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li/Dropbox/"/>
    </mc:Choice>
  </mc:AlternateContent>
  <xr:revisionPtr revIDLastSave="0" documentId="13_ncr:9_{3B0A7E9D-DDD7-5848-A4FA-E1B2F07F33F5}" xr6:coauthVersionLast="36" xr6:coauthVersionMax="36" xr10:uidLastSave="{00000000-0000-0000-0000-000000000000}"/>
  <bookViews>
    <workbookView xWindow="-5160" yWindow="-20140" windowWidth="38400" windowHeight="20140" activeTab="2" xr2:uid="{E60AA976-F03E-4F4C-98FA-1A3EE06F1D75}"/>
  </bookViews>
  <sheets>
    <sheet name="Sheet1" sheetId="1" r:id="rId1"/>
    <sheet name="WMT_OOV_de_37k" sheetId="2" r:id="rId2"/>
    <sheet name="OOV_de_10k" sheetId="17" r:id="rId3"/>
    <sheet name="WMT_OOV_de_word" sheetId="18" r:id="rId4"/>
    <sheet name="Sheet4" sheetId="16" r:id="rId5"/>
    <sheet name="DE_annotations" sheetId="13" r:id="rId6"/>
    <sheet name="Sheet10" sheetId="10" r:id="rId7"/>
    <sheet name="WMT_OOV_ro_37k" sheetId="15" r:id="rId8"/>
    <sheet name="WMT_OOV_ro_10k" sheetId="19" r:id="rId9"/>
    <sheet name="WMT_OOV_ro_word" sheetId="21" r:id="rId10"/>
    <sheet name="DE plots" sheetId="9" r:id="rId11"/>
    <sheet name="WMT_OOV_ru_37k" sheetId="7" r:id="rId12"/>
    <sheet name="WMT_OOV_ru_10k" sheetId="20" r:id="rId13"/>
    <sheet name="RU_annotation" sheetId="14" r:id="rId14"/>
    <sheet name="Sheet12" sheetId="12" r:id="rId15"/>
    <sheet name="Sheet11" sheetId="11" r:id="rId16"/>
    <sheet name="RU plots" sheetId="8" r:id="rId17"/>
    <sheet name="plot" sheetId="5" r:id="rId18"/>
    <sheet name="Sheet3" sheetId="3" r:id="rId19"/>
    <sheet name="En-Ru" sheetId="4" r:id="rId20"/>
    <sheet name="Sheet6" sheetId="6" r:id="rId21"/>
  </sheets>
  <externalReferences>
    <externalReference r:id="rId22"/>
  </externalReferences>
  <definedNames>
    <definedName name="_xlnm._FilterDatabase" localSheetId="17" hidden="1">plot!$A$34:$C$135</definedName>
    <definedName name="_xlnm._FilterDatabase" localSheetId="1" hidden="1">WMT_OOV_de_37k!$A$1:$O$101</definedName>
    <definedName name="_xlnm._FilterDatabase" localSheetId="11" hidden="1">WMT_OOV_ru_37k!$A$412:$L$434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5" i="1" l="1"/>
  <c r="M154" i="1"/>
  <c r="N154" i="1"/>
  <c r="O154" i="1"/>
  <c r="M155" i="1"/>
  <c r="N155" i="1"/>
  <c r="N153" i="1"/>
  <c r="O153" i="1"/>
  <c r="M153" i="1"/>
  <c r="M149" i="1"/>
  <c r="N149" i="1"/>
  <c r="O149" i="1"/>
  <c r="M150" i="1"/>
  <c r="N150" i="1"/>
  <c r="O150" i="1"/>
  <c r="N148" i="1"/>
  <c r="O148" i="1"/>
  <c r="M148" i="1"/>
  <c r="G438" i="20"/>
  <c r="G439" i="20"/>
  <c r="G437" i="20"/>
  <c r="G436" i="20"/>
  <c r="G431" i="20"/>
  <c r="G432" i="20"/>
  <c r="G433" i="20"/>
  <c r="G430" i="20"/>
  <c r="D456" i="20"/>
  <c r="E456" i="20"/>
  <c r="F456" i="20"/>
  <c r="D457" i="20"/>
  <c r="E457" i="20"/>
  <c r="F457" i="20"/>
  <c r="D458" i="20"/>
  <c r="E458" i="20"/>
  <c r="F458" i="20"/>
  <c r="E455" i="20"/>
  <c r="F455" i="20"/>
  <c r="D455" i="20"/>
  <c r="D437" i="20"/>
  <c r="E437" i="20"/>
  <c r="F437" i="20"/>
  <c r="D438" i="20"/>
  <c r="E438" i="20"/>
  <c r="F438" i="20"/>
  <c r="D439" i="20"/>
  <c r="E439" i="20"/>
  <c r="F439" i="20"/>
  <c r="E436" i="20"/>
  <c r="F436" i="20"/>
  <c r="D436" i="20"/>
  <c r="D436" i="19"/>
  <c r="E436" i="19"/>
  <c r="F436" i="19"/>
  <c r="D437" i="19"/>
  <c r="E437" i="19"/>
  <c r="F437" i="19"/>
  <c r="D438" i="19"/>
  <c r="E438" i="19"/>
  <c r="F438" i="19"/>
  <c r="E435" i="19"/>
  <c r="F435" i="19"/>
  <c r="D435" i="19"/>
  <c r="G470" i="17"/>
  <c r="H470" i="17"/>
  <c r="I470" i="17"/>
  <c r="G471" i="17"/>
  <c r="H471" i="17"/>
  <c r="I471" i="17"/>
  <c r="G472" i="17"/>
  <c r="H472" i="17"/>
  <c r="I472" i="17"/>
  <c r="G473" i="17"/>
  <c r="H473" i="17"/>
  <c r="I473" i="17"/>
  <c r="G474" i="17"/>
  <c r="H474" i="17"/>
  <c r="I474" i="17"/>
  <c r="H469" i="17"/>
  <c r="I469" i="17"/>
  <c r="G469" i="17"/>
  <c r="G452" i="17"/>
  <c r="H452" i="17"/>
  <c r="I452" i="17"/>
  <c r="G453" i="17"/>
  <c r="H453" i="17"/>
  <c r="I453" i="17"/>
  <c r="G454" i="17"/>
  <c r="H454" i="17"/>
  <c r="I454" i="17"/>
  <c r="H451" i="17"/>
  <c r="I451" i="17"/>
  <c r="G451" i="17"/>
  <c r="J449" i="17"/>
  <c r="D422" i="20"/>
  <c r="E422" i="20"/>
  <c r="F422" i="20"/>
  <c r="D423" i="20"/>
  <c r="E423" i="20"/>
  <c r="F423" i="20"/>
  <c r="D424" i="20"/>
  <c r="E424" i="20"/>
  <c r="F424" i="20"/>
  <c r="D425" i="20"/>
  <c r="E425" i="20"/>
  <c r="F425" i="20"/>
  <c r="D426" i="20"/>
  <c r="E426" i="20"/>
  <c r="F426" i="20"/>
  <c r="E421" i="20"/>
  <c r="F421" i="20"/>
  <c r="D421" i="20"/>
  <c r="F424" i="7"/>
  <c r="G424" i="7"/>
  <c r="H424" i="7"/>
  <c r="F425" i="7"/>
  <c r="G425" i="7"/>
  <c r="H425" i="7"/>
  <c r="F426" i="7"/>
  <c r="G426" i="7"/>
  <c r="H426" i="7"/>
  <c r="F427" i="7"/>
  <c r="G427" i="7"/>
  <c r="H427" i="7"/>
  <c r="F428" i="7"/>
  <c r="G428" i="7"/>
  <c r="H428" i="7"/>
  <c r="G423" i="7"/>
  <c r="H423" i="7"/>
  <c r="F423" i="7"/>
  <c r="G415" i="20"/>
  <c r="I416" i="7"/>
  <c r="I417" i="7"/>
  <c r="I418" i="7"/>
  <c r="I419" i="7"/>
  <c r="I420" i="7"/>
  <c r="I415" i="7"/>
  <c r="G414" i="20"/>
  <c r="G416" i="20"/>
  <c r="G417" i="20"/>
  <c r="G418" i="20"/>
  <c r="G413" i="20"/>
  <c r="E418" i="19"/>
  <c r="F418" i="19"/>
  <c r="G418" i="19"/>
  <c r="E419" i="19"/>
  <c r="F419" i="19"/>
  <c r="G419" i="19"/>
  <c r="E420" i="19"/>
  <c r="F420" i="19"/>
  <c r="G420" i="19"/>
  <c r="E421" i="19"/>
  <c r="F421" i="19"/>
  <c r="G421" i="19"/>
  <c r="E422" i="19"/>
  <c r="F422" i="19"/>
  <c r="G422" i="19"/>
  <c r="F417" i="19"/>
  <c r="G417" i="19"/>
  <c r="E417" i="19"/>
  <c r="E417" i="15"/>
  <c r="F417" i="15"/>
  <c r="G417" i="15"/>
  <c r="E418" i="15"/>
  <c r="F418" i="15"/>
  <c r="G418" i="15"/>
  <c r="E419" i="15"/>
  <c r="F419" i="15"/>
  <c r="G419" i="15"/>
  <c r="E420" i="15"/>
  <c r="F420" i="15"/>
  <c r="G420" i="15"/>
  <c r="E421" i="15"/>
  <c r="F421" i="15"/>
  <c r="G421" i="15"/>
  <c r="F416" i="15"/>
  <c r="G416" i="15"/>
  <c r="E416" i="15"/>
  <c r="H416" i="15"/>
  <c r="H409" i="15"/>
  <c r="H410" i="15"/>
  <c r="H411" i="15"/>
  <c r="H412" i="15"/>
  <c r="H413" i="15"/>
  <c r="H408" i="15"/>
  <c r="H410" i="19"/>
  <c r="H411" i="19"/>
  <c r="H412" i="19"/>
  <c r="H413" i="19"/>
  <c r="H414" i="19"/>
  <c r="H409" i="19"/>
  <c r="F446" i="2"/>
  <c r="G446" i="2"/>
  <c r="H446" i="2"/>
  <c r="F447" i="2"/>
  <c r="G447" i="2"/>
  <c r="H447" i="2"/>
  <c r="F448" i="2"/>
  <c r="G448" i="2"/>
  <c r="H448" i="2"/>
  <c r="F449" i="2"/>
  <c r="G449" i="2"/>
  <c r="H449" i="2"/>
  <c r="F450" i="2"/>
  <c r="G450" i="2"/>
  <c r="H450" i="2"/>
  <c r="G445" i="2"/>
  <c r="H445" i="2"/>
  <c r="F445" i="2"/>
  <c r="L438" i="2"/>
  <c r="L439" i="2"/>
  <c r="L440" i="2"/>
  <c r="L441" i="2"/>
  <c r="L442" i="2"/>
  <c r="L437" i="2"/>
  <c r="K426" i="17"/>
  <c r="K427" i="17"/>
  <c r="K428" i="17"/>
  <c r="K429" i="17"/>
  <c r="K430" i="17"/>
  <c r="K425" i="17"/>
  <c r="L435" i="17"/>
  <c r="H434" i="17"/>
  <c r="I434" i="17"/>
  <c r="J434" i="17"/>
  <c r="H435" i="17"/>
  <c r="I435" i="17"/>
  <c r="J435" i="17"/>
  <c r="H436" i="17"/>
  <c r="I436" i="17"/>
  <c r="J436" i="17"/>
  <c r="H437" i="17"/>
  <c r="I437" i="17"/>
  <c r="J437" i="17"/>
  <c r="H438" i="17"/>
  <c r="I438" i="17"/>
  <c r="J438" i="17"/>
  <c r="I433" i="17"/>
  <c r="J433" i="17"/>
  <c r="H433" i="17"/>
  <c r="J414" i="18"/>
  <c r="J413" i="18"/>
  <c r="J412" i="18"/>
  <c r="M414" i="17"/>
  <c r="M413" i="17"/>
  <c r="M412" i="17"/>
  <c r="Q3" i="16" l="1"/>
  <c r="Q4" i="16"/>
  <c r="Q5" i="16"/>
  <c r="Q6" i="16"/>
  <c r="Q7"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54" i="16"/>
  <c r="Q55" i="16"/>
  <c r="Q56" i="16"/>
  <c r="Q57" i="16"/>
  <c r="Q58" i="16"/>
  <c r="Q59" i="16"/>
  <c r="Q60" i="16"/>
  <c r="Q61" i="16"/>
  <c r="Q62" i="16"/>
  <c r="Q63" i="16"/>
  <c r="Q64" i="16"/>
  <c r="Q65" i="16"/>
  <c r="Q66" i="16"/>
  <c r="Q67" i="16"/>
  <c r="Q68" i="16"/>
  <c r="Q69" i="16"/>
  <c r="Q70" i="16"/>
  <c r="Q71" i="16"/>
  <c r="Q72" i="16"/>
  <c r="Q73" i="16"/>
  <c r="Q74" i="16"/>
  <c r="Q75" i="16"/>
  <c r="Q76" i="16"/>
  <c r="Q77" i="16"/>
  <c r="Q78" i="16"/>
  <c r="Q79" i="16"/>
  <c r="Q80" i="16"/>
  <c r="Q81" i="16"/>
  <c r="Q82" i="16"/>
  <c r="Q83" i="16"/>
  <c r="Q84" i="16"/>
  <c r="Q85" i="16"/>
  <c r="Q86" i="16"/>
  <c r="Q87" i="16"/>
  <c r="Q88" i="16"/>
  <c r="Q89" i="16"/>
  <c r="Q90" i="16"/>
  <c r="Q91" i="16"/>
  <c r="Q92" i="16"/>
  <c r="Q93" i="16"/>
  <c r="Q94" i="16"/>
  <c r="Q95" i="16"/>
  <c r="Q96" i="16"/>
  <c r="Q97" i="16"/>
  <c r="Q98" i="16"/>
  <c r="Q99" i="16"/>
  <c r="Q100" i="16"/>
  <c r="Q101" i="16"/>
  <c r="Q102" i="16"/>
  <c r="Q103" i="16"/>
  <c r="Q104" i="16"/>
  <c r="Q105" i="16"/>
  <c r="Q106" i="16"/>
  <c r="Q107" i="16"/>
  <c r="Q108" i="16"/>
  <c r="Q109" i="16"/>
  <c r="Q110" i="16"/>
  <c r="Q111" i="16"/>
  <c r="Q112" i="16"/>
  <c r="Q113" i="16"/>
  <c r="Q114" i="16"/>
  <c r="Q115" i="16"/>
  <c r="Q116" i="16"/>
  <c r="Q117" i="16"/>
  <c r="Q118" i="16"/>
  <c r="Q119" i="16"/>
  <c r="Q120" i="16"/>
  <c r="Q121" i="16"/>
  <c r="Q122" i="16"/>
  <c r="Q123" i="16"/>
  <c r="Q124" i="16"/>
  <c r="Q125" i="16"/>
  <c r="Q126" i="16"/>
  <c r="Q127" i="16"/>
  <c r="Q128" i="16"/>
  <c r="Q129" i="16"/>
  <c r="Q130" i="16"/>
  <c r="Q131" i="16"/>
  <c r="Q132" i="16"/>
  <c r="Q133" i="16"/>
  <c r="Q134" i="16"/>
  <c r="Q135" i="16"/>
  <c r="Q136" i="16"/>
  <c r="Q137" i="16"/>
  <c r="Q138" i="16"/>
  <c r="Q139" i="16"/>
  <c r="Q140" i="16"/>
  <c r="Q141" i="16"/>
  <c r="Q142" i="16"/>
  <c r="Q143" i="16"/>
  <c r="Q144" i="16"/>
  <c r="Q145" i="16"/>
  <c r="Q146" i="16"/>
  <c r="Q147" i="16"/>
  <c r="Q148" i="16"/>
  <c r="Q149" i="16"/>
  <c r="Q150" i="16"/>
  <c r="Q151" i="16"/>
  <c r="Q152" i="16"/>
  <c r="Q153" i="16"/>
  <c r="Q154" i="16"/>
  <c r="Q155" i="16"/>
  <c r="Q156" i="16"/>
  <c r="Q157" i="16"/>
  <c r="Q158" i="16"/>
  <c r="Q159" i="16"/>
  <c r="Q160" i="16"/>
  <c r="Q161" i="16"/>
  <c r="Q162" i="16"/>
  <c r="Q163" i="16"/>
  <c r="Q164" i="16"/>
  <c r="Q165" i="16"/>
  <c r="Q166" i="16"/>
  <c r="Q167" i="16"/>
  <c r="Q168" i="16"/>
  <c r="Q169" i="16"/>
  <c r="Q170" i="16"/>
  <c r="Q171" i="16"/>
  <c r="Q172" i="16"/>
  <c r="Q173" i="16"/>
  <c r="Q174" i="16"/>
  <c r="Q175" i="16"/>
  <c r="Q176" i="16"/>
  <c r="Q177" i="16"/>
  <c r="Q178" i="16"/>
  <c r="Q179" i="16"/>
  <c r="Q180" i="16"/>
  <c r="Q181" i="16"/>
  <c r="Q182" i="16"/>
  <c r="Q183" i="16"/>
  <c r="Q184" i="16"/>
  <c r="Q185" i="16"/>
  <c r="Q186" i="16"/>
  <c r="Q187" i="16"/>
  <c r="Q188" i="16"/>
  <c r="Q189" i="16"/>
  <c r="Q190" i="16"/>
  <c r="Q191" i="16"/>
  <c r="Q192" i="16"/>
  <c r="Q193" i="16"/>
  <c r="Q194" i="16"/>
  <c r="Q195" i="16"/>
  <c r="Q196" i="16"/>
  <c r="Q197" i="16"/>
  <c r="Q198" i="16"/>
  <c r="Q199" i="16"/>
  <c r="Q200" i="16"/>
  <c r="Q201" i="16"/>
  <c r="Q202" i="16"/>
  <c r="Q203" i="16"/>
  <c r="Q204" i="16"/>
  <c r="Q205" i="16"/>
  <c r="Q206" i="16"/>
  <c r="Q207" i="16"/>
  <c r="Q208" i="16"/>
  <c r="Q209" i="16"/>
  <c r="Q2" i="16"/>
  <c r="O3" i="16"/>
  <c r="O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6" i="16"/>
  <c r="O77" i="16"/>
  <c r="O78" i="16"/>
  <c r="O79" i="16"/>
  <c r="O80" i="16"/>
  <c r="O81" i="16"/>
  <c r="O82" i="16"/>
  <c r="O83" i="16"/>
  <c r="O84" i="16"/>
  <c r="O85" i="16"/>
  <c r="O86" i="16"/>
  <c r="O87" i="16"/>
  <c r="O88" i="16"/>
  <c r="O89" i="16"/>
  <c r="O90" i="16"/>
  <c r="O91" i="16"/>
  <c r="O92" i="16"/>
  <c r="O93" i="16"/>
  <c r="O94" i="16"/>
  <c r="O95" i="16"/>
  <c r="O96" i="16"/>
  <c r="O97" i="16"/>
  <c r="O98" i="16"/>
  <c r="O99" i="16"/>
  <c r="O100" i="16"/>
  <c r="O101" i="16"/>
  <c r="O102" i="16"/>
  <c r="O103" i="16"/>
  <c r="O104" i="16"/>
  <c r="O105" i="16"/>
  <c r="O106" i="16"/>
  <c r="O107" i="16"/>
  <c r="O108" i="16"/>
  <c r="O109" i="16"/>
  <c r="O110" i="16"/>
  <c r="O111" i="16"/>
  <c r="O112" i="16"/>
  <c r="O113" i="16"/>
  <c r="O114" i="16"/>
  <c r="O115" i="16"/>
  <c r="O116" i="16"/>
  <c r="O117" i="16"/>
  <c r="O118" i="16"/>
  <c r="O119" i="16"/>
  <c r="O120" i="16"/>
  <c r="O121" i="16"/>
  <c r="O122" i="16"/>
  <c r="O123" i="16"/>
  <c r="O124" i="16"/>
  <c r="O125" i="16"/>
  <c r="O126" i="16"/>
  <c r="O127" i="16"/>
  <c r="O128" i="16"/>
  <c r="O129" i="16"/>
  <c r="O130" i="16"/>
  <c r="O131" i="16"/>
  <c r="O132" i="16"/>
  <c r="O133" i="16"/>
  <c r="O134" i="16"/>
  <c r="O135" i="16"/>
  <c r="O136" i="16"/>
  <c r="O137" i="16"/>
  <c r="O138" i="16"/>
  <c r="O139" i="16"/>
  <c r="O140" i="16"/>
  <c r="O141" i="16"/>
  <c r="O142" i="16"/>
  <c r="O143" i="16"/>
  <c r="O144" i="16"/>
  <c r="O145" i="16"/>
  <c r="O146" i="16"/>
  <c r="O147" i="16"/>
  <c r="O148" i="16"/>
  <c r="O149" i="16"/>
  <c r="O150" i="16"/>
  <c r="O151" i="16"/>
  <c r="O152" i="16"/>
  <c r="O153" i="16"/>
  <c r="O154" i="16"/>
  <c r="O155" i="16"/>
  <c r="O156" i="16"/>
  <c r="O157" i="16"/>
  <c r="O158" i="16"/>
  <c r="O159" i="16"/>
  <c r="O160" i="16"/>
  <c r="O161" i="16"/>
  <c r="O162" i="16"/>
  <c r="O163" i="16"/>
  <c r="O164" i="16"/>
  <c r="O165" i="16"/>
  <c r="O166" i="16"/>
  <c r="O167" i="16"/>
  <c r="O168" i="16"/>
  <c r="O169" i="16"/>
  <c r="O170" i="16"/>
  <c r="O171" i="16"/>
  <c r="O172" i="16"/>
  <c r="O173" i="16"/>
  <c r="O174" i="16"/>
  <c r="O175" i="16"/>
  <c r="O176" i="16"/>
  <c r="O177" i="16"/>
  <c r="O178" i="16"/>
  <c r="O179" i="16"/>
  <c r="O180" i="16"/>
  <c r="O181" i="16"/>
  <c r="O182" i="16"/>
  <c r="O183" i="16"/>
  <c r="O184" i="16"/>
  <c r="O185" i="16"/>
  <c r="O186" i="16"/>
  <c r="O187" i="16"/>
  <c r="O188" i="16"/>
  <c r="O189" i="16"/>
  <c r="O190" i="16"/>
  <c r="O191" i="16"/>
  <c r="O192" i="16"/>
  <c r="O193" i="16"/>
  <c r="O194" i="16"/>
  <c r="O195" i="16"/>
  <c r="O196" i="16"/>
  <c r="O197" i="16"/>
  <c r="O198" i="16"/>
  <c r="O199" i="16"/>
  <c r="O200" i="16"/>
  <c r="O201" i="16"/>
  <c r="O202" i="16"/>
  <c r="O203" i="16"/>
  <c r="O204" i="16"/>
  <c r="O205" i="16"/>
  <c r="O206" i="16"/>
  <c r="O207" i="16"/>
  <c r="O208" i="16"/>
  <c r="O209" i="16"/>
  <c r="O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76" i="16"/>
  <c r="N77" i="16"/>
  <c r="N78" i="16"/>
  <c r="N79" i="16"/>
  <c r="N80" i="16"/>
  <c r="N81" i="16"/>
  <c r="N82" i="16"/>
  <c r="N83" i="16"/>
  <c r="N84" i="16"/>
  <c r="N85" i="16"/>
  <c r="N86" i="16"/>
  <c r="N87" i="16"/>
  <c r="N88" i="16"/>
  <c r="N89" i="16"/>
  <c r="N90" i="16"/>
  <c r="N91" i="16"/>
  <c r="N92" i="16"/>
  <c r="N93" i="16"/>
  <c r="N94" i="16"/>
  <c r="N95" i="16"/>
  <c r="N96" i="16"/>
  <c r="N97"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1" i="16"/>
  <c r="N122" i="16"/>
  <c r="N123" i="16"/>
  <c r="N124" i="16"/>
  <c r="N125" i="16"/>
  <c r="N126" i="16"/>
  <c r="N127" i="16"/>
  <c r="N128" i="16"/>
  <c r="N129" i="16"/>
  <c r="N130" i="16"/>
  <c r="N131" i="16"/>
  <c r="N132" i="16"/>
  <c r="N133" i="16"/>
  <c r="N134" i="16"/>
  <c r="N135" i="16"/>
  <c r="N136" i="16"/>
  <c r="N137" i="16"/>
  <c r="N138" i="16"/>
  <c r="N139" i="16"/>
  <c r="N140" i="16"/>
  <c r="N141" i="16"/>
  <c r="N142" i="16"/>
  <c r="N143" i="16"/>
  <c r="N144" i="16"/>
  <c r="N145" i="16"/>
  <c r="N146" i="16"/>
  <c r="N147" i="16"/>
  <c r="N148" i="16"/>
  <c r="N149" i="16"/>
  <c r="N150" i="16"/>
  <c r="N151" i="16"/>
  <c r="N152" i="16"/>
  <c r="N153" i="16"/>
  <c r="N154" i="16"/>
  <c r="N155" i="16"/>
  <c r="N156" i="16"/>
  <c r="N157" i="16"/>
  <c r="N158" i="16"/>
  <c r="N159" i="16"/>
  <c r="N160" i="16"/>
  <c r="N161" i="16"/>
  <c r="N162" i="16"/>
  <c r="N163" i="16"/>
  <c r="N164" i="16"/>
  <c r="N165" i="16"/>
  <c r="N166" i="16"/>
  <c r="N167" i="16"/>
  <c r="N168" i="16"/>
  <c r="N169" i="16"/>
  <c r="N170" i="16"/>
  <c r="N171" i="16"/>
  <c r="N172" i="16"/>
  <c r="N173" i="16"/>
  <c r="N174" i="16"/>
  <c r="N175" i="16"/>
  <c r="N176"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N204" i="16"/>
  <c r="N205" i="16"/>
  <c r="N206" i="16"/>
  <c r="N207" i="16"/>
  <c r="N208" i="16"/>
  <c r="N209" i="16"/>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K3" i="16"/>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N2" i="16"/>
  <c r="M2" i="16"/>
  <c r="L2" i="16"/>
  <c r="K2" i="16"/>
  <c r="J2" i="16"/>
  <c r="I2" i="16"/>
  <c r="J433" i="7" l="1"/>
  <c r="J434" i="7"/>
  <c r="J432" i="7"/>
  <c r="M413" i="2"/>
  <c r="M414" i="2"/>
  <c r="M412" i="2"/>
  <c r="M216" i="14"/>
  <c r="Q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Q112" i="14"/>
  <c r="Q113" i="14"/>
  <c r="Q114" i="14"/>
  <c r="Q115" i="14"/>
  <c r="Q116" i="14"/>
  <c r="Q117" i="14"/>
  <c r="Q118" i="14"/>
  <c r="Q119" i="14"/>
  <c r="Q120" i="14"/>
  <c r="Q121" i="14"/>
  <c r="Q122" i="14"/>
  <c r="Q123" i="14"/>
  <c r="Q124" i="14"/>
  <c r="Q125" i="14"/>
  <c r="Q126" i="14"/>
  <c r="Q127" i="14"/>
  <c r="Q128" i="14"/>
  <c r="Q129" i="14"/>
  <c r="Q130" i="14"/>
  <c r="Q131" i="14"/>
  <c r="Q132" i="14"/>
  <c r="Q133" i="14"/>
  <c r="Q134" i="14"/>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 i="14"/>
  <c r="M215" i="14"/>
  <c r="M214" i="14"/>
  <c r="M213" i="14"/>
  <c r="M212" i="14"/>
  <c r="M211" i="14"/>
  <c r="Q3" i="13"/>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 i="13"/>
  <c r="K215" i="13"/>
  <c r="K214" i="13"/>
  <c r="R207" i="13"/>
  <c r="L220" i="13"/>
  <c r="K213" i="13"/>
  <c r="O223" i="14" l="1"/>
  <c r="L221" i="13" l="1"/>
  <c r="M221" i="13"/>
  <c r="N221" i="13"/>
  <c r="L222" i="13"/>
  <c r="M222" i="13"/>
  <c r="N222" i="13"/>
  <c r="L223" i="13"/>
  <c r="M223" i="13"/>
  <c r="N223" i="13"/>
  <c r="L224" i="13"/>
  <c r="M224" i="13"/>
  <c r="N224" i="13"/>
  <c r="L225" i="13"/>
  <c r="M225" i="13"/>
  <c r="N225" i="13"/>
  <c r="M220" i="13"/>
  <c r="N220" i="13"/>
  <c r="N219" i="14"/>
  <c r="O219" i="14"/>
  <c r="P219" i="14"/>
  <c r="N220" i="14"/>
  <c r="O220" i="14"/>
  <c r="P220" i="14"/>
  <c r="N221" i="14"/>
  <c r="O221" i="14"/>
  <c r="P221" i="14"/>
  <c r="N222" i="14"/>
  <c r="O222" i="14"/>
  <c r="P222" i="14"/>
  <c r="N223" i="14"/>
  <c r="P223" i="14"/>
  <c r="O218" i="14"/>
  <c r="P218" i="14"/>
  <c r="N218" i="14"/>
  <c r="Q226" i="14"/>
  <c r="Q227" i="14"/>
  <c r="Q228" i="14"/>
  <c r="Q229" i="14"/>
  <c r="Q230" i="14"/>
  <c r="C207" i="14"/>
  <c r="D207" i="14"/>
  <c r="E207" i="14"/>
  <c r="F207" i="14"/>
  <c r="G207" i="14"/>
  <c r="H207" i="14"/>
  <c r="B207" i="14"/>
  <c r="Q227" i="13"/>
  <c r="Q228" i="13"/>
  <c r="Q229" i="13"/>
  <c r="Q209" i="14" l="1"/>
  <c r="Q211" i="13"/>
  <c r="I209" i="13"/>
  <c r="J209" i="13"/>
  <c r="K209" i="13"/>
  <c r="L209" i="13"/>
  <c r="M209" i="13"/>
  <c r="N209" i="13"/>
  <c r="I210" i="13"/>
  <c r="J210" i="13"/>
  <c r="K210" i="13"/>
  <c r="L210" i="13"/>
  <c r="M210" i="13"/>
  <c r="N210" i="13"/>
  <c r="C207" i="13"/>
  <c r="J207" i="13" s="1"/>
  <c r="D207" i="13"/>
  <c r="K207" i="13" s="1"/>
  <c r="E207" i="13"/>
  <c r="L207" i="13" s="1"/>
  <c r="F207" i="13"/>
  <c r="M207" i="13" s="1"/>
  <c r="G207" i="13"/>
  <c r="N207" i="13" s="1"/>
  <c r="B207" i="13"/>
  <c r="I207" i="13" s="1"/>
  <c r="D5" i="9" l="1"/>
  <c r="D4" i="9"/>
  <c r="J5" i="9"/>
  <c r="J4" i="9"/>
  <c r="J3" i="9" s="1"/>
  <c r="K4" i="9" s="1"/>
  <c r="D3" i="9"/>
  <c r="E4" i="9" s="1"/>
  <c r="L7" i="8"/>
  <c r="L6" i="8"/>
  <c r="E7" i="8"/>
  <c r="F7" i="8" s="1"/>
  <c r="E6" i="8"/>
  <c r="F6" i="8" s="1"/>
  <c r="K31" i="5"/>
  <c r="J30" i="5"/>
  <c r="I30" i="5"/>
  <c r="J29" i="5"/>
  <c r="I29" i="5"/>
  <c r="J28" i="5"/>
  <c r="I28" i="5"/>
  <c r="K21" i="5"/>
  <c r="J20" i="5"/>
  <c r="I20" i="5"/>
  <c r="J19" i="5"/>
  <c r="I19" i="5"/>
  <c r="J18" i="5"/>
  <c r="I18" i="5"/>
  <c r="K15" i="5"/>
  <c r="J14" i="5"/>
  <c r="I14" i="5"/>
  <c r="J13" i="5"/>
  <c r="I13" i="5"/>
  <c r="J12" i="5"/>
  <c r="I12" i="5"/>
  <c r="I7" i="5"/>
  <c r="I6" i="5"/>
  <c r="I5" i="5"/>
  <c r="M7" i="8" l="1"/>
  <c r="L5" i="8"/>
  <c r="M6" i="8" s="1"/>
  <c r="E5" i="9"/>
  <c r="K5" i="9"/>
  <c r="J5" i="5"/>
  <c r="J6" i="5"/>
  <c r="J7" i="5"/>
  <c r="K8" i="5"/>
  <c r="A138" i="5"/>
  <c r="A137" i="5"/>
  <c r="F10" i="4" l="1"/>
  <c r="F11" i="4"/>
  <c r="F9" i="4"/>
  <c r="I29" i="3"/>
  <c r="I28" i="3"/>
  <c r="I20" i="3"/>
  <c r="G32" i="3"/>
  <c r="G21" i="3"/>
  <c r="I21" i="3" s="1"/>
  <c r="I22" i="3" s="1"/>
  <c r="H414" i="15"/>
</calcChain>
</file>

<file path=xl/sharedStrings.xml><?xml version="1.0" encoding="utf-8"?>
<sst xmlns="http://schemas.openxmlformats.org/spreadsheetml/2006/main" count="39697" uniqueCount="9637">
  <si>
    <t xml:space="preserve">I'm gonna implement the approach of "Jointly Learning to Align and Translate with Transformer Models" </t>
  </si>
  <si>
    <t>First I'm gonna try that on IWSLT German-English</t>
  </si>
  <si>
    <t>So I add the test set to the train to get the alignments on test set</t>
  </si>
  <si>
    <t xml:space="preserve">prepared data for fast-align Datasets/20000/train.de.en. </t>
  </si>
  <si>
    <t>paste train.de train.en| awk -F '\t' '{print $1 " ||| " $2}' &gt; train.de-en</t>
  </si>
  <si>
    <t>train alignments using fast-align</t>
  </si>
  <si>
    <r>
      <t xml:space="preserve">./fast_align </t>
    </r>
    <r>
      <rPr>
        <sz val="11"/>
        <color rgb="FFC814C9"/>
        <rFont val="Menlo"/>
        <family val="2"/>
      </rPr>
      <t>-i</t>
    </r>
    <r>
      <rPr>
        <sz val="11"/>
        <color rgb="FF000000"/>
        <rFont val="Menlo"/>
        <family val="2"/>
      </rPr>
      <t xml:space="preserve"> ../dataset_prep/train.de-en </t>
    </r>
    <r>
      <rPr>
        <sz val="11"/>
        <color rgb="FFC814C9"/>
        <rFont val="Menlo"/>
        <family val="2"/>
      </rPr>
      <t>-d</t>
    </r>
    <r>
      <rPr>
        <sz val="11"/>
        <color rgb="FF000000"/>
        <rFont val="Menlo"/>
        <family val="2"/>
      </rPr>
      <t xml:space="preserve"> </t>
    </r>
    <r>
      <rPr>
        <sz val="11"/>
        <color rgb="FFC814C9"/>
        <rFont val="Menlo"/>
        <family val="2"/>
      </rPr>
      <t>-o</t>
    </r>
    <r>
      <rPr>
        <sz val="11"/>
        <color rgb="FF000000"/>
        <rFont val="Menlo"/>
        <family val="2"/>
      </rPr>
      <t xml:space="preserve"> </t>
    </r>
    <r>
      <rPr>
        <sz val="11"/>
        <color rgb="FFC814C9"/>
        <rFont val="Menlo"/>
        <family val="2"/>
      </rPr>
      <t>-v</t>
    </r>
    <r>
      <rPr>
        <sz val="11"/>
        <color rgb="FF000000"/>
        <rFont val="Menlo"/>
        <family val="2"/>
      </rPr>
      <t xml:space="preserve"> </t>
    </r>
    <r>
      <rPr>
        <sz val="11"/>
        <color rgb="FFC1651C"/>
        <rFont val="Menlo"/>
        <family val="2"/>
      </rPr>
      <t>&gt;</t>
    </r>
    <r>
      <rPr>
        <sz val="11"/>
        <color rgb="FF000000"/>
        <rFont val="Menlo"/>
        <family val="2"/>
      </rPr>
      <t xml:space="preserve"> forward.train.align</t>
    </r>
  </si>
  <si>
    <t>train.align</t>
  </si>
  <si>
    <t>symmetric fast-align</t>
  </si>
  <si>
    <t>It's raking too ling so I'm gonna do the above steps on a smll subset of IWSLT with 5k sentences</t>
  </si>
  <si>
    <t>iwslt_bpe_alignment</t>
  </si>
  <si>
    <t>job_id</t>
  </si>
  <si>
    <t>data</t>
  </si>
  <si>
    <t>iwslt_bpe_alignment_5000</t>
  </si>
  <si>
    <t>this one woked with 4 gpu  and gave the alignments</t>
  </si>
  <si>
    <t xml:space="preserve">with 4 gpus didn't work </t>
  </si>
  <si>
    <t>10.03 with 1 gpu is working</t>
  </si>
  <si>
    <t>wmt_37k</t>
  </si>
  <si>
    <t>wmt_37k_traintest</t>
  </si>
  <si>
    <t>test is added to the train to get better alignments for ground truth</t>
  </si>
  <si>
    <t>with symmetric alignments</t>
  </si>
  <si>
    <t>with forward alignments</t>
  </si>
  <si>
    <t>wmt_37k_f</t>
  </si>
  <si>
    <t>temprature based sampling</t>
  </si>
  <si>
    <t>curriculum learning</t>
  </si>
  <si>
    <t>sequence distillation</t>
  </si>
  <si>
    <t>slavic and baltic languages</t>
  </si>
  <si>
    <t>10.06.2</t>
  </si>
  <si>
    <t>4 gpu</t>
  </si>
  <si>
    <t>running</t>
  </si>
  <si>
    <t>without any alignment and only on transformer base</t>
  </si>
  <si>
    <t>Source</t>
  </si>
  <si>
    <t>Reference</t>
  </si>
  <si>
    <t>model output</t>
  </si>
  <si>
    <t>OOV</t>
  </si>
  <si>
    <t>ground truth</t>
  </si>
  <si>
    <t>#</t>
  </si>
  <si>
    <t>random</t>
  </si>
  <si>
    <t>sent id</t>
  </si>
  <si>
    <t>ausgestestet</t>
  </si>
  <si>
    <t>Ampelknopf</t>
  </si>
  <si>
    <t>Prosaautor</t>
  </si>
  <si>
    <t>Löschangriff</t>
  </si>
  <si>
    <t>Tageseinsatzgruppe</t>
  </si>
  <si>
    <t>Kreisgymnasiums</t>
  </si>
  <si>
    <t>Schulhofes</t>
  </si>
  <si>
    <t>Bräunlingen</t>
  </si>
  <si>
    <t>Kilbig</t>
  </si>
  <si>
    <t>Witterungsschäden</t>
  </si>
  <si>
    <t>Anzeigeblatt</t>
  </si>
  <si>
    <t>Cannabishandel</t>
  </si>
  <si>
    <t>Pfarrgemeinderat</t>
  </si>
  <si>
    <t>Hofstetten</t>
  </si>
  <si>
    <t>Gemeindesäckl</t>
  </si>
  <si>
    <t>MGV</t>
  </si>
  <si>
    <t>Baisinger</t>
  </si>
  <si>
    <t>Blasmusikfreunde</t>
  </si>
  <si>
    <t>Dinker</t>
  </si>
  <si>
    <t>Malmon</t>
  </si>
  <si>
    <t>Hansjakob</t>
  </si>
  <si>
    <t>Storchentagskinder</t>
  </si>
  <si>
    <t>Halbritter</t>
  </si>
  <si>
    <t>Abendmahlgemälde</t>
  </si>
  <si>
    <t>Doppelmodus</t>
  </si>
  <si>
    <t>Osmicic</t>
  </si>
  <si>
    <t>Vogtsbauernhof</t>
  </si>
  <si>
    <t>Schrell</t>
  </si>
  <si>
    <t>Fays</t>
  </si>
  <si>
    <t>Atomchefunterhändler</t>
  </si>
  <si>
    <t>Aktivitätszuwachs</t>
  </si>
  <si>
    <t>Berufungsbericht</t>
  </si>
  <si>
    <t>Wüstenfahrzeug</t>
  </si>
  <si>
    <t>Schleeh</t>
  </si>
  <si>
    <t>Coulson</t>
  </si>
  <si>
    <t>Pawlby</t>
  </si>
  <si>
    <t>Pawlbys</t>
  </si>
  <si>
    <t>Gechingen</t>
  </si>
  <si>
    <t>Bürgerinformationsveranstaltung</t>
  </si>
  <si>
    <t>Flussgebietsuntersuchung</t>
  </si>
  <si>
    <t>Landeszuschüssen</t>
  </si>
  <si>
    <t>Corbe</t>
  </si>
  <si>
    <t>Valdosta</t>
  </si>
  <si>
    <t>positionsbedingten</t>
  </si>
  <si>
    <t>Elternglück</t>
  </si>
  <si>
    <t>Bürgerservices</t>
  </si>
  <si>
    <t>Hammricher</t>
  </si>
  <si>
    <t>Kampagneninfrastruktur</t>
  </si>
  <si>
    <t>Eiscremefirma</t>
  </si>
  <si>
    <t>Burfien</t>
  </si>
  <si>
    <t>Goryeb</t>
  </si>
  <si>
    <t>zehnsitzigen</t>
  </si>
  <si>
    <t>Tabakimpfstoffe</t>
  </si>
  <si>
    <t>Obeids</t>
  </si>
  <si>
    <t>Tripodis</t>
  </si>
  <si>
    <t>Flugphasen</t>
  </si>
  <si>
    <t>Freitagsspiel</t>
  </si>
  <si>
    <t>Mannschaftskollegen</t>
  </si>
  <si>
    <t>Janani</t>
  </si>
  <si>
    <t>Pfandgeschäft</t>
  </si>
  <si>
    <t>Safira</t>
  </si>
  <si>
    <t>Befüllungseinrichtungen</t>
  </si>
  <si>
    <t>Luftverteidigungseinrichtung</t>
  </si>
  <si>
    <t>Passagiererlebnis</t>
  </si>
  <si>
    <t>Wasserralle</t>
  </si>
  <si>
    <t>Gasära</t>
  </si>
  <si>
    <t>Caringbah</t>
  </si>
  <si>
    <t>Rudry</t>
  </si>
  <si>
    <t>Nantyglo</t>
  </si>
  <si>
    <t>Rektifizierunganordnung</t>
  </si>
  <si>
    <t>Ernährungswelt</t>
  </si>
  <si>
    <t>verdonnerte</t>
  </si>
  <si>
    <t>Südwestgürtel</t>
  </si>
  <si>
    <t>wedelnden</t>
  </si>
  <si>
    <t>Kehlkopfentzündung</t>
  </si>
  <si>
    <t>Benachrichtigungsschreiben</t>
  </si>
  <si>
    <t>Bergbausteuern</t>
  </si>
  <si>
    <t>hereinmarschiert</t>
  </si>
  <si>
    <t>Röhrenbeck</t>
  </si>
  <si>
    <t>Verkehrsdezernent</t>
  </si>
  <si>
    <t>Parkscheinautomaten</t>
  </si>
  <si>
    <t>Freudenstädter</t>
  </si>
  <si>
    <t>spielbestimmenden</t>
  </si>
  <si>
    <t>Engländerhütte</t>
  </si>
  <si>
    <t>Hotzenwald</t>
  </si>
  <si>
    <t>Allmendweidfeld</t>
  </si>
  <si>
    <t>Biosphärengebiet</t>
  </si>
  <si>
    <t>Schinkenfabrik</t>
  </si>
  <si>
    <t>Kernfächer</t>
  </si>
  <si>
    <t>Rahner</t>
  </si>
  <si>
    <t>Illmensee</t>
  </si>
  <si>
    <t>Blersch</t>
  </si>
  <si>
    <t>Bwelle</t>
  </si>
  <si>
    <t>Desinfektionsausstattung</t>
  </si>
  <si>
    <t>Sanitätsmaterial</t>
  </si>
  <si>
    <t>label</t>
  </si>
  <si>
    <t>test was carried out</t>
  </si>
  <si>
    <t>the button at the traffic lights</t>
  </si>
  <si>
    <t>writer of prose</t>
  </si>
  <si>
    <t>extinguish the fire</t>
  </si>
  <si>
    <t>fire</t>
  </si>
  <si>
    <t>worng</t>
  </si>
  <si>
    <t>group of daily operations</t>
  </si>
  <si>
    <t>daytime task force</t>
  </si>
  <si>
    <t>district grammar school</t>
  </si>
  <si>
    <t>in the Hochschwarzwald Support Centre , he addressed this important question alongside the executive principals of the vocational colleges and the district grammar school and the chairs of the parents &amp;apos; council .</t>
  </si>
  <si>
    <t>im Förderzentrum Hochschwarzwald ging er zusammen mit den Geschäftsführenden Schulleitern der Beruflichen Schulen sowie des Kreisgymnasiums und den Elternbeiratsvorsitzenden dieser wichtigen Frage nach .</t>
  </si>
  <si>
    <t>in the days before the Kilbig Autumn Folk Festival , when the first renovation work was being carried out at the front of the school yard , a small corner wall with balustrades was installed to stabilise and relieve the static load on the old natural stone wall , which is more than one hundred years old .</t>
  </si>
  <si>
    <t>school yard</t>
  </si>
  <si>
    <t>school courtyard</t>
  </si>
  <si>
    <t>in den Tagen vor der Kilbig wurde bei den ersten Arbeiten der Sanierung des vorderen Schulhofes eine kleine Winkelmauer , zur Stabilisierung und statischen Entlastung der über einhundert Jahre alten Natursteinwand mit Balustrade eingebaut .</t>
  </si>
  <si>
    <t>the historic , one hundred @-@ year @-@ old boundary wall between the old school @-@ yard and Kirchstrasse is in need of renovation , primarily as a result of water and frost damage , on account of the lack of drainage , and is leaning forwards .</t>
  </si>
  <si>
    <t>die historische , einhundert Jahre alte Abgrenzungsmauer des alten Schulhofes zur Kirchstraße , ist vor allem durch Wasser- und Frostschäden , da keine Drainage vorhanden ist , sanierungsbedürftig und hat eine Bogenneigung nach vorne .</t>
  </si>
  <si>
    <t>correct</t>
  </si>
  <si>
    <t>die über 100 Jahre alte Natursteinmauer als vordere Abgrenzung des vor der Sanierung stehenden alten Schulhofes zur Kirchstraße soll erneut mit auf den Sanierungskostenplan der Stadt Bräunlingen gesetzt werden .</t>
  </si>
  <si>
    <t>the more than 100 @-@ year @-@ old natural stone wall , serving as the foremost boundary between the old school yard - which is due to be renovated - and Kirchstrasse , will once again feature on the renovation cost plan for the town of Bräunlingen .</t>
  </si>
  <si>
    <t>name</t>
  </si>
  <si>
    <t>weaher damage</t>
  </si>
  <si>
    <t>weather damage</t>
  </si>
  <si>
    <t>tiefe Risse in einzelnen Steinen zeugen von Witterungsschäden , jedoch ist die Mauer derzeit nicht einsturzgefährdet .</t>
  </si>
  <si>
    <t>deep cracks in a number of individual stones testify to the weather damage , however , at present the wall is not in danger of collapse .</t>
  </si>
  <si>
    <t>the complete background report on this can be found in the &amp;quot; Allgäuer Anzeigeblatt &amp;quot; newspaper dated 31 / 10 / 2013 ( page 33 ) .</t>
  </si>
  <si>
    <t>den ganzen Hintergrundbericht dazu finden Sie im Allgäuer Anzeigeblatt vom 31.10.2013 ( Seite 33 ) .</t>
  </si>
  <si>
    <t>Scarborough himself was jailed for 14 years after pleading guilty to conspiracy to supply heroin , cocaine and cannabis .</t>
  </si>
  <si>
    <t>trade cannabis</t>
  </si>
  <si>
    <t>supply cannabis</t>
  </si>
  <si>
    <t>Scarborough selbst wurde zu 14 Jahren Gefängnis verurteilt , nachdem er sich der Verschwörung zum Heroin- , Kokain- und Cannabishandel für schuldig erklärt hatte .</t>
  </si>
  <si>
    <t>parish council</t>
  </si>
  <si>
    <t>es wird nur noch einen gemeinsamen Pfarrgemeinderat und einen Stiftungsrat geben , in dem der Pfarrer Kraft Amtes vertreten ist .</t>
  </si>
  <si>
    <t>there will then only be one joint Parish Council and a Foundation Council , in which the rector will be represented by virtue of his office .</t>
  </si>
  <si>
    <t>Parish Council</t>
  </si>
  <si>
    <t>he found his place of rest on his native soil , behind his mausoleum on the Brand near Hofstetten .</t>
  </si>
  <si>
    <t>in der Heimaterde , hinter seiner Grabkapelle auf der Brand bei Hofstetten , fand er seine Ruhestätte .</t>
  </si>
  <si>
    <t>municipality coffers</t>
  </si>
  <si>
    <t>wrong</t>
  </si>
  <si>
    <t>the municipality coffers in Herdwangen @-@ Schönach are well stocked and the administration has been debt @-@ free since 2005 .</t>
  </si>
  <si>
    <t>das Gemeindesäckl in Herdwangen @-@ Schönach ist gut gefüllt und Schulden kennt die Verwaltung bereits seit 2005 nicht mehr .</t>
  </si>
  <si>
    <t>der MGV Vollmaringen eröffnete mit stimmungsvollen Liedern wie &amp;quot; Im Weinparadies &amp;quot; und &amp;quot; Lustig , ihr Brüder &amp;quot; .</t>
  </si>
  <si>
    <t>the Vollmaringen Male Voice Choir got things running with atmospheric songs such as &amp;quot; Im Weinparadies &amp;quot; and &amp;quot; Lustig , ihr Brüder . &amp;quot;</t>
  </si>
  <si>
    <t>Male Voice Choir</t>
  </si>
  <si>
    <t>die Sängerabteilung des Baisinger Sportvereins kam mit &amp;quot; Was isch der Schwob ? &amp;quot; von Hans Süssmuth und Robert Papperts &amp;quot; Bierlied &amp;quot; wieder zurück in heimische Gefilde , wo der Vollmaringer Musikverein den krönenden musikalischen Abschluss bot .</t>
  </si>
  <si>
    <t>the Choral Division of the Baisingen Sports Club returned to its home ground with &amp;quot; Was Isch der Schwob ? &amp;quot; by Hans Süssmuth and Robert Pappert &amp;apos;s &amp;quot; Bierlied , &amp;quot; while the Vollmaringen Music Society provided the crowning musical conclusion .</t>
  </si>
  <si>
    <t>Baisingen</t>
  </si>
  <si>
    <t>in the evening , fans of brass band music will be in for a treat of their own .</t>
  </si>
  <si>
    <t>partly correct</t>
  </si>
  <si>
    <t>abends kommen die Blasmusikfreunde auf ihre Kosten .</t>
  </si>
  <si>
    <t>ein Tag des Dankeschöns beim MGV in Dinker</t>
  </si>
  <si>
    <t>a day of thanks with the MGV ( Male Choral Society ) in Dinker</t>
  </si>
  <si>
    <t>in any case , if they are to finally get back on the winning track , Malmon &amp;apos;s team will have to improve on recent performances .</t>
  </si>
  <si>
    <t>um endlich wieder in die Erfolgsspur zurückzukehren , muss sich das Malmon @-@ Team im Vergleich zu den vergangenen Auftritten auf jeden Fall steigern .</t>
  </si>
  <si>
    <t>Hansjakob back in FREIHOF once again</t>
  </si>
  <si>
    <t>Hansjakob zieht noch einmal in FREIHOF</t>
  </si>
  <si>
    <t>with their song , &amp;quot; O Jesulein , &amp;quot; they delighted the audience in the FREIHOF , as did the &amp;quot; Storchentagskinder &amp;quot; with their loud cries of &amp;quot; heraus , heraus &amp;quot; .</t>
  </si>
  <si>
    <t>mit ihrem Lied &amp;quot; O Jesulein &amp;quot; erfreuten sie das Publikum im FREIHOF ebenso wie die Storchentagskinder mit ihrem lauten &amp;quot; Heraus , Heraus &amp;quot; .</t>
  </si>
  <si>
    <t>last but not least , while in the church eyes will also turn to the last supper painting , painted by Friedrich Schüz with the support of Walter Kröll and Georg Halbritter .</t>
  </si>
  <si>
    <t>nicht zuletzt fällt in der Kirche auch der Blick auf das von Friedrich Schüz mit Unterstützung von Walter Kröll und Georg Halbritter geschaffene Abendmahlgemälde .</t>
  </si>
  <si>
    <t>last supper painting</t>
  </si>
  <si>
    <t>double mode</t>
  </si>
  <si>
    <t>doubles matches</t>
  </si>
  <si>
    <t>the matches were doubles matches with a long set up to nine points , or a maximum duration of 45 minutes .</t>
  </si>
  <si>
    <t>gespielt wurde im Doppelmodus mit einem langen Satz bis zu neun Punkten oder maximal 45 Minuten Dauer .</t>
  </si>
  <si>
    <t>second place was taken by the Michael Klippel / Sadmin Osmicic partnership .</t>
  </si>
  <si>
    <t>den zweiten Platz belegte das Doppel Michael Klippel / Sadmin Osmicic .</t>
  </si>
  <si>
    <t>on the last weekend in August , the Vogtsbauernhof Black Forest Open Air Museum in Gutach near Hornberg will once again be firmly in the hands of children .</t>
  </si>
  <si>
    <t>am letzten Augustwochenende ist das Schwarzwälder Freilichtmuseum Vogtsbauernhof in Gutach bei Hornberg wieder fest in Kinderhand .</t>
  </si>
  <si>
    <t>&amp;quot; die Signale dienen der Sicherheit und sind gesetzlich vorgeschrieben &amp;quot; , sagt Matthias Schrell , Geschäftsführer der Rhenus Midgard in Wilhelmshaven .</t>
  </si>
  <si>
    <t>&amp;quot; the signals are for the purpose of security and are legally prescribed , &amp;quot; said Matthias Schrell , Managing Director of Rhenus Midgard in Wilhelmshaven .</t>
  </si>
  <si>
    <t>im Laufe der Jahre wurde Fays Innovation ausgebaut , so wie zuletzt auf dem New York Comedy Festival .</t>
  </si>
  <si>
    <t>Fay &amp;apos;s innovation has been extended through the years , most recently by the New York Comedy Festival .</t>
  </si>
  <si>
    <t>Fay's</t>
  </si>
  <si>
    <t>nuclear negotiator</t>
  </si>
  <si>
    <t>es wäre zwar noch ein langer Weg , aber der Atomchefunterhändler sei mit dem Verhandlungsprozess zufrieden und auch optimistisch , dass am Ende beide Seiten zu einer Lösung kommen .</t>
  </si>
  <si>
    <t>it will without doubt be a long path , but the chief nuclear negotiator is satisfied with the negotiation process and is also optimistic that both sides will come to a solution in the end .</t>
  </si>
  <si>
    <t>chief nuclear negotiator</t>
  </si>
  <si>
    <t>increase in activity</t>
  </si>
  <si>
    <t>but a suggestion of stronger demand came Friday from two reports on Chinese manufacturing that showed an uptick in activity .</t>
  </si>
  <si>
    <t>doch am Freitag gab es Hinweise auf stärkere Nachfrage durch zwei Berichte über einen Aktivitätszuwachs in der chinesischen Fertigung .</t>
  </si>
  <si>
    <t xml:space="preserve">uptick in activity </t>
  </si>
  <si>
    <t>das Berufungsbericht erklärte , die Richterin müsse von dem Fall entbunden werden , da sie den Verhaltenskodex für US @-@ amerikanische Richter verletzt habe , indem bestimmt ist , dass ein Richter den Anschein der Parteilichkeit vermeiden soll ; dies wurde teilweise mit einer Reihe von Medieninterviews und öffentlichen Aussagen begründet , in denen sie öffentlich auf die Kritik des Gerichts reagiert hatte .</t>
  </si>
  <si>
    <t>appeal report</t>
  </si>
  <si>
    <t>the appeals court said the judge needed to be removed from the case because she ran afoul of the code of conduct for U.S. judges by compromising the necessity for a judge to avoid the appearance of partiality in part because of a series of media interviews and public statements responding publicly to criticism of the court .</t>
  </si>
  <si>
    <t>appeals court</t>
  </si>
  <si>
    <t>deserts vehicle</t>
  </si>
  <si>
    <t>the organisation &amp;apos;s desert vehicle was also shown .</t>
  </si>
  <si>
    <t>desert vehicle</t>
  </si>
  <si>
    <t>das Wüstenfahrzeug des Vereins wurde auch gezeigt .</t>
  </si>
  <si>
    <t>in 2008 , the Schleeh carpentry company from Baiersbronn built the hospital station in Socogim , a poor district on the edge of the Capital , in the record time of less than one week - free of charge .</t>
  </si>
  <si>
    <t>im Jahr 2008 hat die Zimmerei Schleeh aus Baiersbronn in der Rekordzeit von knapp einer Woche die Krankenstation in Socogim , ein Elendsviertel am Rande der Hauptstadt erstellt - ehrenamtlich .</t>
  </si>
  <si>
    <t>Coulson and Brooks deny conspiring with others to hack phones between October 3 2000 and August 9 2006 .</t>
  </si>
  <si>
    <t>Coulson und Brooks streiten ab , sich mit anderen verschworen zu haben , zwischen dem 3. Oktober 2000 und dem 9. August 2006 Telefone zu hacken .</t>
  </si>
  <si>
    <t>meanwhile , former chief reporter Neville Thurlbeck and former reporter James Weatherup oversaw surveillance of Ms Pawlby &amp;apos;s movements .</t>
  </si>
  <si>
    <t>unterdessen beaufsichtigten der ehemalige Chefreporter Neville Thurlbeck und der frühere Reporter James Weatherup die Überwachung der Bewegungen von Pawlby .</t>
  </si>
  <si>
    <t>the newspaper tasked private investigator Glenn Mulcaire with hacking Pawlby &amp;apos;s voicemails and &amp;quot; door @-@ stepped &amp;quot; her , but Coulson also called and left her voicemails , the court heard .</t>
  </si>
  <si>
    <t>Pawlby's</t>
  </si>
  <si>
    <t>die Zeitung beauftragte den Privatdetektiv Glenn Mulcaire damit , Pawlbys Voicemails zu hacken , und verfolgte sie , aber Coulson rief sie auch an und hinterließ Nachrichten , wie das Gericht erfuhr .</t>
  </si>
  <si>
    <t>eine Flussgebietsuntersuchung war mit der Nachbargemeinde Aidlingen in Auftrag gegeben worden , die nun Grundlage für das Hochwasserschutzkonzept in Gechingen ist .</t>
  </si>
  <si>
    <t xml:space="preserve"> river basin study was commissioned in collaboration with the neighbouring community of Aidlingen , which now forms the basis for the flood protection concept in Gechingen .</t>
  </si>
  <si>
    <t>&amp;quot; we want to involve the residents in the planning at as early a stage as possible , &amp;quot; said Mayor Jens Häußler , opening the citizen &amp;apos;s information event regarding the flood protection concept in Gechingen .</t>
  </si>
  <si>
    <t>citizen's information event</t>
  </si>
  <si>
    <t>&amp;quot; wir wollen die Einwohner frühzeitig in die Planung einbinden &amp;quot; , eröffnete Bürgermeister Jens Häußler die Bürgerinformationsveranstaltung zum Hochwasserschutzkonzept in Gechingen .</t>
  </si>
  <si>
    <t>river area investigation</t>
  </si>
  <si>
    <t>a river basin study was commissioned in collaboration with the neighbouring community of Aidlingen , which now forms the basis for the flood protection concept in Gechingen .</t>
  </si>
  <si>
    <t>river basin study</t>
  </si>
  <si>
    <t>in order to achieve HQ 100aKlima protection , around four million € must be invested in Gechingen , whereby the town can count on a State subsidy of around 70 per cent .</t>
  </si>
  <si>
    <t>State subsidy</t>
  </si>
  <si>
    <t>um den Schutz HQ 100aKlima zu erzielen , müssen in Gechingen rund vier Millionen Euro investiert werden , wobei die Gemeinde mit Landeszuschüssen in Höhe von rund 70 Prozent rechnen kann .</t>
  </si>
  <si>
    <t>Gregor Kühn , technical planner at the commissioned engineering company , Hügelsheim @-@ based &amp;apos; Wald und Corbe &amp;apos; , who presented the concept , emphasised that it required the interplay of all proposed measures , in order that their sum might achieve the desired goal .</t>
  </si>
  <si>
    <t>Gregor Kühn , Fachplaner des beauftragten Ingenieurbüros Wald und Corbe aus Hügelsheim , der das Konzept vorstellte , betonte , dass es das Zusammenspiel aller vorgestellten Maßnahmen benötige , um in der Summe das gewünschte Ziel zu erreichen .</t>
  </si>
  <si>
    <t>Kendrick Johnson , of Valdosta , Ga . , was found Jan. 11 stuck in an upright mat propped behind the bleachers inside his high school gym .</t>
  </si>
  <si>
    <t>position-related</t>
  </si>
  <si>
    <t>Moore told reporters that the initial autopsy indicated Johnson died as a result of &amp;quot; positional asphyxia . &amp;quot;</t>
  </si>
  <si>
    <t>positional</t>
  </si>
  <si>
    <t>Moore erklärte gegenüber Reportern , die anfängliche Autopsie deute darauf hin , dass Johnson an den Folgen einer &amp;quot; positionsbedingten Erstickung &amp;quot; verstorben sei .</t>
  </si>
  <si>
    <t>man hat ein wunderbares Baby und genießt das Elternglück .</t>
  </si>
  <si>
    <t>you have a wonderful baby and enjoy the fun .</t>
  </si>
  <si>
    <t>the experience of Theresa Rütten , head of the citizen &amp;apos;s Life in Old Age service in the State Capital , is also that &amp;apos; the majority of old people in Stuttgart want to remain in their own homes for as long as possible &amp;apos; .</t>
  </si>
  <si>
    <t>citizen service</t>
  </si>
  <si>
    <t>&amp;apos; die meisten alten Menschen in Stuttgart wollen so lange es geht in ihrer eigenen Wohnung bleiben &amp;apos; , ist auch die Erfahrung von Theresa Rütten , der Leiterin des Bürgerservices Leben im Alter der Landeshauptstadt .</t>
  </si>
  <si>
    <t>around 50 listeners enjoyed the sounds of the Hammrich musicians .</t>
  </si>
  <si>
    <t>Hammrich</t>
  </si>
  <si>
    <t>campaign infrastructure</t>
  </si>
  <si>
    <t>the potential switch was a closely guarded secret within the Chicago campaign infrastructure and inside the Oval Office .</t>
  </si>
  <si>
    <t>etwa 50 Zuhörer erfreuen sich an den Klängen der Hammricher Musiker .</t>
  </si>
  <si>
    <t>der potenzielle Wechsel war ein streng gehütetes Geheimnis innerhalb der Kampagneninfrastruktur in Chicago und im Oval Office .</t>
  </si>
  <si>
    <t>ice cream company</t>
  </si>
  <si>
    <t>Charlie , founder of the &amp;quot; Lick Me I &amp;apos;m Delicious &amp;quot; ice cream company , said : &amp;quot; it is incredible stuff but still at very early days in terms of production , so £ 200 gets you about 2g of the stuff . &amp;quot;</t>
  </si>
  <si>
    <t>Charlie , Gründer der Eiscremefirma &amp;quot; Lick Me I &amp;apos; m Delicious &amp;quot; , sagt : &amp;quot; das Produkt ist unglaublich , aber noch in einer sehr frühen Produktionsphase , und so bekommt man zwei Gramm davon für 200 Pfund &amp;quot; .</t>
  </si>
  <si>
    <t>Burfien puts this down to the process of secularisation : &amp;quot; God &amp;apos;s voice is quiet , the world is loud . &amp;quot;</t>
  </si>
  <si>
    <t>Burfien führt dies auf den Prozess der Entkirchlichung zurück : &amp;quot; Gottes Stimme ist leise , die Welt ist laut &amp;quot; .</t>
  </si>
  <si>
    <t>&amp;quot; we need to be careful about how we identify the true onset of puberty , &amp;quot; said Dr. Lawrence Silverman , a pediatric endocrinologist at Goryeb Children &amp;apos;s Hospital in Morristown , New Jersey .</t>
  </si>
  <si>
    <t>&amp;quot; wir müssen vorsichtig sein , wie wir den wahren Beginn der Pubertät identifizieren &amp;quot; , sagte Dr. Lawrence Silverman , ein pädiatrischer Endokrinologe am Goryeb Children &amp;apos; s Hospital in Morristown , New Jersey .</t>
  </si>
  <si>
    <t>Airbus offers a 10 @-@ abreast A350 but says it has not yet sold it .</t>
  </si>
  <si>
    <t>ten-seat</t>
  </si>
  <si>
    <t>10-abreast</t>
  </si>
  <si>
    <t>Airbus bietet einen A350 mit zehnsitzigen Reihen , hat aber laut eigener Aussage noch keinen verkauft .</t>
  </si>
  <si>
    <t>tobacco vaccines</t>
  </si>
  <si>
    <t>previous tobacco vaccines failed because they contained antibodies .</t>
  </si>
  <si>
    <t>frühere Tabakimpfstoffe schlugen fehl , weil sie Antikörper enthielten .</t>
  </si>
  <si>
    <t>the Independent Commission Against Corruption ( ICAC ) on Friday widened its inquiry into whether Mr Obeid lobbied several state ministers to have leases at Circular Quay , where the Obeids owned two restaurants and a cafe , renewed without going to tender after their expiration in August 2005 .</t>
  </si>
  <si>
    <t>die Independent Commission Against Corruption ( ICAC Unabhängige Kommission gegen Korruption ) hat am Freitag ihre Untersuchungen zur Frage ausgeweitet , ob Obeid verschiedene Staatsminister dahingehend beeinflusst hat , Pachtverträge am Circular Quay , wo die Obeids zwei Restaurants und ein Café betrieben , ohne Ausschreibung nach deren Auslaufen im August 2005 zu verlängern .</t>
  </si>
  <si>
    <t>Tripodi's</t>
  </si>
  <si>
    <t>it &amp;apos;s now investigating allegations Mr Tripodi knew of Mr Obeid &amp;apos;s secret interest in the properties , after evidence given by Mr Tripodi &amp;apos;s former deputy chief of staff , Lynne Ashpole , on Thursday .</t>
  </si>
  <si>
    <t>jetzt wird wegen der Anschuldigung ermittelt , Tripodi habe von Obeids verdecktem Interesse an den Grundstücken gewusst , nachdem Tripodis frühere stellvertretende Stabschefin Lynne Ashpole am Donnerstag entsprechend ausgesagt hatte .</t>
  </si>
  <si>
    <t>flight phases</t>
  </si>
  <si>
    <t>the Civil Aviation Safety Authority also said it was looking at the announcement but emphasised that restrictions on the use of electronic devices in critical phases of flight were still in place in Australia .</t>
  </si>
  <si>
    <t>phases of flight</t>
  </si>
  <si>
    <t>Friday match</t>
  </si>
  <si>
    <t>before Friday &amp;apos;s Bundesliga match against VfB Stuttgart , the &amp;apos; Ultras &amp;apos; responded with silence - initially .</t>
  </si>
  <si>
    <t>&amp;quot; die CASA hat derzeit keine spezifischen Regelungen hinsichtlich des Gebrauchs elektronischer Geräte im Flugzeug &amp;quot; , wurde verlautbart .</t>
  </si>
  <si>
    <t>vor dem Freitagsspiel der Fußball @-@ Bundesliga gegen den VfB Stuttgart reagierten die Ultras mit einem Schweigen - zunächst .</t>
  </si>
  <si>
    <t>when his team mates followed , there was loud singing and scarves were waving - but by no means everywhere .</t>
  </si>
  <si>
    <t>team mates</t>
  </si>
  <si>
    <t>als seine Mannschaftskollegen folgten , gab es lautstarken Gesang und wehende Schals - aber längst nicht überall .</t>
  </si>
  <si>
    <t>at a pawnshop in Bendemeer shopping centre in Singapore , Janani Amirthalinga is swapping a gold bangle , ring and pair of earrings to pay her daughters &amp;quot; school fees .</t>
  </si>
  <si>
    <t>in einem Pfandhaus im Einkaufszentrum Bendemeer in Singapur tauscht Janani Amirthalinga einen goldenen Armreif , einen Ring und ein Paar Ohrringe ein , um die Schulgebühren ihrer Töchter bezahlen zu können .</t>
  </si>
  <si>
    <t>such is the growth in the pawn business that ValueMax , operator of the outlet at Bendemeer and of 15 others like it in Singapore , plans to expand not only in neighbouring Malaysia - where it has four shops - but outside Asia too , says Yeah Lee Ching , ValueMax &amp;apos;s executive director .</t>
  </si>
  <si>
    <t>pawn business</t>
  </si>
  <si>
    <t>das Wachstum im Pfandgeschäft ist so stark , dass ValueMax , Betreiber der Filiale in Bendemeer und 15 weiterer in Singapur , nicht nur in das benachbarte Malaysia expandieren möchte - wo das Unternehmen vier Häuser betreibt - , sondern auch außerhalb Asiens , so Yeah Lee Ching , Geschäftsführerin von ValueMax .</t>
  </si>
  <si>
    <t>it was not immediately clear if the facility in Safira was one of the two sites that OPCW inspectors were not able to visit .</t>
  </si>
  <si>
    <t>es war nicht sofort klar , ob die Stätte in Safira eine der beiden Einrichtungen war , die die OPCW @-@ Inspektoren nicht besuchen konnten .</t>
  </si>
  <si>
    <t>filling facilities</t>
  </si>
  <si>
    <t>a statement from the OPCW , which works closely with the United Nations , said its team was &amp;quot; now satisfied that it has verified - and seen destroyed - all of Syria &amp;apos;s declared critical production and mixing / filling equipment . &amp;quot;</t>
  </si>
  <si>
    <t>filling equipment</t>
  </si>
  <si>
    <t>nach Aussage der OPCW , die eng mit den Vereinten Nationen zusammenarbeitet , sei das Team &amp;quot; nun überzeugt , dass es alle von Syrien genannten wichtigen Produktions- und Misch- / Befüllungseinrichtungen gesehen und ihre Zerstörung miterlebt hat &amp;quot; .</t>
  </si>
  <si>
    <t>air defence facility</t>
  </si>
  <si>
    <t>in other developments , the Observatory &amp;apos;s chief Rami Abdurrahman said there had been a strong explosion Wednesday inside an air defense facility in Syria &amp;apos;s coastal province of Latakia .</t>
  </si>
  <si>
    <t>im Hinblick auf weitere Entwicklungen sagte der Leiter der Beobachtungsgruppe , Rami Abdurrahman , es habe am Mittwoch eine starke Explosion in einer Luftverteidigungseinrichtung in der syrischen Küstenprovinz Latakia gegeben .</t>
  </si>
  <si>
    <t>passenger experience</t>
  </si>
  <si>
    <t>&amp;quot; we &amp;apos;re pleased the FAA recognizes that an enjoyable passenger experience is not incompatible with safety and security , &amp;quot; said Roger Dow , CEO of the U.S. Travel Association .</t>
  </si>
  <si>
    <t>&amp;quot; wir freuen uns , dass die FAA erkennt , dass ein angenehmes Passagiererlebnis nicht im Widerspruch zur Sicherheit steht &amp;quot; , sagte Roger Dow , CEO der U.S. Travel Association .</t>
  </si>
  <si>
    <t>waterfall</t>
  </si>
  <si>
    <t>centre manager Colin Seddon said : &amp;quot; this water rail was likely a winter migrant from Northern Europe who got caught up in strong winds over the North Sea . &amp;quot;</t>
  </si>
  <si>
    <t>water rail</t>
  </si>
  <si>
    <t>Colin Seddon , Leiter des Zentrums , sagte : &amp;quot; diese Wasserralle war wahrscheinlich ein winterlicher Zugvogel aus Nordeuropa , der durch die starken Winde über der Nordsee aufgehalten wurde &amp;quot; .</t>
  </si>
  <si>
    <t>gas era</t>
  </si>
  <si>
    <t>Gazprom &amp;apos;s Alexei Miller says pipeline in Bulgaria starts new gas era</t>
  </si>
  <si>
    <t>Alexei Miller von Gazprom bezeichnet Pipeline in Bulgarien als Beginn einer neuen Gasära</t>
  </si>
  <si>
    <t>Danielle Ockwell , who was supervised by Lord and asked for child protection training because she was concerned about his behaviour , testified she found the YMCA Caringbah children &amp;apos;s services manager Jacqui Barnat who supervised Lord &amp;quot; very intimidating and hard to approach a lot of the time . &amp;quot;</t>
  </si>
  <si>
    <t>Danielle Ockwell , deren Vorgesetzter Lord war und die um eine Schulung zum Kinderschutz gebeten hatte , weil sie wegen seines Verhaltens besorgt war , sagte aus , dass die Kinderdienstleiterin Jacqui Barnat , die im YMCA Caringbah die Vorgesetzte Lords war , &amp;quot; sehr einschüchternd und die meiste Zeit sehr unnahbar war &amp;quot; .</t>
  </si>
  <si>
    <t>the inseparable pair - who are the same height - were commended for appearance , behaviour and style at the annual contest run by Sunnybank Equestrian Centre , in Rudry near Cardiff .</t>
  </si>
  <si>
    <t>das unzertrennliche Paar , beide gleich groß , wurden wegen ihres Auftretens , Verhaltens und Stils beim alljährlichen Wettbewerb gelobt , der vom Sunnybank Equestrian Centre in Rudry nahe Cardiff veranstaltet wird .</t>
  </si>
  <si>
    <t>the youngster , from the village of Nantyglo , near Ebbw Vale , South Wales , is following in the footsteps of his aunt Sharon Howells , who has been showing horses for more than 10 years .</t>
  </si>
  <si>
    <t>the &amp;quot; rectification &amp;quot; order came from the Guangdong Administration of Press and Publication , Radio , Film and Television .</t>
  </si>
  <si>
    <t>der kleine Junge aus dem Dorf Nantyglo in der Nähe von Ebbw Vale , South Wales , folgt in den Fußstapfen seiner Tante Sharon Howells , die seit über zehn Jahren Pferde vorführt .</t>
  </si>
  <si>
    <t>die &amp;quot; Rektifizierunganordnung &amp;quot; erging von der Behörde für Presse und Publikationen , Radio , Film und Fernsehen in Guangdong .</t>
  </si>
  <si>
    <t>rectification order</t>
  </si>
  <si>
    <t>diet</t>
  </si>
  <si>
    <t>world of nutrition</t>
  </si>
  <si>
    <t>you might ask what is left , however , upon closer inspection the world of vegan nutrition is characterised by great resourcefulness .</t>
  </si>
  <si>
    <t>was bleibt , mag man sich fragen , doch bei näherer Betrachtung zeichnet sich die vegane Ernährungswelt durch einen beachtlichen Einfallsreichtum aus .</t>
  </si>
  <si>
    <t>donated</t>
  </si>
  <si>
    <t>the Nasdaq systems could not cope with the flood of purchase and sales orders , the Exchange Supervisory Authority established at a later date , imposing a record penalty of 10 million dollars on the company .</t>
  </si>
  <si>
    <t>die Nasdaq @-@ Systeme waren der Flut von Kauf- und Verkaufsaufträgen nicht gewachsen gewesen , stellte später die Börsenaufsicht SEC fest und verdonnerte das Unternehmen zu einer Rekordstrafe von 10 Millionen Dollar .</t>
  </si>
  <si>
    <t>imposing</t>
  </si>
  <si>
    <t>Southwest belt</t>
  </si>
  <si>
    <t>Prime property - the top 5 % to 10 % of the housing market by price - in the affluent south @-@ west London belt , which stretches from Fulham to Wimbledon , has increased by a record 11.8 % over the past year .</t>
  </si>
  <si>
    <t>south-west belt</t>
  </si>
  <si>
    <t>erstklassige Immobilien - die obersten fünf bis zehn Prozent des Wohnungsmarkts nach Preis - im wohlhabenden Londoner Südwestgürtel , der sich von Fulham bis Wimbledon erstreckt , haben sich um den Rekordwert von 11,8 % im letzten Jahr verteuert .</t>
  </si>
  <si>
    <t>when the animals saw an otherwise expressionless dog move its tail to the right ( from the tail @-@ wagging dog &amp;apos;s point of view ) , they stayed perfectly relaxed .</t>
  </si>
  <si>
    <t>wagging</t>
  </si>
  <si>
    <t>wenn die Tiere sahen , wie ein ansonsten ausdrucksloser Hund den Schwanz nach rechts bewegt hat ( von der Perspektive des wedelnden Hundes aus gesehen ) , blieben sie völlig entspannt .</t>
  </si>
  <si>
    <t>throat inflammation</t>
  </si>
  <si>
    <t>rock band the Arctic Monkeys have postponed a gig in Glasgow after their lead singer was diagnosed with laryngitis .</t>
  </si>
  <si>
    <t>laryngitis</t>
  </si>
  <si>
    <t>die Rockband Arctic Monkeys hat einen Auftritt in Glasgow verschoben , nachdem ihr Leadsänger an Kehlkopfentzündung erkrankt ist .</t>
  </si>
  <si>
    <t>notification letter</t>
  </si>
  <si>
    <t>NHTSA could not review the owner notification letter due to the 16 @-@ day government shutdown , which tempered auto sales growth in October .</t>
  </si>
  <si>
    <t>die NHTSA konnte wegen des 16 @-@ tägigen Government Shutdowns das Benachrichtigungsschreiben nicht prüfen , was sich negativ auf die Autoverkäufe im Oktober auswirkte .</t>
  </si>
  <si>
    <t>mining taxes</t>
  </si>
  <si>
    <t>the Palmer United Party could control up to four votes in the Senate that may be crucial in deciding if the carbon and mining taxes are axed .</t>
  </si>
  <si>
    <t>die Palmer United Party könnte bis zu vier Stimmen im Senat kontrollieren , die wichtig für die Entscheidung sind , ob die CO2- und Bergbausteuern gestrichen oder gekürzt werden .</t>
  </si>
  <si>
    <t>why is it that we shouldn &amp;apos;t have a system where you can walk in , punch your details into a computer , vote immediately and have a result at 6.30 that night ?</t>
  </si>
  <si>
    <t>walk in</t>
  </si>
  <si>
    <t>weshalb sollten wir kein System haben , bei dem man hereinmarschiert , die Daten in einen Computer eingibt , sofort wählt und dann um 6 : 30 Uhr abends das Ergebnis hat ?</t>
  </si>
  <si>
    <t>?</t>
  </si>
  <si>
    <t>the FDP spokesperson for social and youth @-@ related affairs , Fritz Röhrenbeck wants to dig deeper into this .</t>
  </si>
  <si>
    <t>der sozial- und jugendpolitische Sprecher der FDP , Fritz Röhrenbeck , will hier nachhaken .</t>
  </si>
  <si>
    <t>department for transport</t>
  </si>
  <si>
    <t>the City Magistrate today discussed a submission by the head of the department for transport , Stefan Majer ( Green Party ) .</t>
  </si>
  <si>
    <t>der Magistrat der Stadt berät heute Vormittag über eine Vorlage von Verkehrsdezernent Stefan Majer ( Grüne ) .</t>
  </si>
  <si>
    <t>this increase will not , however , be the result of raised prices , but rather the fact that time interval permitted by parking meters and ticketing machines will be reduced from 30 to 20 minutes .</t>
  </si>
  <si>
    <t>parking ticketing machines</t>
  </si>
  <si>
    <t>clear victories in the first two sets clearly demonstrated the superiority of the Freudenstadt team in all areas .</t>
  </si>
  <si>
    <t>dafür sollen aber nicht die Preise angehoben , sondern das Zeitintervall von Parkuhren und Parkscheinautomaten von 30 auf 20 Minuten verkürzt werden .</t>
  </si>
  <si>
    <t>zwei hohe erste Satzgewinne drückten deutlich die Überlegenheit der Freudenstädter in allen Belangen aus .</t>
  </si>
  <si>
    <t>faced with this overwhelming and match @-@ determining performance , the third set was won following a somewhat tame and spiritless performance , for a final score of 3 : 0 ( 25 : 13 , 25 : 14 , 25 : 22 ) .</t>
  </si>
  <si>
    <t>match-determining</t>
  </si>
  <si>
    <t>angesichts dieser erdrückenden und spielbestimmenden Leistung wurde dann der dritte Satz etwas lasch und lustlos zum 3 : 0 @-@ Endstand ( 25 : 13 , 25 : 14 , 25 : 22 ) gewonnen .</t>
  </si>
  <si>
    <t>Engländerhütte ( Englishman's Cottage )</t>
  </si>
  <si>
    <t>for what was then the fifth maintenance day in the follow @-@ up to the Natura 2000 project in Upper Hotzenwald , a group of dedicated participants met at the small Engländerhütte ( Englishman &amp;apos;s Cottage ) in Ibach</t>
  </si>
  <si>
    <t>zum mittlerweile fünften Pflegetag in der Nachfolge des Natura 2000 @-@ Projektes oberer Hotzenwald traf sich eine Gruppe engagierter Teilnehmer bei der kleinen Engländerhütte in Ibach .</t>
  </si>
  <si>
    <t>according to Tribukait , the tourist objective of the vision coincided with the goal of preserving the now extremely overgrown old Allmend grazing pasture , with its specific protected habitats , through its opening and connection to the still existing grazing land .</t>
  </si>
  <si>
    <t>Allmend grazing pasture</t>
  </si>
  <si>
    <t>das touristische Ziel des Weitblicks deckt sich laut Tribukait mit dem Ziel , das inzwischen stark zugewachsene alte Allmendweidfeld mit seinen spezifischen geschützten Lebensraumtypen zu erhalten durch Öffnung und Verbindung zu den noch bestehenden Weiden hin .</t>
  </si>
  <si>
    <t>a biosphere area offers the chance for sustainable economic and ecological development on the basis of the internationally recognised Unesco status , and thus offers an extension to what has been achieved thus far with the Life Project and the previous care days .</t>
  </si>
  <si>
    <t>ein Biosphärengebiet biete auch die Chance zu nachhaltiger ökonomischer wie ökologischer Entwicklung auf der Basis des international anerkannten Unesco @-@ Status und somit eine kontinuierliche Ergänzung des mit dem Life @-@ Projekt sowie den bisherigen Pflegetagen Erreichten für die Zukunft .</t>
  </si>
  <si>
    <t>ham factory</t>
  </si>
  <si>
    <t>Uli , boss of the large ham factory in Schwarzwald , explained to Jumbo how the Bonndorf company , &amp;quot; Adler , &amp;quot; operates .</t>
  </si>
  <si>
    <t>kann Schinken , den man in jedem Supermarkt bekommt , also ein Qualitätsprodukt sein ?</t>
  </si>
  <si>
    <t>core subjects</t>
  </si>
  <si>
    <t>it will make changes in other core subjects next year .</t>
  </si>
  <si>
    <t>andere Kernfächer werden nächstes Jahr geändert .</t>
  </si>
  <si>
    <t>Johanna Rahner , born in 1962 in Baden @-@ Baden , studied Catholic theology and biology from 1982 to 1989 at the Albert Ludwig &amp;apos;s University in Freiburg .</t>
  </si>
  <si>
    <t>Johanna Rahner , 1962 geboren in Baden @-@ Baden , studierte von 1982 bis 1989 Katholische Theologie und Biologie an der Albert @-@ Ludwigs @-@ Universität Freiburg .</t>
  </si>
  <si>
    <t>since 2010 , Johanna Rahner has occupied a Chair for Systematic Theology in the Institute for Catholic Theology at the University of Kassel .</t>
  </si>
  <si>
    <t>seit 2010 hat Johanna Rahner einen Lehrstuhl für Systematische Theologie am Institut für Katholische Theologie der Universität Kassel inne .</t>
  </si>
  <si>
    <t>in fantastic weather , 214 cyclists came to Illmensee to take on the circuit , over the hills and around the lake .</t>
  </si>
  <si>
    <t>bei herrlichem Wetter kamen 214 Fahrradfahrer nach Illmensee , um den Rundkurs über die Hügelketten rund um den See zu bewältigen .</t>
  </si>
  <si>
    <t>das teilt Ulrich Knobel vom veranstaltenden Sportverein Illmensee mit .</t>
  </si>
  <si>
    <t>this was announced by Ulrich Knobel of the organising Illmensee Sports Club .</t>
  </si>
  <si>
    <t>Areane Blersch from Binzwangen took second place , ahead of Natascha Werner from Stuttgart .</t>
  </si>
  <si>
    <t>den zweiten Platz sicherte sich Areane Blersch aus Binzwangen vor Natascha Werner aus Stuttgart .</t>
  </si>
  <si>
    <t>Jamef Bwelle was injured in a 1981 car accident near Yaounde , Cameroon &amp;apos;s capital .</t>
  </si>
  <si>
    <t>Jamef Bwelle wurde 1981 bei einem Autounfall in der Nähe von Yaoundé , der Hauptstadt Kameruns , verletzt .</t>
  </si>
  <si>
    <t>disinfection equipment</t>
  </si>
  <si>
    <t>with the group &amp;apos;s generator lighting the operating room and sanitizing equipment , Bwelle and his volunteers work into the early hours of Sunday morning .</t>
  </si>
  <si>
    <t>sanitizing equipment</t>
  </si>
  <si>
    <t>die Beleuchtung für den OP und die Desinfektionsausstattung wird vom Generator der Gruppe gespeist und so arbeiten Bwelle und seine Freiwilligen bis in die frühen Morgenstunden am Sonntag .</t>
  </si>
  <si>
    <t>sanitation material</t>
  </si>
  <si>
    <t>the student volunteers usually pay their own way to Cameroon , often arriving with donated medical supplies .</t>
  </si>
  <si>
    <t>medical supplies</t>
  </si>
  <si>
    <t>die Studenten bezahlen ihre Reise nach Kamerun normalerweise selbst und bringen häufig gespendetes Sanitätsmaterial mit .</t>
  </si>
  <si>
    <t>meilenbasiertes</t>
  </si>
  <si>
    <t>sein Bundesstaat hat k¨urzlich 500 Autos mit Fahrtenschreibern ausger¨ustet , mit denen ein meilenbasiertes Bezahlsystem getestet werden soll .</t>
  </si>
  <si>
    <t>his state recently put tracking devices on 500 cars to test out a pay @-@ by @-@ mile system .</t>
  </si>
  <si>
    <t>.</t>
  </si>
  <si>
    <t>according to Arnold , every possible test was carried out prior to the selection of the location for the traffic light posts : &amp;quot; using a goods vehicle loaded with particularly long tree trunks , we also tested whether such vehicles could access the B 33 from the Sulzbachweg without knocking over the traffic light posts . &amp;quot;</t>
  </si>
  <si>
    <t>es wurde laut Arnold bei der Standortwahl der Ampelmasten zuvor alles ausgetestet : &amp;quot; mittels eines extra für uns mit besonders langen Holzstämmen beladener Transporter haben wir ausgestestet , ob diese Fahrzeuge aus dem Sulzbachweg auf die B 33 ausfahren können , ohne den Ampelmasten umzuknicken &amp;quot; .</t>
  </si>
  <si>
    <t>drückt der Fußgänger den Ampelknopf , testet der obere Radarsensor die Verkehrslage .</t>
  </si>
  <si>
    <t>if the pedestrian presses the button at the traffic lights , the top radar sensor checks the traffic status .</t>
  </si>
  <si>
    <t>bekannt ist der Büchner @-@ Preisträger vor allem als Prosaautor , Theatertexte sind in seinem Werk rar .</t>
  </si>
  <si>
    <t>the Büchner prizewinner is known primarily as a writer of prose , with theatre texts something of a rarity for him .</t>
  </si>
  <si>
    <t>the first attempt to extinguish the fire was made using the tank on the fire engine .</t>
  </si>
  <si>
    <t>in case of emergency , support is provided by the Königsfeld daytime task force .</t>
  </si>
  <si>
    <t>der erste Löschangriff erfolgte über den Tank im Fahrzeug .</t>
  </si>
  <si>
    <t>im Ernstfall erfolgt eine Unterstützung über die Tageseinsatzgruppe Königsfeld .</t>
  </si>
  <si>
    <t>total</t>
  </si>
  <si>
    <t>non-name (compounds and others)</t>
  </si>
  <si>
    <t>among non names</t>
  </si>
  <si>
    <t>synonyms</t>
  </si>
  <si>
    <t>BPE</t>
  </si>
  <si>
    <t>RU</t>
  </si>
  <si>
    <t>EN</t>
  </si>
  <si>
    <t>train</t>
  </si>
  <si>
    <t>valid</t>
  </si>
  <si>
    <t>test</t>
  </si>
  <si>
    <t>sentence size</t>
  </si>
  <si>
    <t>24k</t>
  </si>
  <si>
    <t>token_size</t>
  </si>
  <si>
    <t>vocab_size</t>
  </si>
  <si>
    <t>replaced by unk</t>
  </si>
  <si>
    <t>wmt20_ru-en_24k_24k</t>
  </si>
  <si>
    <t>10.11 with 4 gpu</t>
  </si>
  <si>
    <t>other core subjects will be changed next year .</t>
  </si>
  <si>
    <t>if the pedestrian presses the traffic light button , the upper radar sensor tests the traffic situation .</t>
  </si>
  <si>
    <t>in case of emergency , support is provided through the Königsfeld daily intervention group .</t>
  </si>
  <si>
    <t>Scarborough himself was sentenced to 14 years in prison after he declared himself guilty of conspiracy to trade heroin , cocaine and cannabis .</t>
  </si>
  <si>
    <t>there will only be a common parish council and a board of foundations in which the priest &amp;apos;s power is represented .</t>
  </si>
  <si>
    <t>in the home earth , behind his tomb chapel on the fire near Hofstetten , he found his retirement place .</t>
  </si>
  <si>
    <t>the MGV Vollmaringen opened with atmospheric songs like &amp;quot; Im Weinparadies &amp;quot; and &amp;quot; Lustig , ihr Brüder . &amp;quot;</t>
  </si>
  <si>
    <t>played in double mode with a long set of up to nine points or a maximum of 45 minutes .</t>
  </si>
  <si>
    <t>second place was the double Michael Klippel / Sadmin Osmicic .</t>
  </si>
  <si>
    <t>but , on Friday , there was evidence of greater demand by two reports of an increase in activity in Chinese manufacturing .</t>
  </si>
  <si>
    <t>the desert vehicle of the association was also shown .</t>
  </si>
  <si>
    <t>the newspaper ordered the private detective Glenn Mulcaire to hack Pawlbys Voicemails and persecuted them , but Coulson also called them and left messages as the court learned .</t>
  </si>
  <si>
    <t>a river area investigation had been commissioned with the neighbouring municipality of Aidlingen , which is now the basis for the flood protection concept in Gechingen .</t>
  </si>
  <si>
    <t>in order to achieve the protection of HQ 100aKlima , around four million euros must be invested in Gechingen , with the community receiving state subsidies of around 70 percent .</t>
  </si>
  <si>
    <t>about 50 listeners enjoy the sounds of Hammricher musicians .</t>
  </si>
  <si>
    <t>the potential change was a strictly guarded secret within the campaign infrastructure in Chicago and the Oval Office .</t>
  </si>
  <si>
    <t>&amp;quot; we must be careful how to identify the true beginning of puberty , &amp;quot; said Dr. Lawrence Silverman , a paediatric endocrinologist at Goryeb Children &amp;apos;s Hospital in Morristown , New Jersey .</t>
  </si>
  <si>
    <t>earlier tobacco vaccines failed because they contain antibodies .</t>
  </si>
  <si>
    <t>it was not immediately clear whether the Safira site was one of the two facilities that the OPCW inspectors could not visit .</t>
  </si>
  <si>
    <t>according to OPCW , which cooperates closely with the United Nations , the team is &amp;quot; now convinced that it has seen and experienced all the important production and mixing / filling facilities mentioned by Syria . &amp;quot;</t>
  </si>
  <si>
    <t>the &amp;quot; rectification order &amp;quot; was obtained by the Authority for Press and Publications , Radio , Film and Television in Guangdong .</t>
  </si>
  <si>
    <t>the Palmer United Party could control up to four votes in the Senate , which are important for deciding whether to cancel or cut the carbon and mining taxes .</t>
  </si>
  <si>
    <t>in beautiful weather 214 cyclists came to Lake Illmensee to complete the round course on the hills around the lake .</t>
  </si>
  <si>
    <t>Ulrich Knobel of the organizing sports club Illmensee informs about this .</t>
  </si>
  <si>
    <t>Jamef Bwelle was injured in a car accident in 1981 near Yaoundé , Cameroon &amp;apos;s capital .</t>
  </si>
  <si>
    <t>the lighting for the surgeon and disinfection equipment is fed by the generator of the group and so Bwelle and its volunteers work until the early morning hours on Sunday .</t>
  </si>
  <si>
    <t>students normally pay for their journey to Cameroon themselves and bring often donated sanitation material .</t>
  </si>
  <si>
    <t>his state recently equipped 500 cars with tachographs to test a miles @-@ based payment system .</t>
  </si>
  <si>
    <t>the traffic light button</t>
  </si>
  <si>
    <t>prosaauthor</t>
  </si>
  <si>
    <t>district gymnasium</t>
  </si>
  <si>
    <t>community-house</t>
  </si>
  <si>
    <t>Brass musicians</t>
  </si>
  <si>
    <t>stork children</t>
  </si>
  <si>
    <t>the evening meal paintings</t>
  </si>
  <si>
    <t>the citizens &amp;quot; information event</t>
  </si>
  <si>
    <t>state subsidies</t>
  </si>
  <si>
    <t>parental pleasure</t>
  </si>
  <si>
    <t>Obeid</t>
  </si>
  <si>
    <t>Tripodi &amp;apos;s</t>
  </si>
  <si>
    <t>team colleagues</t>
  </si>
  <si>
    <t>letter of notification</t>
  </si>
  <si>
    <t>invade</t>
  </si>
  <si>
    <t>parking lights</t>
  </si>
  <si>
    <t>Biosphere Area</t>
  </si>
  <si>
    <t>biosphere area</t>
  </si>
  <si>
    <t>mean</t>
  </si>
  <si>
    <t>median</t>
  </si>
  <si>
    <t>count</t>
  </si>
  <si>
    <t>by ignoring paracrawl there are 188 OOVs</t>
  </si>
  <si>
    <t>I have 2 options: reducing training data or using another test set</t>
  </si>
  <si>
    <t>I need to ignore back-translation datasets because I had only 74 OOV vords. So I ended up with ~17M samples and now I have 149 OOVs which means that I have to also ignore paracrawl</t>
  </si>
  <si>
    <t>wmt20_ru-en_24k_24k_2</t>
  </si>
  <si>
    <t>wmt20_ru-en_24k_24k_3</t>
  </si>
  <si>
    <t>let's ignore wikiMatrix and see what would happen</t>
  </si>
  <si>
    <t>wmt20_ru-en_24k_24k_4</t>
  </si>
  <si>
    <t>10.13 with 4 gpu</t>
  </si>
  <si>
    <t>tested</t>
  </si>
  <si>
    <t>of Bräunlingen</t>
  </si>
  <si>
    <t>the Kilbig</t>
  </si>
  <si>
    <t>cannabis trade</t>
  </si>
  <si>
    <t>the Baisinger</t>
  </si>
  <si>
    <t>the Malmon</t>
  </si>
  <si>
    <t>in double mode</t>
  </si>
  <si>
    <t>over , Fays</t>
  </si>
  <si>
    <t>an increase in activity</t>
  </si>
  <si>
    <t>citizens &amp;quot; information event</t>
  </si>
  <si>
    <t>the campaign infrastructure</t>
  </si>
  <si>
    <t>the ice cream company</t>
  </si>
  <si>
    <t>ten @-@ seat</t>
  </si>
  <si>
    <t>Tripodi</t>
  </si>
  <si>
    <t>Aviation flight phases</t>
  </si>
  <si>
    <t>the football &amp;apos;s Friday match</t>
  </si>
  <si>
    <t>his team colleagues</t>
  </si>
  <si>
    <t>filling production and / facilities</t>
  </si>
  <si>
    <t>an air defence facility</t>
  </si>
  <si>
    <t>diet world</t>
  </si>
  <si>
    <t>the letter of notification</t>
  </si>
  <si>
    <t>mining to the carbon and taxes</t>
  </si>
  <si>
    <t>Lake Illmensee</t>
  </si>
  <si>
    <t>the Illmensee</t>
  </si>
  <si>
    <t>a miles @-@ based</t>
  </si>
  <si>
    <t>the district gymnasium</t>
  </si>
  <si>
    <t>the Königsfeld daily intervention group</t>
  </si>
  <si>
    <t>we invade</t>
  </si>
  <si>
    <t>translation of OOV (manually)</t>
  </si>
  <si>
    <t>translation of OOV (auto)</t>
  </si>
  <si>
    <t>units</t>
  </si>
  <si>
    <t>miles @-@ based</t>
  </si>
  <si>
    <t>abbreviation</t>
  </si>
  <si>
    <t>WMT 2016</t>
  </si>
  <si>
    <t>/Users/ali/Downloads/wmt16-metrics-results/sys-level-results/DA/newstest2016-deen-ave-mtseg-adequac.csv</t>
  </si>
  <si>
    <t>number of the sentences doesn't not match with the number of the test sentences</t>
  </si>
  <si>
    <t>Also these is a question that which system shoud I use from</t>
  </si>
  <si>
    <t>/Users/ali/PycharmProjects/sub-word/Human evaluation/wmt16/da-human-judgments/wmt2016-DA-sys-anon/fluency/analysis/fl-approved.csv</t>
  </si>
  <si>
    <t>the problem is that there is a big table that you can not understand what is different parts</t>
  </si>
  <si>
    <t>/Users/ali/PycharmProjects/sub-word/Human-evaluation/wmt16/da-human-judgments</t>
  </si>
  <si>
    <t>in this folder you can find adecuacy and fluency files for language pairs but the problem is that the number of sentences for fl and ad is different!</t>
  </si>
  <si>
    <t>wmt20_ru-en_24k_24k_4_conc</t>
  </si>
  <si>
    <t>test set is the concatnation if 2017,2018,2019 with 8001 sents</t>
  </si>
  <si>
    <t>oov</t>
  </si>
  <si>
    <t>2021-01-06 20:21:54 | INFO | fairseq_cli.preprocess | [ru] Dictionary: 26672 types</t>
  </si>
  <si>
    <t>2021-01-06 20:26:09 | INFO | fairseq_cli.preprocess | [ru] /ivi/ilps/personal/aaarabi/datasets/wmt20_ru-en/wmt20_en2ru_4_conc/train.ru: 2647925 sents, 61956973 tokens, 0.0% replaced by &lt;unk&gt;</t>
  </si>
  <si>
    <t>2021-01-06 20:26:10 | INFO | fairseq_cli.preprocess | [ru] Dictionary: 26672 types</t>
  </si>
  <si>
    <t>2021-01-06 20:26:10 | INFO | fairseq_cli.preprocess | [ru] /ivi/ilps/personal/aaarabi/datasets/wmt20_ru-en/wmt20_en2ru_4_conc/valid.ru: 2650 sents, 62507 tokens, 0.0048% replaced by &lt;unk&gt;</t>
  </si>
  <si>
    <t>2021-01-06 20:26:12 | INFO | fairseq_cli.preprocess | [ru] /ivi/ilps/personal/aaarabi/datasets/wmt20_ru-en/wmt20_en2ru_4_conc/test.conc.ru: 8001 sents, 224746 tokens, 0.0% replaced by &lt;unk&gt;</t>
  </si>
  <si>
    <t>2021-01-06 20:26:12 | INFO | fairseq_cli.preprocess | [en] Dictionary: 26624 types</t>
  </si>
  <si>
    <t>2021-01-06 20:29:13 | INFO | fairseq_cli.preprocess | [en] /ivi/ilps/personal/aaarabi/datasets/wmt20_ru-en/wmt20_en2ru_4_conc/train.en: 2647925 sents, 55624791 tokens, 0.0% replaced by &lt;unk&gt;</t>
  </si>
  <si>
    <t>2021-01-06 20:29:13 | INFO | fairseq_cli.preprocess | [en] Dictionary: 26624 types</t>
  </si>
  <si>
    <t>2021-01-06 20:29:14 | INFO | fairseq_cli.preprocess | [en] /ivi/ilps/personal/aaarabi/datasets/wmt20_ru-en/wmt20_en2ru_4_conc/valid.en: 2650 sents, 55984 tokens, 0.0% replaced by &lt;unk&gt;</t>
  </si>
  <si>
    <t>2021-01-06 20:29:14 | INFO | fairseq_cli.preprocess | [en] Dictionary: 26624 types</t>
  </si>
  <si>
    <t>2021-01-06 20:29:15 | INFO | fairseq_cli.preprocess | [en] /ivi/ilps/personal/aaarabi/datasets/wmt20_ru-en/wmt20_en2ru_4_conc/test.conc.en: 8001 sents, 218015 tokens, 0.000459% replaced by &lt;unk&gt;</t>
  </si>
  <si>
    <t>2021-01-06 20:29:15 | INFO | fairseq_cli.preprocess | Wrote preprocessed data to /ivi/ilps/personal/aaarabi/fairseq/data-bin/wmt20_ru-en_24k_24k_4_conc</t>
  </si>
  <si>
    <t>&gt;</t>
  </si>
  <si>
    <t>with beam = 5</t>
  </si>
  <si>
    <t>with beam = 1</t>
  </si>
  <si>
    <t>use this to get translations</t>
  </si>
  <si>
    <t xml:space="preserve"> unique1836</t>
  </si>
  <si>
    <t xml:space="preserve"> non unique2411</t>
  </si>
  <si>
    <t>OOV words for newstest2017,18,19 ruen</t>
  </si>
  <si>
    <t>стремянку   [(1901, 2), (1902, 13)]</t>
  </si>
  <si>
    <t>Тюнинговый   [(2989, 0)]</t>
  </si>
  <si>
    <t>KPHO   [(660, 13)]</t>
  </si>
  <si>
    <t>Мелиховского   [(4664, 30)]</t>
  </si>
  <si>
    <t>14ºС   [(7046, 10)]</t>
  </si>
  <si>
    <t>ЦСН   [(4173, 11), (4175, 4)]</t>
  </si>
  <si>
    <t>Маккалоф   [(7544, 12)]</t>
  </si>
  <si>
    <t>неотложку   [(4417, 15)]</t>
  </si>
  <si>
    <t>Риодосе   [(4817, 4), (4825, 10), (4827, 29), (4831, 2), (4835, 8), (4845, 26), (4852, 18), (4856, 7), (4863, 2), (4874, 5), (4877, 6), (4879, 8), (4882, 4), (4919, 18), (4922, 15), (4927, 21)]</t>
  </si>
  <si>
    <t>кремовую   [(4687, 7)]</t>
  </si>
  <si>
    <t>замолкайте   [(5102, 4)]</t>
  </si>
  <si>
    <t>Мазервеллом   [(7627, 23)]</t>
  </si>
  <si>
    <t>простуженным   [(6307, 6)]</t>
  </si>
  <si>
    <t>ЗИЛЬБЕРТ   [(1536, 5)]</t>
  </si>
  <si>
    <t>блюзовый   [(6837, 1), (6838, 7)]</t>
  </si>
  <si>
    <t>Кийсом   [(3418, 12)]</t>
  </si>
  <si>
    <t>Маккот   [(794, 2)]</t>
  </si>
  <si>
    <t>Сангаджиев   [(6919, 10), (6924, 13)]</t>
  </si>
  <si>
    <t>Урквартом   [(1790, 12)]</t>
  </si>
  <si>
    <t>Агунгом   [(7446, 7)]</t>
  </si>
  <si>
    <t>грудничкам   [(90, 12)]</t>
  </si>
  <si>
    <t>укрывным   [(123, 10)]</t>
  </si>
  <si>
    <t>Глинт   [(5181, 35)]</t>
  </si>
  <si>
    <t>Бялошицкий   [(1476, 6)]</t>
  </si>
  <si>
    <t>оплавленная   [(7653, 6)]</t>
  </si>
  <si>
    <t>Тоусон   [(734, 1)]</t>
  </si>
  <si>
    <t>выкрутите   [(941, 21)]</t>
  </si>
  <si>
    <t>лицензируя   [(5180, 2)]</t>
  </si>
  <si>
    <t>Скомал   [(3462, 4), (3463, 17), (3468, 0)]</t>
  </si>
  <si>
    <t>бусине   [(2884, 13)]</t>
  </si>
  <si>
    <t>Саналла   [(4625, 3)]</t>
  </si>
  <si>
    <t>Жемалетдинова   [(6428, 13)]</t>
  </si>
  <si>
    <t>Кэшериса   [(3242, 9)]</t>
  </si>
  <si>
    <t>двадцативосьмилетнего   [(3033, 18)]</t>
  </si>
  <si>
    <t>прогульщик   [(4209, 6), (4213, 8)]</t>
  </si>
  <si>
    <t>Малкольмов   [(3671, 18)]</t>
  </si>
  <si>
    <t>айпэду   [(3052, 31)]</t>
  </si>
  <si>
    <t>заградительное   [(7386, 5)]</t>
  </si>
  <si>
    <t>Трехметровые   [(2916, 0)]</t>
  </si>
  <si>
    <t>телепродюсере   [(6345, 8)]</t>
  </si>
  <si>
    <t>Кего   [(3348, 6)]</t>
  </si>
  <si>
    <t>Moorer   [(1891, 24)]</t>
  </si>
  <si>
    <t>Гунаваном   [(7446, 6)]</t>
  </si>
  <si>
    <t>Гуайябо   [(4866, 7)]</t>
  </si>
  <si>
    <t>торговавшая   [(1424, 14)]</t>
  </si>
  <si>
    <t>О.Хаксли   [(4446, 8)]</t>
  </si>
  <si>
    <t>Бронера   [(3808, 6)]</t>
  </si>
  <si>
    <t>-20,7   [(153, 13)]</t>
  </si>
  <si>
    <t>Аксакова   [(5325, 28)]</t>
  </si>
  <si>
    <t>контрабандистам   [(4509, 25)]</t>
  </si>
  <si>
    <t>харитончик   [(7653, 4)]</t>
  </si>
  <si>
    <t>NorvikBank   [(4075, 22)]</t>
  </si>
  <si>
    <t>Элямянмяки   [(5306, 13)]</t>
  </si>
  <si>
    <t>двадцатидевятилетний   [(3387, 18)]</t>
  </si>
  <si>
    <t>Тимирязевского   [(5675, 2), (5692, 15)]</t>
  </si>
  <si>
    <t>Дувайри   [(6930, 10)]</t>
  </si>
  <si>
    <t>ЦМШ   [(5617, 32)]</t>
  </si>
  <si>
    <t>дамал   [(3391, 12)]</t>
  </si>
  <si>
    <t>инвестпроектам   [(1458, 46), (4321, 8)]</t>
  </si>
  <si>
    <t>патриартах   [(6732, 23)]</t>
  </si>
  <si>
    <t>тероподы   [(4962, 8)]</t>
  </si>
  <si>
    <t>Сикрит   [(1420, 7)]</t>
  </si>
  <si>
    <t>Лэбсон   [(2422, 12)]</t>
  </si>
  <si>
    <t>Зарипову   [(6850, 6)]</t>
  </si>
  <si>
    <t>перелез   [(5623, 6)]</t>
  </si>
  <si>
    <t>фарватерные   [(4192, 7)]</t>
  </si>
  <si>
    <t>Битоксибациллин   [(118, 50)]</t>
  </si>
  <si>
    <t>нодозавру   [(4953, 31)]</t>
  </si>
  <si>
    <t>Бертельсман   [(3727, 21)]</t>
  </si>
  <si>
    <t>Dailymail.com   [(935, 9)]</t>
  </si>
  <si>
    <t>Пьюиттом   [(3503, 11)]</t>
  </si>
  <si>
    <t>блокировщики   [(2717, 17), (2721, 23), (2722, 8), (2724, 13), (2932, 2), (2939, 5)]</t>
  </si>
  <si>
    <t>нефтеперекачки   [(3713, 9)]</t>
  </si>
  <si>
    <t>невзрачной   [(2884, 10)]</t>
  </si>
  <si>
    <t>недоразвившимся   [(5649, 29)]</t>
  </si>
  <si>
    <t>чокера   [(4060, 10)]</t>
  </si>
  <si>
    <t>Криволапов   [(1729, 3)]</t>
  </si>
  <si>
    <t>назвавшим   [(6787, 5)]</t>
  </si>
  <si>
    <t>Ницой   [(6494, 0), (6495, 10), (6497, 11), (6501, 5), (6502, 1), (6504, 4), (6506, 1)]</t>
  </si>
  <si>
    <t>Дегеи   [(3292, 4), (3296, 0), (3311, 11)]</t>
  </si>
  <si>
    <t>C0JIbAMDJZ   [(1907, 52)]</t>
  </si>
  <si>
    <t>разведдокументы   [(2123, 16)]</t>
  </si>
  <si>
    <t>Kudry   [(5161, 7)]</t>
  </si>
  <si>
    <t>свежеиспечённый   [(2360, 10)]</t>
  </si>
  <si>
    <t>махачкалинский   [(6133, 3)]</t>
  </si>
  <si>
    <t>Гагаринсу   [(3600, 11)]</t>
  </si>
  <si>
    <t>папуасы   [(3309, 4), (3419, 11), (3422, 10)]</t>
  </si>
  <si>
    <t>Постдок   [(5645, 0)]</t>
  </si>
  <si>
    <t>давлеть   [(7482, 1), (7484, 2)]</t>
  </si>
  <si>
    <t>Неижпапы   [(7367, 12)]</t>
  </si>
  <si>
    <t>чекинг   [(5269, 4)]</t>
  </si>
  <si>
    <t>отчитаются   [(5707, 7)]</t>
  </si>
  <si>
    <t>рассерженная   [(3969, 1)]</t>
  </si>
  <si>
    <t>Пятидесятишестилетний   [(3348, 0)]</t>
  </si>
  <si>
    <t>стремянку</t>
  </si>
  <si>
    <t>Тюнинговый</t>
  </si>
  <si>
    <t>KPHO</t>
  </si>
  <si>
    <t>Мелиховского</t>
  </si>
  <si>
    <t>14ºС</t>
  </si>
  <si>
    <t>ЦСН</t>
  </si>
  <si>
    <t>Маккалоф</t>
  </si>
  <si>
    <t>неотложку</t>
  </si>
  <si>
    <t>Риодосе</t>
  </si>
  <si>
    <t>кремовую</t>
  </si>
  <si>
    <t>замолкайте</t>
  </si>
  <si>
    <t>Мазервеллом</t>
  </si>
  <si>
    <t>простуженным</t>
  </si>
  <si>
    <t>ЗИЛЬБЕРТ</t>
  </si>
  <si>
    <t>блюзовый</t>
  </si>
  <si>
    <t>Кийсом</t>
  </si>
  <si>
    <t>Маккот</t>
  </si>
  <si>
    <t>Сангаджиев</t>
  </si>
  <si>
    <t>Урквартом</t>
  </si>
  <si>
    <t>Агунгом</t>
  </si>
  <si>
    <t>грудничкам</t>
  </si>
  <si>
    <t>укрывным</t>
  </si>
  <si>
    <t>Глинт</t>
  </si>
  <si>
    <t>Бялошицкий</t>
  </si>
  <si>
    <t>оплавленная</t>
  </si>
  <si>
    <t>Тоусон</t>
  </si>
  <si>
    <t>выкрутите</t>
  </si>
  <si>
    <t>лицензируя</t>
  </si>
  <si>
    <t>Скомал</t>
  </si>
  <si>
    <t>бусине</t>
  </si>
  <si>
    <t>Саналла</t>
  </si>
  <si>
    <t>Жемалетдинова</t>
  </si>
  <si>
    <t>Кэшериса</t>
  </si>
  <si>
    <t>двадцативосьмилетнего</t>
  </si>
  <si>
    <t>прогульщик</t>
  </si>
  <si>
    <t>Малкольмов</t>
  </si>
  <si>
    <t>айпэду</t>
  </si>
  <si>
    <t>заградительное</t>
  </si>
  <si>
    <t>Трехметровые</t>
  </si>
  <si>
    <t>телепродюсере</t>
  </si>
  <si>
    <t>Кего</t>
  </si>
  <si>
    <t>Moorer</t>
  </si>
  <si>
    <t>Гунаваном</t>
  </si>
  <si>
    <t>Гуайябо</t>
  </si>
  <si>
    <t>торговавшая</t>
  </si>
  <si>
    <t>О.Хаксли</t>
  </si>
  <si>
    <t>Бронера</t>
  </si>
  <si>
    <t>Аксакова</t>
  </si>
  <si>
    <t>контрабандистам</t>
  </si>
  <si>
    <t>харитончик</t>
  </si>
  <si>
    <t>NorvikBank</t>
  </si>
  <si>
    <t>Элямянмяки</t>
  </si>
  <si>
    <t>двадцатидевятилетний</t>
  </si>
  <si>
    <t>Тимирязевского</t>
  </si>
  <si>
    <t>Дувайри</t>
  </si>
  <si>
    <t>ЦМШ</t>
  </si>
  <si>
    <t>дамал</t>
  </si>
  <si>
    <t>инвестпроектам</t>
  </si>
  <si>
    <t>патриартах</t>
  </si>
  <si>
    <t>тероподы</t>
  </si>
  <si>
    <t>Сикрит</t>
  </si>
  <si>
    <t>Лэбсон</t>
  </si>
  <si>
    <t>Зарипову</t>
  </si>
  <si>
    <t>перелез</t>
  </si>
  <si>
    <t>фарватерные</t>
  </si>
  <si>
    <t>Битоксибациллин</t>
  </si>
  <si>
    <t>нодозавру</t>
  </si>
  <si>
    <t>Бертельсман</t>
  </si>
  <si>
    <t>Dailymail.com</t>
  </si>
  <si>
    <t>Пьюиттом</t>
  </si>
  <si>
    <t>блокировщики</t>
  </si>
  <si>
    <t>нефтеперекачки</t>
  </si>
  <si>
    <t>невзрачной</t>
  </si>
  <si>
    <t>недоразвившимся</t>
  </si>
  <si>
    <t>чокера</t>
  </si>
  <si>
    <t>Криволапов</t>
  </si>
  <si>
    <t>назвавшим</t>
  </si>
  <si>
    <t>Ницой</t>
  </si>
  <si>
    <t>Дегеи</t>
  </si>
  <si>
    <t>C0JIbAMDJZ</t>
  </si>
  <si>
    <t>разведдокументы</t>
  </si>
  <si>
    <t>Kudry</t>
  </si>
  <si>
    <t>свежеиспечённый</t>
  </si>
  <si>
    <t>махачкалинский</t>
  </si>
  <si>
    <t>Гагаринсу</t>
  </si>
  <si>
    <t>папуасы</t>
  </si>
  <si>
    <t>Постдок</t>
  </si>
  <si>
    <t>давлеть</t>
  </si>
  <si>
    <t>Неижпапы</t>
  </si>
  <si>
    <t>чекинг</t>
  </si>
  <si>
    <t>отчитаются</t>
  </si>
  <si>
    <t>рассерженная</t>
  </si>
  <si>
    <t>Пятидесятишестилетний</t>
  </si>
  <si>
    <t>the pensioner</t>
  </si>
  <si>
    <t>Melikhov</t>
  </si>
  <si>
    <t>14ºC</t>
  </si>
  <si>
    <t>BDS</t>
  </si>
  <si>
    <t>McCulloff</t>
  </si>
  <si>
    <t>Riodos</t>
  </si>
  <si>
    <t>a cream</t>
  </si>
  <si>
    <t>Maservell</t>
  </si>
  <si>
    <t>Blues</t>
  </si>
  <si>
    <t>Keis</t>
  </si>
  <si>
    <t>McCote</t>
  </si>
  <si>
    <t>Sangadzhiev</t>
  </si>
  <si>
    <t>Urquart</t>
  </si>
  <si>
    <t>Agung</t>
  </si>
  <si>
    <t>breeders</t>
  </si>
  <si>
    <t>Glint</t>
  </si>
  <si>
    <t>Byaloshitsky</t>
  </si>
  <si>
    <t>paid</t>
  </si>
  <si>
    <t>Tawson</t>
  </si>
  <si>
    <t>scroll</t>
  </si>
  <si>
    <t>licensing</t>
  </si>
  <si>
    <t>Sanalla</t>
  </si>
  <si>
    <t>Casheris</t>
  </si>
  <si>
    <t>the 20</t>
  </si>
  <si>
    <t>prospector</t>
  </si>
  <si>
    <t>Malcolm</t>
  </si>
  <si>
    <t>the aiped</t>
  </si>
  <si>
    <t>the TV producer</t>
  </si>
  <si>
    <t>Gunawan</t>
  </si>
  <si>
    <t>Guayabo</t>
  </si>
  <si>
    <t>sold</t>
  </si>
  <si>
    <t>Broner</t>
  </si>
  <si>
    <t>-32.8 20.7</t>
  </si>
  <si>
    <t>Aksakov</t>
  </si>
  <si>
    <t>smugglers</t>
  </si>
  <si>
    <t>charitonchik</t>
  </si>
  <si>
    <t>Timiryazev</t>
  </si>
  <si>
    <t>the Moscow</t>
  </si>
  <si>
    <t>Dani Damal</t>
  </si>
  <si>
    <t>investment projects</t>
  </si>
  <si>
    <t>patriarchate</t>
  </si>
  <si>
    <t>teropods</t>
  </si>
  <si>
    <t>Sikrith</t>
  </si>
  <si>
    <t>Labson</t>
  </si>
  <si>
    <t>Zaripov</t>
  </si>
  <si>
    <t>moved</t>
  </si>
  <si>
    <t>the porcelain</t>
  </si>
  <si>
    <t>the nodosaurus</t>
  </si>
  <si>
    <t>Bertelsman</t>
  </si>
  <si>
    <t>Puitt</t>
  </si>
  <si>
    <t>pumping</t>
  </si>
  <si>
    <t>the</t>
  </si>
  <si>
    <t>underdeveloped</t>
  </si>
  <si>
    <t>Chocker</t>
  </si>
  <si>
    <t>Krivolapov</t>
  </si>
  <si>
    <t>Nice</t>
  </si>
  <si>
    <t>Degey</t>
  </si>
  <si>
    <t>C0JIbAMDZ</t>
  </si>
  <si>
    <t>of Gagarin</t>
  </si>
  <si>
    <t>Papua</t>
  </si>
  <si>
    <t>Postdock</t>
  </si>
  <si>
    <t>NeizhPapa</t>
  </si>
  <si>
    <t>angry</t>
  </si>
  <si>
    <t>пенсионер превратил стремянку в &amp;quot; бюджетную пляжную вышку &amp;quot; .</t>
  </si>
  <si>
    <t>Тюнинговый Mercedes @-@ Benz G @-@ класса , в котором доработки направлены на достижение очень высокой отдачи , - вещь в себе .</t>
  </si>
  <si>
    <t>&amp;quot; это происходит в жилом районе перед домом &amp;quot; , - сказал Ховард KPHO , филиалу CBS , в начале этого месяца .</t>
  </si>
  <si>
    <t>во время благотворительного марафона в Мелихове выступали хор Вознесенской Давыдовой Пустыни , звонари мастерской Ильи Дроздихина , студенты Московской консерватории имени П.И. Чайковского и Российской академии имени Гнесиных , артисты Мелиховского театра &amp;quot; Чеховская студия &amp;quot; .</t>
  </si>
  <si>
    <t>ночью столбик термометра упадет до отметки + 9 ... + 14ºС , местами до + 3 ... + 8ºС , сообщает региональный ЦГМС .</t>
  </si>
  <si>
    <t>бланки закупает Центр специального назначения в области безопасности дорожного движения ( ЦСН БДД ) МВД РФ и затем поставляет их в подразделения ГИБДД .</t>
  </si>
  <si>
    <t>как передает RT , об этом в Twitter сообщила мать ребенка Грэнни Маккалоф .</t>
  </si>
  <si>
    <t>к счастью , об этом случае стало известно диспетчеру станции , который немедленно вызвал &amp;quot; неотложку &amp;quot; .</t>
  </si>
  <si>
    <t>сотрудники еженедельной газеты &amp;quot; Риодосе &amp;quot; обычно встречаются по средам , чтобы обсудить планы по освещению последних насильственных преступлений в штате Синалоа , связанных с организованной преступностью , коррумпированными чиновниками или непрекращающейся войной наркодельцов .</t>
  </si>
  <si>
    <t>Картер , одетая в красные брюки и кремовую блузку , слушала приговор стоя , сжав руки и опустив глаза .</t>
  </si>
  <si>
    <t>&amp;quot; поэтому никогда не замолкайте &amp;quot; .</t>
  </si>
  <si>
    <t>в следующем туре &amp;quot; Рейнджерс &amp;quot; на своем поле примет &amp;quot; Хартс &amp;quot; , а &amp;quot; Ливингстон &amp;quot; в гостях встретится с &amp;quot; Мазервеллом &amp;quot; .</t>
  </si>
  <si>
    <t>несколькими годами ранее он , будучи простуженным , посеял слизь из собственного носа на чашку Петри ( это такая стеклянная крышечка , в которой проводят опыты с бактериями ) и через несколько дней обнаружил , что находившиеся там бактерии были уничтожены .</t>
  </si>
  <si>
    <t>корреспондент &amp;quot; Коммерсантъboscosport &amp;quot; АЛЕКСАНДР ЗИЛЬБЕРТ пожил жизнью олимпийца в Олимпийской деревне , проинспектировал дом российской сборной , пообедал в местной столовой и даже сдал после этого тест WADA .</t>
  </si>
  <si>
    <t>умер блюзовый певец Отис Раш</t>
  </si>
  <si>
    <t>когда официальная делегация из Нидерландов , возглавляемая нидерландским послом по правам человека Кийсом Ван Бааром , посетила Джаяпуру 4 мая , местные жители нарушили молчание , моля : &amp;quot; мы хотим свободы &amp;quot; , как утверждает источник , который также присутствовал на встрече , но пожелал остаться анонимным .</t>
  </si>
  <si>
    <t>доктор Элен Маккот , председатель комитета молодых врачей &amp;quot; BMA , сказала вчера вечером в заявлении : &amp;quot; у младших врачей все еще есть серьезные опасения по поводу предложенного договора , в частности , что он подпитает имеющийся кризис рабочей силы и что он не может применяться ко всем врачам справедливо &amp;quot; .</t>
  </si>
  <si>
    <t>наш земляк , актер &amp;quot; Гоголь @-@ центра &amp;quot; Евгений Сангаджиев и его фильм &amp;quot; Harmony &amp;quot; ( &amp;quot; Гармония &amp;quot; ) удостоены специального упоминания членов жюри шестого фестиваля дебютов &amp;quot; Движение &amp;quot; , который проходил в г. Омске .</t>
  </si>
  <si>
    <t>Карабашский медеплавильный завод был основан английским акционерным обществом во главе с Лесли Урквартом в 1910 году .</t>
  </si>
  <si>
    <t>в Индонезии простились с авиадиспетчером Антониусом Гунаваном Агунгом , который ценой жизни спас сотни пассажиров авиакомпании Batik Air .</t>
  </si>
  <si>
    <t>некоторые санатории открывают свои двери даже для гостей с младенцами , обеспечивают грудничкам необходимые условия и предоставляют услуги опытной няни .</t>
  </si>
  <si>
    <t>для защиты от ночных холодов установите над грядкой дуги с укрывным материалом .</t>
  </si>
  <si>
    <t>&amp;quot; теперь у нас есть такие инструменты , как Strava и Fitbit для мониторинга здоровья , а где же Fitbit для вашей компании ? &amp;quot; - говорит Джим Барнетт , сооснователь и президент стартапа &amp;quot; Глинт &amp;quot; из Редвуд @-@ Сити , чьи аналитические программы используются компаниями для измерения вовлечённости сотрудников .</t>
  </si>
  <si>
    <t>как отмечает гендиректор этого НПФ Олег Бялошицкий , объединение фондов позволяет решить несколько задач : расширения географии присутствия , концентрации ресурсов для развития , снижения издержек , тиражирования лучших практик каждого из фондов и оптимизации корпоративного управления .</t>
  </si>
  <si>
    <t>внутри линзы так называемый харитончик ( оплавленная почва ) &amp;quot; , - подписал объявление некий Дмитрий .</t>
  </si>
  <si>
    <t>Кейт Тоусон , руководитель магазина Shopper Value Foods в Эймит , живет в этом районе 40 лет .</t>
  </si>
  <si>
    <t>для вооруженного , подходящего спереди , способ выполнения схож - уберите свое тело с линии огня , быстро схватите пистолет и выкрутите его так , чтобы злодей не мог стрелять .</t>
  </si>
  <si>
    <t>разрабатывая и лицензируя программное обеспечение , назначением которого является измерение вовлечённости сотрудников , они позволяют компаниям делать экспресс @-@ опросы , обращаться к определённым командам и демографическим группам , предлагать сотрудникам анонимность и горячии линии для жалоб , а в некоторых случаях позволять информаторам миновать топ @-@ менеджмент и обращаться напрямую к дирекции .</t>
  </si>
  <si>
    <t>дайвер и исследователь Грег Скомал ( Greg Skomal ) запечатлел на видео акулу , которая покусала его экшен @-@ камеру GoPro .</t>
  </si>
  <si>
    <t>однако официальный статус древнейшего золота мира скоро может перейти к невзрачной на вид бусине , найденной археологами в июле этого года .</t>
  </si>
  <si>
    <t>директор NOC Мустафа Саналла , с которым глава Роснефти Игорь Сечин заключал сделку , сам непосредственно из Триполи .</t>
  </si>
  <si>
    <t>тренер хорошо настроил на матч , подобрал нужные слова , - приводит слова Жемалетдинова официальный сайт &amp;quot; Локомотива &amp;quot; .</t>
  </si>
  <si>
    <t>по мнению окружного судьи США из Александрии Джеймса К. Кэшериса , председатель наблюдательного совета графства Лаудон нарушила Первую Поправку , забанив избирателя в своем аккаунте в Facecbook .</t>
  </si>
  <si>
    <t>группа сослалась на такие инциденты , как унижение чернокожих студентов по расовому признаку в Университете Миссури и смерть двадцативосьмилетнего Тори Сандерса , чернокожего мужчины из Теннесси .</t>
  </si>
  <si>
    <t>при расследовании выяснилось , что злостный прогульщик каждое рабочее утро приходил в офис в 07 : 00 , чтобы отметиться в электронной системы .</t>
  </si>
  <si>
    <t>они все почти восемь часов терпели тяжелую духоту Джорджии , пока Брукс водила их в паломничество на могилы Малкольмов и Дорси .</t>
  </si>
  <si>
    <t>&amp;quot; было бы правильно успокоить всех наших граждан и туристов и заявить об этом , сказать , что это к верхней одежде , к зонтику , к мобильному телефону , к айпэду или даже какому @-@ то компьютеру отношения иметь не будет &amp;quot; , - сказал глава Ростуризма .</t>
  </si>
  <si>
    <t>корабельная группа отрабатывала минно @-@ заградительное обеспечение .</t>
  </si>
  <si>
    <t>Брэд в течение десяти лет был женат на телепродюсере Сюзанне Букиник .</t>
  </si>
  <si>
    <t>Пятидесятишестилетний Еремиас Каяме , глава района Кего Кото в Энаротали , почувствовал приближение опасности и призвал к спокойствию , обратившись к толпе с просьбой разойтись по домам .</t>
  </si>
  <si>
    <t>в мультибрендах Frame Moscow представлены рубашки Marol , сумки и портфели Serapian , дизайнерские джинсы Jacob Cohen , запонки и браслеты Tateossian , куртки Moorer и обувь Barrett .</t>
  </si>
  <si>
    <t>он должен был ходить в &amp;quot; Эль Гуайябо &amp;quot; , бар напротив офиса , и всегда сидеть там за одним и тем же столиком .</t>
  </si>
  <si>
    <t>уже известно о том , что одной из четырех погибших стала тайская девушка , торговавшая уличной едой .</t>
  </si>
  <si>
    <t>его название связано с известным романом @-@ антиутопией О.Хаксли &amp;quot; О дивный новый мир &amp;quot; .</t>
  </si>
  <si>
    <t>&amp;quot; я поднялся на категорию ради Бронера &amp;#91; до 140 фунтов &amp;#93; , но я не такой уж крупный .</t>
  </si>
  <si>
    <t>замедляются темпы падения внешнеторгового оборота с -32,8 % в январе 2016 года до -20,7 % в мае .</t>
  </si>
  <si>
    <t>нельзя сказать , что и в ассоциации &amp;quot; Россия &amp;quot; с распростертыми объятиями готовы принять на любых условиях новых членов , судя по реакции ее руководителя , Анатолия Аксакова ( &amp;quot; может , слишком много захотят &amp;quot; ) , который еще 21 июля на брифинге в пресс @-@ центре Парламентской газеты , заявил , что &amp;quot; буквально на следующий день представители вышедших из АРБ банков попросили меня рассмотреть возможность нарастить потенциал нашей ассоциации &amp;quot; Россия &amp;quot; &amp;quot; .</t>
  </si>
  <si>
    <t>его экипаж подозревается в том , что целыми спасательными шлюпками принимал на борт мигрантов , которых торговцы людьми отправляли напрямую к ним , и позволяли контрабандистам уходить вместе с лодками , которые они могли использовать заново .</t>
  </si>
  <si>
    <t>господин Прокопеня стал основным претендентом на покупку подразделения российского банка на Украине после того , как в июле НБУ отклонил заявку консорциума NorvikBank Григория Гусельникова и белорусской компании Саида Гуцериева .</t>
  </si>
  <si>
    <t>он прожил две недели в финской глуши , где писал графическую новеллу об Элямянмяки - месте , где в начале XX века был санаторий , а потом оно снова заросло лесом .</t>
  </si>
  <si>
    <t>&amp;quot; мы были в такой панике , мы боимся возмездия &amp;quot; , - сообщил журналу &amp;quot; TIME &amp;quot; двадцатидевятилетний Доминггу Бадии , который живёт возле больницы и видел , как поспешно доставляли раненых .</t>
  </si>
  <si>
    <t>ранее решением Тимирязевского суда осужденный был освобожден из СИЗО .</t>
  </si>
  <si>
    <t>так , в результате обстрела района Маканис @-@ эд @-@ Дувайри в городе Алеппо погиб сирийский военный .</t>
  </si>
  <si>
    <t>в минувшую пятницу в ходе &amp;quot; Недетского разговора &amp;quot; Владимира Путина с воспитанниками детского центра &amp;quot; Сириус &amp;quot; ученица Мария Андреева сообщила , что вынуждена оплачивать повторяющиеся предметы по второй специальности в ЦМШ при Московской консерватории .</t>
  </si>
  <si>
    <t>недостаток значимого развития вызывает недовольство племён мее , мони , дани и дамал , разбросанных по всей территории покрытых зеленью центральных высокогорных районов Папуа .</t>
  </si>
  <si>
    <t>требование о госучастии в капитале участников аукциона выдвигала Иркутская область , говорили в декабре 2015 года &amp;quot; Ъ &amp;quot; в Минприроды и подтверждал позже губернатор региона Сергей Левченко , отмечая , что оно было направлено в Минприроды его предшественником Сергеем Ерощенко , &amp;quot; имевшим договоренности по инвестпроектам с &amp;quot; Ростехом &amp;quot; &amp;quot; .</t>
  </si>
  <si>
    <t>отметим , что перед Сийярто в &amp;quot; Чистилище &amp;quot; угодили наместник Киево @-@ Печерской Лавры Павел и предстоятель Украинской православной церкви ( Московский патриартах ) Онуфрий .</t>
  </si>
  <si>
    <t>меловой период - это эпоха , когда гигантские тероподы , плотоядные динозавры , стоящие на двух ногах , бродили по Земле .</t>
  </si>
  <si>
    <t>взрывы произошли в день рождения королевы Таиланда Сикрит .</t>
  </si>
  <si>
    <t>при обращении в суд в четверг судья федерального окружного суда США Бет Лэбсон Фриман сказала , что компания Gilead имеет право на возмещение расходов , понесённых в ходе оспаривания иска .</t>
  </si>
  <si>
    <t>&amp;quot; почему вы решили дать Данису Зарипову передышку именно в этой серии ? &amp;quot;</t>
  </si>
  <si>
    <t>юноша с помощью двух неизвестных мужчин перелез через трехметровый забор на территорию комплекса офисных зданий компании Nestle и самостоятельно забрался на одну из его башен .</t>
  </si>
  <si>
    <t>&amp;quot; одновременно мостостроители подготовили к установке на фарватерные опоры железнодорожную арку &amp;quot; , - сообщили в информационном центре проекта .</t>
  </si>
  <si>
    <t>все томаты независимо от &amp;quot; конституции &amp;quot; , а также перец и баклажаны подкармливаем зольно @-@ суперфосфатной вытяжкой , обрабатываем биопрепаратами ( Дозреватель - для ускорения налива и роста плодов , Фитоспорин @-@ М , Фитолавин , Гамаир , Бактофит - от болезней , Иммуноцитофит - для повышения иммунитета , Битоксибациллин , Лепидоцид , Фитоверм - если есть вредители ) .</t>
  </si>
  <si>
    <t>но большинство современных животных с защитной окраской - например , олени , зебры или броненосцы - значительно меньшего размера и являются более доступной добычей , что свидетельствует о том , что нодозавру приходилось серьёзно бороться за выживание .</t>
  </si>
  <si>
    <t>компания , в прошлом месяце согласившаяся продать свою долю в издательстве &amp;quot; Penguin Random House &amp;quot; своему партнёру , концерну &amp;quot; Бертельсман &amp;quot; , сказала , что её прогнозы на год остались неизменными , после того , как она объявила о повышении продаж основного товара на 1 процент в первой половине года до 2,05 миллиарда фунтов .</t>
  </si>
  <si>
    <t>окружающий мир - опасен , но это видео из Dailymail.com , возможно , поможет сделать его для вас немного безопаснее .</t>
  </si>
  <si>
    <t>неожиданная смена курса в среду - это очередное юридическое поражение взятого Пьюиттом курса на возврат к прежним нормам .</t>
  </si>
  <si>
    <t>при запуске газовых турбин , турбин ГЭС , объектов нефтеперекачки и добычи нефти поставщиков оборудования обяжут делиться данными о доступе к нему с Минэнерго и Федеральной службой по техническому и экспортному контролю .</t>
  </si>
  <si>
    <t>чтобы понять , как бактерии влияют на иммунную систему , исследователи вырастили L. reuteri в жидкой среде и потом перенесли небольшие порции жидкости - без бактерий , - к недоразвившимся иммунным клеткам , выделенным из мышей .</t>
  </si>
  <si>
    <t>в них появились пять новых колец и три колье @-@ чокера на бархатных лентах .</t>
  </si>
  <si>
    <t>кроме того , Криволапов обвиняется по ч. 1 ст. 222 УК РФ ( незаконное приобретение и хранение боеприпасов ) .</t>
  </si>
  <si>
    <t>опубликовано видео с журналистом , назвавшим граждан Украины &amp;quot; нацией болванов &amp;quot;</t>
  </si>
  <si>
    <t>Ницой призвала вытеснить &amp;quot; московский язык украинским продуктом &amp;quot;</t>
  </si>
  <si>
    <t>готовя обед , Бардина Дегеи не пользуется плитой .</t>
  </si>
  <si>
    <t>&amp;quot; во @-@ первых , мы не знаем , какая там глубина , пляж может быть насыпным с резким спуском на метр прямо за лестницей , а во @-@ вторых , даже если там метр глубины , при должном умении можно прыгать с пары метров &amp;quot; , - написал пользователь под ником C0JIbAMDJZ</t>
  </si>
  <si>
    <t>с середины 2014 до середины 2015 года самое высшее руководство разведывательной службы Центрального командования США подделывали разведдокументы командования , чтобы преуменьшить угрозу со стороны ИГИЛ в Ираке .</t>
  </si>
  <si>
    <t>на брюках были сделаны надписи Buzova и Kudry .</t>
  </si>
  <si>
    <t>группы женщин готовили для мужчин @-@ работников фермы , и свежеиспечённый пирог подавался на завтрак , обед и ужин .</t>
  </si>
  <si>
    <t>напомним , что махачкалинский &amp;quot; Анжи &amp;quot; у себя дома победил &amp;quot; Зенит &amp;quot; со счетом 2 : 1 , нанеся первое поражение лидеру чемпионата в нынешнем сезоне .</t>
  </si>
  <si>
    <t>в год 70 @-@ летия Гагарина в Риге появился памятник Юриусу Гагаринсу .</t>
  </si>
  <si>
    <t>до прибытия христианских миссионеров папуасы мее Паго поклонялись богу по имени Уга Тамее .</t>
  </si>
  <si>
    <t>Постдок доктор Луиза Сервантес @-@ Барраганвас , изучая разновидность повышающих толерантность иммунных клеток , обнаружила , что у одной группы подопытных мышей эти клетки были , а у другой группы , которая принадлежала к той же линии , но содержалась отдельно , их не было .</t>
  </si>
  <si>
    <t>слова давлеть не существует .</t>
  </si>
  <si>
    <t>по словам замглавы ВМС Украины по боевой подготовке контр @-@ адмирала Алексея Неижпапы , одним из основных элементов учений в первую очередь является взаимодействие с воздушными силами и десантно @-@ штурмовыми войсками .</t>
  </si>
  <si>
    <t>Facebook усиливает факт @-@ чекинг в борьбе против фейковых новостей</t>
  </si>
  <si>
    <t>кроме этого документа , &amp;quot; фронтовики &amp;quot; отчитаются и о работе над приоритетными проектами ОНФ , - рассказала &amp;quot; Известиям &amp;quot; Ольга Тимофеева .</t>
  </si>
  <si>
    <t>несомненно рассерженная тем , что уходит один из лучших футболистов , испанская лига попробовала помешать трансферу Неймара , заявив , что &amp;quot; ПСЖ &amp;quot; нарушит финансовый &amp;quot; фэйр @-@ плей &amp;quot; .</t>
  </si>
  <si>
    <t>a pensioner turns a stepladder into a &amp;apos; budget @-@ friendly beach diving platform &amp;apos; .</t>
  </si>
  <si>
    <t>the souped @-@ up Mercedes @-@ Benz G class , whose improvements are aimed at achieving very high performance , is a thing in itself .</t>
  </si>
  <si>
    <t>&amp;quot; it &amp;apos;s occurring within a residential area in front of a home , &amp;quot; Howard said to CBS affiliate KPHO earlier this month .</t>
  </si>
  <si>
    <t>the Ascension of David Monastery Choir , bell @-@ ringers from Ilya Drozdikhin &amp;apos;s school , students from the Moscow Tchaikovsky Conservatory and the Gnessin Academy of Music , and actors from the Melikhovo Theater &amp;apos;s Chekhov Studio performed during the charity marathon at Melikhovo .</t>
  </si>
  <si>
    <t>at night , the mercury will drop to + 9 ... + 14º С , and in some places the temperature will drop down to + 3 ... + 8º С , according to reports the regional center for hydrometeorology and environmental monitoring .</t>
  </si>
  <si>
    <t>the forms are purchased by the Special Designation Center for Traffic Safety ( SDCTS ) of the Russian Ministry of the Interior , and then they are distributed to departments of the State Traffic Safety Inspectorate .</t>
  </si>
  <si>
    <t>according to RT , the childs &amp;apos;s mother Grainne McCullough wrote about it on Twitter .</t>
  </si>
  <si>
    <t>fortunately , the station dispatcher found out about this incident and quickly called an ambulance .</t>
  </si>
  <si>
    <t>the staff of the weekly newspaper Riodoce normally meets on Wednesdays to review their plans for coverage of the most recent mayhem wrought in Sinaloa state by organized crime , corrupt officials and ceaseless drug wars .</t>
  </si>
  <si>
    <t>dressed in red trousers and a cream blouse , Carter stood tearfully with hands clasped and eyes cast down as she was sentenced .</t>
  </si>
  <si>
    <t>&amp;quot; so never shut up . &amp;quot;</t>
  </si>
  <si>
    <t>in the next round Rangers will play Hearts at home , and Livingston will take on Motherwell .</t>
  </si>
  <si>
    <t>a few years earlier , when he had a cold , he placed mucus from his own nose on a Petri dish ( this is a kind of a glass dish in which experiments are conducted with bacteria ) and a few days later he discovered that the bacteria that was there had been destroyed .</t>
  </si>
  <si>
    <t>Kommersant @-@ BoscoSPORT correspondent , ALEXANDER ZILBERT , lived the life of an Olympic athlete in the Olympic Village , inspected Team Russia House , had lunch at the on @-@ site cafeteria , and , after all of this , even passed a WADA test .</t>
  </si>
  <si>
    <t>Blues singer Otis Rush died</t>
  </si>
  <si>
    <t>when an official delegation from the Netherlands , headed by the nation &amp;apos;s human rights ambassador Kees Van Baar , visited Jayapura on May 4 , local people broke their silence , beseeching , &amp;quot; We want freedom , &amp;quot; according to a source who also attended the meeting but who asked to stay anonymous .</t>
  </si>
  <si>
    <t>Dr Ellen McCourt , the BMA &amp;apos;s junior doctors &amp;quot; committee chair , said in a statement last night : &amp;quot; Junior doctors still have serious concerns about the proposed contract , particularly that it will fuel the current workforce crisis , and that it fails to treat all doctors fairly . &amp;quot;</t>
  </si>
  <si>
    <t>our fellow Russian and Gogol Center actor Yevgeny Sangadzhiev together with his film &amp;quot; Harmony &amp;quot; received a special mention from members of the jury of the Sixth Annual &amp;quot; Dvizhenie &amp;quot; Festival of Debut Films , which was held in Omsk .</t>
  </si>
  <si>
    <t>the Karabash copper smelter was founded by an English joint @-@ stock company , headed by Leslie Urquhart , in 1910 .</t>
  </si>
  <si>
    <t>Indonesia bid farewell to air traffic controller Antonius Gunawan Agung , who saved hundreds of Batik Air passengers at the cost of his own life .</t>
  </si>
  <si>
    <t>some health resorts even open their doors to guests with infants , providing babies with the necessary conditions and offering the services of an experienced nanny .</t>
  </si>
  <si>
    <t>to protect against night @-@ time cold , drape material over the garden bed .</t>
  </si>
  <si>
    <t>&amp;quot; you &amp;apos;ve now got tools such as Strava and Fitbit for tracking your health , but where &amp;apos;s the Fitbit for your company ? &amp;quot; said Jim Barnett , co @-@ founder and chief executive of Redwood City start @-@ up glint , whose software analytics tools are used by companies to measure employee engagement .</t>
  </si>
  <si>
    <t>as noted by the CEO of this NPF , Oleg Byaloshitsky , the merging of the funds makes it possible to solve several problems : expand geographical presence , pool resources for development , reduce costs , replicate the best practices of each of the funds , and improve corporate management .</t>
  </si>
  <si>
    <t>inside the lens is the so @-@ called kharitonchik ( melted soil ) , &amp;quot; - a certain Dmitry signed the notice .</t>
  </si>
  <si>
    <t>Keith Townson , manager of Shopper Value Foods in Amite , has lived in the area for 40 years .</t>
  </si>
  <si>
    <t>for gunmen approaching from the front , it &amp;apos;s a similar technique - get your body out of the line of fire , grab the gun and twist it around so the villain can &amp;apos;t fire .</t>
  </si>
  <si>
    <t>by building and licensing software that has the specific purpose of measuring employee engagement , they allow companies to do snap polls , target specific teams and demographic groups , offer employees anonymity and complaint hotlines , and in some cases allow whistle @-@ blowers to bypass C @-@ suite executives and go straight to the board of directors .</t>
  </si>
  <si>
    <t>diver and researcher Greg Skomal captured on video a shark that bit his GoPro action camera .</t>
  </si>
  <si>
    <t>however , the official title of oldest gold in the world may soon be handed over to a rather insignificant @-@ looking bead found by archaeologists in July of this year .</t>
  </si>
  <si>
    <t>the director of NOC , Mustafa Sanallah , with whom the head of Rosneft , Igor Sechin , signed the deal , is himself directly from Tripoli .</t>
  </si>
  <si>
    <t>&amp;quot; the coach gave a great pre @-@ game speech , &amp;quot; said Zhemaletdinov , as reported on the official Lokomotiv website .</t>
  </si>
  <si>
    <t>the chair of the Loudoun County Board of Supervisors violated the First Amendment , according to U.S. District Judge James C. Cacheris in Alexandria , when she banned a constituent from her Facebook page .</t>
  </si>
  <si>
    <t>the group cited incidents such as racial slurs against black students at the University of Missouri and the death of Tory Sanders , 28 , a black man from Tennessee .</t>
  </si>
  <si>
    <t>during the course of the investigation , it emerged that the notorious absentee went to the office every workday morning at 7 : 00 a.m. , in order to clock in on the electronic system .</t>
  </si>
  <si>
    <t>they &amp;apos;ve all weathered Georgia &amp;apos;s oppressive humidity for the nearly eight hours as Brooks lead them on a pilgrimage to the grave sites of the Malcoms and Dorseys .</t>
  </si>
  <si>
    <t>&amp;quot; it would be right to reassure all our citizens and tourists and to make an announcement about this , to say that this will have nothing to do with outerwear , umbrellas , mobile phones , iPads , or even some computers , &amp;quot; the head of the Russian Federal Tourism Agency said .</t>
  </si>
  <si>
    <t>the naval group worked on mine protection .</t>
  </si>
  <si>
    <t>the three @-@ metre @-@ high fortress walls didn &amp;apos;t stop them .</t>
  </si>
  <si>
    <t>Brad was married to television producer Suzanne Bukinik for ten years .</t>
  </si>
  <si>
    <t>Yeremias Kayame , 56 , the head of the Kego Koto neighborhood of Enarotali , saw the impending danger and appealed for calm , imploring the crowd to go back home .</t>
  </si>
  <si>
    <t>the multi @-@ brand Frame Moscow stores feature Marol shirts , bags and briefcases from Serapian , Jacob Cohen designer jeans , cufflinks and bracelets from Tateossian , Moorer jackets , and Barrett shoes .</t>
  </si>
  <si>
    <t>he would go to El Guayabo , the bar across from the office , and would always sit at the same table .</t>
  </si>
  <si>
    <t>it is already known that one of the four killed was a young Thai woman selling street food .</t>
  </si>
  <si>
    <t>its title stems from A. Huxley &amp;apos;s famous dystopian novel , &amp;quot; Brave New World . &amp;quot;</t>
  </si>
  <si>
    <t>&amp;quot; I moved up for Broner &amp;#91; at 140 pounds &amp;#93; , but I &amp;apos;m not that big .</t>
  </si>
  <si>
    <t>the rate of decline in foreign trade turnover has slowed from -32.8 % in January 2016 , to -20.7 % in May .</t>
  </si>
  <si>
    <t>that &amp;apos;s not to say that the &amp;quot; Russia &amp;quot; association is ready to welcome new members with open arms on any terms , judging from the reaction of its director , Anatoly Aksakov ( &amp;quot; perhaps they want too much &amp;quot; ) , who , back on July 21 , at a briefing at Parlamentskaya Gazeta &amp;apos;s press center , said that &amp;quot; the very next day , representatives from the banks that left the ARB were asking me to look at the possibility of expanding the potential of our &amp;apos; Russia &amp;apos; association . &amp;quot;</t>
  </si>
  <si>
    <t>its crew is suspected to taking on board dinghy loads of migrants delivered directly to them by people traffickers and allowing the smugglers to make off with the vessels to be used again .</t>
  </si>
  <si>
    <t>Mr. Prokopenya became the prime contender for the buy @-@ out of the division of the Russian bank in Ukraine after the NBU declined a consortium bid by Grigory Guselnikov &amp;apos;s NorvikBank and Said Gutseriev &amp;apos;s Belorussian company in July .</t>
  </si>
  <si>
    <t>he has completed a two @-@ week stint in the Finnish wilderness for a graphic novel about Elämänmäki , the site of an early 20th @-@ century sanatorium that has since been reclaimed by nature .</t>
  </si>
  <si>
    <t>&amp;quot; we were so panicked , we are afraid there will be revenge , &amp;quot; 29 @-@ year @-@ old Dominggu Badii , who lives near the hospital and witnessed the injured being hurried in , tells TIME .</t>
  </si>
  <si>
    <t>the convicted defendant was released from a pretrial detention facility by an earlier decision of the Timiryazevsky Court .</t>
  </si>
  <si>
    <t>for example , as a result of artillery fire in the area of Makani al @-@ Duwairi in the city Aleppo a Syrian soldier died .</t>
  </si>
  <si>
    <t>last Friday , during Vladimir Putin &amp;apos;s &amp;quot; Grown @-@ Up Conversation &amp;quot; with pupils at the Sirius children &amp;apos;s center , Maria Andreeva , a schoolgirl , reported that she is required to pay for duplicate subjects for her second specialization at the Moscow Conservatory &amp;apos;s Central Music School .</t>
  </si>
  <si>
    <t>the lack of meaningful development feeds the discontent of the tribal Mee , Moni , Dani , and Damal peoples , who live sprawled across Papua &amp;apos;s verdant central highlands .</t>
  </si>
  <si>
    <t>the requirement of state participation in the capital of auction participants was proposed by Irkutsk Region , the Ministry of Natural Resources and Environment told Kommersant in December 2015 , which was later confirmed by the region &amp;apos;s governor , Sergei Levchenko , noting that it had been sent to the Ministry of Natural Resources and Environment by his predecessor , Sergei Eroschenko , &amp;apos; who had an agreement on investment projects with Rostec &amp;apos; .</t>
  </si>
  <si>
    <t>note that ahead of Szijjártó the governor of the Kiev @-@ Pechersk Lavra Pavel and Onufriy , the head of the Ukrainian Orthodox Church ( Moscow Patriarchate ) were put in the &amp;quot; Purgatory &amp;quot; section .</t>
  </si>
  <si>
    <t>the Cretaceous was a time when giant theropods , meat @-@ eating dinosaurs that stood on two legs , roamed the Earth .</t>
  </si>
  <si>
    <t>the explosions took place on the birthday of Thailand &amp;apos;s Queen Sirikit .</t>
  </si>
  <si>
    <t>in a filing on Thursday , U.S. District Judge Beth Labson Freeman said that Gilead was entitled to relief from the fees it incurred while defending the case .</t>
  </si>
  <si>
    <t>&amp;quot; why did you decide to give Danis Zaripov a breather in this game ? &amp;quot;</t>
  </si>
  <si>
    <t>the youth , with the assistance of two unknown men , climbed over a three @-@ meter fence into the grounds of the Nestle office building complex and climbed up one of its towers on his own .</t>
  </si>
  <si>
    <t>&amp;quot; at the same time , bridge builders prepared to install the fairway supports for the railway arch , &amp;quot; the project &amp;apos;s information center reported .</t>
  </si>
  <si>
    <t>we top @-@ dress all tomatoes , regardless of their &amp;apos; type &amp;apos; , as well as peppers and eggplant , with an ash @-@ superphosphate extract and treat them with biologicals ( Dozrevatel , to speed up the ripening and growth of the fruit ; Fitosporin @-@ M , Fitolavin , Gamair , Baktofit , to ward off diseases ; Immunotsitofit , to strengthen immunity ; and Bitoxybacillin , Lepidocide , Fitoverm , if there are pests ) .</t>
  </si>
  <si>
    <t>but most contemporary animals that have countershading -- think deer , zebras or armadillos -- are much smaller and more vulnerable as prey , signaling that this nodosaur faced a real struggle to survive .</t>
  </si>
  <si>
    <t>the company , which agreed to sell its stake in Penguin Random House to partner Bertelsmann last month , said its outlook for the year was unchanged after it reported a 1 per cent rise in underlying sales in the first half to 2.05 billion pounds .</t>
  </si>
  <si>
    <t>it &amp;apos;s a dangerous world out there , but this video from Dailymail.com might help make it a little safer for you .</t>
  </si>
  <si>
    <t>Wednesday &amp;apos;s sudden reversal is the latest legal setback for Pruitt &amp;apos;s regulatory rollback agenda .</t>
  </si>
  <si>
    <t>on Thursday , just two days after Facebook announced it would be blocking ad blockers on its desktop site , Adblock Plus published a blog post saying that users could update their filters in its program to block ads on the social network once again .</t>
  </si>
  <si>
    <t>when launching gas turbines , turbines for hydroelectric plants , and oil pumping and extraction facilities , equipment suppliers will be obligated to share information about access to them with the Ministry of Energy and the Federal Service for Technology and Export Control .</t>
  </si>
  <si>
    <t>to understand how the bacteria affected the immune system , the researchers grew L. reuteri in liquid and then transferred small amounts of the liquid - without bacteria - to immature immune cells isolated from mice .</t>
  </si>
  <si>
    <t>five new rings and three choker necklaces on velvet ribbons have been added to them .</t>
  </si>
  <si>
    <t>Furthermore , Krivolapov is charged under Article 222 ( 1 ) of the Criminal Code of the Russian Federation ( illegal acquisition and storage of ammunition ) .</t>
  </si>
  <si>
    <t>a video was published with a journalist who called the citizens of Ukraine &amp;quot; a nation of Blockheads &amp;quot;</t>
  </si>
  <si>
    <t>Nitsoi called for replacing &amp;quot; Moscow language with a Ukrainian product &amp;quot;</t>
  </si>
  <si>
    <t>when Bardina Degei cooks dinner , she doesn &amp;apos;t use a stove .</t>
  </si>
  <si>
    <t>&amp;apos;First of all , we don &amp;apos;t know how deep it is there : the beach could be scattered with sharp drop @-@ offs just a metre in front of the ladder ; and , secondly , even if it &amp;apos;s only one metre deep there , with the right skills , it &amp;apos;s possible to jump from a couple of metres &amp;apos; , wrote a user using the nickname , C0JIbAMDJZ</t>
  </si>
  <si>
    <t>from the middle of 2014 to the middle of 2015 , the United States Central Command &amp;apos;s most senior intelligence leaders manipulated the command &amp;apos;s intelligence products to downplay the threat from ISIS in Iraq .</t>
  </si>
  <si>
    <t>the pants were inscribed with the names Buzova and Kudry .</t>
  </si>
  <si>
    <t>teams of women cooked for male farmworkers , and fresh @-@ baked pie was served at breakfast , lunch and dinner .</t>
  </si>
  <si>
    <t>remember that &amp;quot; Anzhi &amp;quot; from Makhachkala won a home game against &amp;quot; Zenith &amp;quot; with a score of 2 @-@ 1 , dealing the first defeat to the leader of the championship in this season .</t>
  </si>
  <si>
    <t>in the year of Gagarin &amp;apos;s 70th birthday , a monument to Yurius Gagarins appeared in Riga .</t>
  </si>
  <si>
    <t>before Christian missionaries arrived , Mee Pago Papuans worshiped a God named uga Tamee .</t>
  </si>
  <si>
    <t>postdoctoral researcher Dr Luisa Cervantes @-@ Barraganwas studying a kind of immune cell that promotes tolerance when she discovered that one group of study mice had such cells but another group of the same strain but housed separately did not .</t>
  </si>
  <si>
    <t>the word &amp;apos; davlet &amp;apos; does not exist .</t>
  </si>
  <si>
    <t>according to the deputy head of the Ukrainian military fleet , counter admiral Aleksey Neizhpapa , one of the main elements at the exercise was interacting with the aviation forces and assault troops .</t>
  </si>
  <si>
    <t>Facebook to step up fact @-@ checking in fight against fake news</t>
  </si>
  <si>
    <t>in addition to this document , members of the front will also report on work on the ONF &amp;apos;s priority projects , Olga Timofeeva told Izvestia .</t>
  </si>
  <si>
    <t>clearly irritated to see one of soccer &amp;apos;s biggest players leaving , the Spanish league tried to stymie Neymar &amp;apos;s move , claiming that PSG will be breaching FFP .</t>
  </si>
  <si>
    <t>the pensioner turned the pensioner into a &amp;quot; budget beach outlet . &amp;quot;</t>
  </si>
  <si>
    <t>&amp;quot; it &amp;apos;s happening in the residential area in front of the house , &amp;quot; said Howard KPHO , CBS &amp;apos;s subsidiary earlier this month .</t>
  </si>
  <si>
    <t>&amp;quot; so never be silent . &amp;quot;</t>
  </si>
  <si>
    <t>the Blues singer Otis Rush</t>
  </si>
  <si>
    <t>the diver and explorer Greg Skomal was filmed on video by a shark who hacked his GoPro action camera .</t>
  </si>
  <si>
    <t>Brad was married to the TV producer Susanne Bukinik for ten years .</t>
  </si>
  <si>
    <t>frame Moscow &amp;apos;s multibrands feature Marol shirts , Serapian bags and portfolios , Jacob Cohen designer jeans , Tateossian pads and bracelets , Moorer jackets and Barrett shoes .</t>
  </si>
  <si>
    <t>he had to walk to El Guayabo , a bar in front of the office , and always sat there at the same table .</t>
  </si>
  <si>
    <t>the decline in foreign trade from -32.8 % in January 2016 to -20.7 % in May is slowing .</t>
  </si>
  <si>
    <t>the world around you is dangerous , but this video from Dailymail.com may help make it a bit safer for you .</t>
  </si>
  <si>
    <t>the unexpected change of course on Wednesday is another legal defeat of Puitt &amp;apos;s course for returning to the previous norms .</t>
  </si>
  <si>
    <t>they included five new rings and three Chocker rings on velvet ribbons .</t>
  </si>
  <si>
    <t>besides , Krivolapov is charged under Article 222 § 1 of the Criminal Code of the Russian Federation ( illegal acquisition and possession of ammunition ) .</t>
  </si>
  <si>
    <t>stepladder</t>
  </si>
  <si>
    <t>souped @-@ up</t>
  </si>
  <si>
    <t>"NON"</t>
  </si>
  <si>
    <t>Melikhovo</t>
  </si>
  <si>
    <t>SDC</t>
  </si>
  <si>
    <t>McCullough</t>
  </si>
  <si>
    <t>ambulance</t>
  </si>
  <si>
    <t>Riodoce</t>
  </si>
  <si>
    <t>be silent</t>
  </si>
  <si>
    <t>shut up</t>
  </si>
  <si>
    <t>Motherwell</t>
  </si>
  <si>
    <t>ZILBERT</t>
  </si>
  <si>
    <t>the Blues</t>
  </si>
  <si>
    <t>Kees</t>
  </si>
  <si>
    <t>McCourt</t>
  </si>
  <si>
    <t>Urquhart</t>
  </si>
  <si>
    <t>babies</t>
  </si>
  <si>
    <t>drape</t>
  </si>
  <si>
    <t>sent_id</t>
  </si>
  <si>
    <t>glint</t>
  </si>
  <si>
    <t>melted</t>
  </si>
  <si>
    <t>Townson</t>
  </si>
  <si>
    <t>twist</t>
  </si>
  <si>
    <t>Skomal</t>
  </si>
  <si>
    <t>bead</t>
  </si>
  <si>
    <t>number</t>
  </si>
  <si>
    <t>Sanallah</t>
  </si>
  <si>
    <t>Zhemaletdinov</t>
  </si>
  <si>
    <t>Cacheris</t>
  </si>
  <si>
    <t>the 20 @-@ year @-@ old</t>
  </si>
  <si>
    <t>absentee</t>
  </si>
  <si>
    <t>Malcoms</t>
  </si>
  <si>
    <t>iPads</t>
  </si>
  <si>
    <t>protection</t>
  </si>
  <si>
    <t>three @-@ metre</t>
  </si>
  <si>
    <t>television producer</t>
  </si>
  <si>
    <t>Kego</t>
  </si>
  <si>
    <t>Скелдона  [(1014, 14)]</t>
  </si>
  <si>
    <t>Скелдона</t>
  </si>
  <si>
    <t>она заявила , что деньги шли на оплату надгробия для её сына , Ли Скелдона , который умер в автомобильной катастрофе в 2013 году .</t>
  </si>
  <si>
    <t>she claimed the money was going towards a headstone for her son , Lee Skeldon , who died in a car crash in 2013 .</t>
  </si>
  <si>
    <t>Skeldon</t>
  </si>
  <si>
    <t>selling</t>
  </si>
  <si>
    <t>A. Huxley</t>
  </si>
  <si>
    <t>O. Huxley</t>
  </si>
  <si>
    <t>-20,7</t>
  </si>
  <si>
    <t>kharitonchik</t>
  </si>
  <si>
    <t>Elämänmäki</t>
  </si>
  <si>
    <t>Timiryazevsky</t>
  </si>
  <si>
    <t>Duwairi</t>
  </si>
  <si>
    <t>Central Music School</t>
  </si>
  <si>
    <t>Damal</t>
  </si>
  <si>
    <t>Patriarchate</t>
  </si>
  <si>
    <t>theropods</t>
  </si>
  <si>
    <t>Sirikit</t>
  </si>
  <si>
    <t>climbed</t>
  </si>
  <si>
    <t>fairway</t>
  </si>
  <si>
    <t>Bitoxybacillin</t>
  </si>
  <si>
    <t>the Bitoxin</t>
  </si>
  <si>
    <t>Тюльпанова</t>
  </si>
  <si>
    <t>новый генподрядчик строящегося в Санкт @-@ Петербурге стадиона , который должен принять матчи Кубка конфедераций @-@ 2017 и чемпионата мира по футболу @-@ 2018 , компания &amp;quot; Метрострой &amp;quot; обещает сдать арену к 26 декабря , сообщает &amp;quot; РИА Новости &amp;quot; со ссылкой на главу временной комиссии Совета Федерации по подготовке к чемпионату мира по футболу @-@ 2018 Вадима Тюльпанова .</t>
  </si>
  <si>
    <t>the company , Metrostroy , which is the new general contractor for the stadium under construction in Saint Petersburg that is slated to host matches for the 2017 Confederations Cup and the 2018 FIFA World Cup , promises to deliver the arena by 26 December , reports RIA Novosti , with reference to Head of the Temporary Commission of the Federation Council on preparations for the 2018 FIFA World Cup , Vadim Tyulpanov .</t>
  </si>
  <si>
    <t>Тюльпанова  [(1768, 59)]</t>
  </si>
  <si>
    <t>Tyulpanov</t>
  </si>
  <si>
    <t>nodosaur</t>
  </si>
  <si>
    <t>nodosaurus</t>
  </si>
  <si>
    <t>Bertelsmann</t>
  </si>
  <si>
    <t>Pruitt</t>
  </si>
  <si>
    <t>blockers</t>
  </si>
  <si>
    <t>в четверг , буквально через пару дней после того , как Facebook объявил , что собирается блокировать блокE81:J81ки рекламы на своей настольной версии сайта , Adblock Plus опубликовал запись в блоге о том , что пользователи могут обновить свои фильтры в программе , чтобы блокировать рекламу в социальной сети снова .</t>
  </si>
  <si>
    <t>blocks</t>
  </si>
  <si>
    <t>oil pumping</t>
  </si>
  <si>
    <t>insignificant</t>
  </si>
  <si>
    <t>immature</t>
  </si>
  <si>
    <t>choker</t>
  </si>
  <si>
    <t>called</t>
  </si>
  <si>
    <t>calling</t>
  </si>
  <si>
    <t>Nitsoi</t>
  </si>
  <si>
    <t>Degei</t>
  </si>
  <si>
    <t>intelligence products</t>
  </si>
  <si>
    <t>fresh @-@ baked</t>
  </si>
  <si>
    <t>Makhachkala</t>
  </si>
  <si>
    <t>Gagarin</t>
  </si>
  <si>
    <t>Papuans</t>
  </si>
  <si>
    <t>postdoctoral researcher</t>
  </si>
  <si>
    <t>davlet</t>
  </si>
  <si>
    <t>give</t>
  </si>
  <si>
    <t>Neizhpapa</t>
  </si>
  <si>
    <t>checking</t>
  </si>
  <si>
    <t>will also report</t>
  </si>
  <si>
    <t>irritated</t>
  </si>
  <si>
    <t>In 2016 human evaluation task, there are both RR and DA
Large numbers of DA human assessments of translations for seven language pairs (targeting English and Russian) were collected on Amazon’s Mechanical Turk
Adequacy and fluency direct assessments</t>
  </si>
  <si>
    <t>﻿they employ DA only (because there is a high correlation between DA and RR)
Only adequacy</t>
  </si>
  <si>
    <t>Only adequacy</t>
  </si>
  <si>
    <t>cream</t>
  </si>
  <si>
    <t>(had a) cold</t>
  </si>
  <si>
    <t>at this time , police are establishing the circumstances and reasons that drove the woman to commit this act , after which a procedural judgment will be made .</t>
  </si>
  <si>
    <t>в настоящее время полицейскими устанавливаются обстоятельства и причины , которые понудили женщину к данному поступку , после чего будет принято процессуальное решение .</t>
  </si>
  <si>
    <t>понудили   [(5470, 10)]</t>
  </si>
  <si>
    <t>понудили</t>
  </si>
  <si>
    <t>обрадуюсь   [(5666, 2)]</t>
  </si>
  <si>
    <t>&amp;quot; я обрадуюсь ещё больше , если они добудут мне четверых из четырех , но они уже для меня очень постарались &amp;quot; .</t>
  </si>
  <si>
    <t>&amp;quot; I will be happier if they get me four of four but they did a great effort for me . &amp;quot;</t>
  </si>
  <si>
    <t>обрадуюсь</t>
  </si>
  <si>
    <t>перебранка   [(3558, 17)]</t>
  </si>
  <si>
    <t>в опубликованной расшифровке его первого телефонного разговора с премьер @-@ министром Австралии Малкольмом Тернбуллом также обнаружилась горячая перебранка .</t>
  </si>
  <si>
    <t>transcripts of his first call with Australian Prime Minister Malcolm Turnbull were also published revealing a tense exchange .</t>
  </si>
  <si>
    <t>перебранка</t>
  </si>
  <si>
    <t>неразработанное   [(1447, 11)]</t>
  </si>
  <si>
    <t>Минприроды внесло в правительство проект распоряжения и условий аукциона на крупнейшее неразработанное золоторудное месторождение в России Сухой Лог ( Иркутская область , запасы и ресурсы - 130 млн унций ) , рассказали два источника &amp;quot; Ъ &amp;quot; , знакомые с ситуацией .</t>
  </si>
  <si>
    <t>the Ministry of Natural Resources and Environment has submitted to the government a draft of the regulation and auction terms for the world &amp;apos;s largest undeveloped gold deposit in Russia , Sukhoi Log ( Irkutsk region , with 130 million ounces in reserves and resources ) , said two of Kommersant &amp;apos;s sources who are familiar with the situation .</t>
  </si>
  <si>
    <t>drove</t>
  </si>
  <si>
    <t>exchange</t>
  </si>
  <si>
    <t>неразработанное</t>
  </si>
  <si>
    <t>undeveloped</t>
  </si>
  <si>
    <t>other</t>
  </si>
  <si>
    <t>I will be happier</t>
  </si>
  <si>
    <t>total=name</t>
  </si>
  <si>
    <t>total=other</t>
  </si>
  <si>
    <t>fans of brass band music</t>
  </si>
  <si>
    <t>fun</t>
  </si>
  <si>
    <t>Freudenstadt team</t>
  </si>
  <si>
    <t>mile system</t>
  </si>
  <si>
    <t>Pflanzenmargarine</t>
  </si>
  <si>
    <t>reine Pflanzenmargarine sei eine gute Alternative zu Butter , Joghurt lasse durch Sojajoghurt ersetzen .</t>
  </si>
  <si>
    <t>pure plant margarine is a good alternative to butter , while yoghurt can be replaced by soya yoghurt .</t>
  </si>
  <si>
    <t>pure plant margarine is a good alternative to butter , and yogurt is replaced by soy yogurt .</t>
  </si>
  <si>
    <t>plant margarine</t>
  </si>
  <si>
    <t>total name</t>
  </si>
  <si>
    <t>total other</t>
  </si>
  <si>
    <t>the Prosaautor</t>
  </si>
  <si>
    <t>extinguishing attack</t>
  </si>
  <si>
    <t>Herdwangen @-@ communal bakery</t>
  </si>
  <si>
    <t>the brass musician friends</t>
  </si>
  <si>
    <t>the stork</t>
  </si>
  <si>
    <t>position @-@ based</t>
  </si>
  <si>
    <t>the civic service</t>
  </si>
  <si>
    <t>or Obeid ds</t>
  </si>
  <si>
    <t>growth</t>
  </si>
  <si>
    <t>the of Nantyglo</t>
  </si>
  <si>
    <t>southwestern belt</t>
  </si>
  <si>
    <t>the rolling</t>
  </si>
  <si>
    <t>Stefan .</t>
  </si>
  <si>
    <t>the joy cities</t>
  </si>
  <si>
    <t>game @-@ setting</t>
  </si>
  <si>
    <t>Englanhütte</t>
  </si>
  <si>
    <t>alluvial pasture</t>
  </si>
  <si>
    <t>vorfuhren</t>
  </si>
  <si>
    <t>Straßenbaulastträgerin</t>
  </si>
  <si>
    <t>sittsame</t>
  </si>
  <si>
    <t>Cloaca</t>
  </si>
  <si>
    <t>Schulhofsanierung</t>
  </si>
  <si>
    <t>Regenereignisse</t>
  </si>
  <si>
    <t>Strohglonki</t>
  </si>
  <si>
    <t>Streckenkapazitäten</t>
  </si>
  <si>
    <t>Flappit</t>
  </si>
  <si>
    <t>Holzauge</t>
  </si>
  <si>
    <t>Svetislav</t>
  </si>
  <si>
    <t>Rangnicks</t>
  </si>
  <si>
    <t>Eggelsberg</t>
  </si>
  <si>
    <t>Vorführring</t>
  </si>
  <si>
    <t>Schulinnenhofes</t>
  </si>
  <si>
    <t>Pflegetag</t>
  </si>
  <si>
    <t>mitgereiste</t>
  </si>
  <si>
    <t>Gönninger</t>
  </si>
  <si>
    <t>Justizbehinderung</t>
  </si>
  <si>
    <t>Kurzhaarschnitts</t>
  </si>
  <si>
    <t>Infrarotteleskop</t>
  </si>
  <si>
    <t>Gemeindesteuersystems</t>
  </si>
  <si>
    <t>Kunstrasensportplatz</t>
  </si>
  <si>
    <t>Echtheitstest</t>
  </si>
  <si>
    <t>Bundeswehrsoldat</t>
  </si>
  <si>
    <t>Keniston</t>
  </si>
  <si>
    <t>Fundamentaltheologie</t>
  </si>
  <si>
    <t>Satzgewinne</t>
  </si>
  <si>
    <t>Pronolds</t>
  </si>
  <si>
    <t>Cyperoperation</t>
  </si>
  <si>
    <t>Sportausschuss</t>
  </si>
  <si>
    <t>Rätselführung</t>
  </si>
  <si>
    <t>Nachrückerplatz</t>
  </si>
  <si>
    <t>Ringelnatzabend</t>
  </si>
  <si>
    <t>eierwerfenden</t>
  </si>
  <si>
    <t>Tageskliniken</t>
  </si>
  <si>
    <t>Telefonüberwachungsmaßnahmen</t>
  </si>
  <si>
    <t>Seelsorgeeinheiten</t>
  </si>
  <si>
    <t>Smallbone</t>
  </si>
  <si>
    <t>Sexualvergehen</t>
  </si>
  <si>
    <t>Wochenendkliniken</t>
  </si>
  <si>
    <t>Fredenbeck</t>
  </si>
  <si>
    <t>Notenwart</t>
  </si>
  <si>
    <t>Unfallaufnahme</t>
  </si>
  <si>
    <t>Kapazitätskrise</t>
  </si>
  <si>
    <t>Ribbert</t>
  </si>
  <si>
    <t>Achselhaare</t>
  </si>
  <si>
    <t>Rechtsgruppe</t>
  </si>
  <si>
    <t>Halbprofi</t>
  </si>
  <si>
    <t>Ofqual</t>
  </si>
  <si>
    <t>Individualentscheidung</t>
  </si>
  <si>
    <t>Gitftgasmunition</t>
  </si>
  <si>
    <t>Verkehrsschauen</t>
  </si>
  <si>
    <t>Lokodi</t>
  </si>
  <si>
    <t>supergeheime</t>
  </si>
  <si>
    <t>Riesenplanet</t>
  </si>
  <si>
    <t>Kreuzungsvereinbarungen</t>
  </si>
  <si>
    <t>Zimling</t>
  </si>
  <si>
    <t>Eierreste</t>
  </si>
  <si>
    <t>EasyMoney</t>
  </si>
  <si>
    <t>Maislabyrinth</t>
  </si>
  <si>
    <t>meilenbasierte</t>
  </si>
  <si>
    <t>Yangcheng</t>
  </si>
  <si>
    <t>Ausgleichsstöcken</t>
  </si>
  <si>
    <t>Kontrollfaktor</t>
  </si>
  <si>
    <t>Armeesoldaten</t>
  </si>
  <si>
    <t>Dittas</t>
  </si>
  <si>
    <t>Helpenstein</t>
  </si>
  <si>
    <t>Gepäckzuschläge</t>
  </si>
  <si>
    <t>Blasutto</t>
  </si>
  <si>
    <t>Kabineneinrichtung</t>
  </si>
  <si>
    <t>Kreisgymnasium</t>
  </si>
  <si>
    <t>Corteen</t>
  </si>
  <si>
    <t>Herbsthauptprobe</t>
  </si>
  <si>
    <t>Kinderhimmel</t>
  </si>
  <si>
    <t>Wohnungsbrand</t>
  </si>
  <si>
    <t>Haffmans</t>
  </si>
  <si>
    <t>Scham-</t>
  </si>
  <si>
    <t>Gerichtssprecher</t>
  </si>
  <si>
    <t>Prätors</t>
  </si>
  <si>
    <t>Pammys</t>
  </si>
  <si>
    <t>Liberatio</t>
  </si>
  <si>
    <t>Maritimverpachtung</t>
  </si>
  <si>
    <t>Töniser</t>
  </si>
  <si>
    <t>Renditeabstand</t>
  </si>
  <si>
    <t>Schafscheren</t>
  </si>
  <si>
    <t>Kleidermüller</t>
  </si>
  <si>
    <t>Pfandhausbetreiber</t>
  </si>
  <si>
    <t>Kronemeyer</t>
  </si>
  <si>
    <t>Ergebnismanagements</t>
  </si>
  <si>
    <t>Überwachungsantennen</t>
  </si>
  <si>
    <t>Büchle</t>
  </si>
  <si>
    <t>Spielkamderaden</t>
  </si>
  <si>
    <t>seilte</t>
  </si>
  <si>
    <t>Differenzierungsstörung</t>
  </si>
  <si>
    <t>Denholme</t>
  </si>
  <si>
    <t>Mazanga</t>
  </si>
  <si>
    <t>Korruptionsaufsicht</t>
  </si>
  <si>
    <t>Geschlechtsstatus</t>
  </si>
  <si>
    <t>die Narrenzunft Strohglonki beginnt am 8. Februar mit einem Brauchtumsabend anlässlich ihres 60 @-@ jährigen Bestehens , die Harmonie Gutmadingen wird 90 Jahre und hat am 29. März das Festbankett und feiert dann vom 1. bis 4. Mai das Bezirksmusikfest .</t>
  </si>
  <si>
    <t>die britische Regierung , die in Gesprächen mit Transport Scotland steht , hat hs2 Ltd beauftragt , nach weiteren Streckenkapazitäten und Reisezeitverbesserungen für Nordengland und Schottland zu suchen .</t>
  </si>
  <si>
    <t>Scott Alderson , 25 , und seine Freundin Becky Hall , 20 , denen der Hund gehört , kamen zum Steinbruch Flappit in Denholme , West Yorkshire , um Ruby wieder in Empfang zu nehmen und sich bei den Feuerwehrleuten des West Yorkshire Fire and Rescue Service zu bedanken .</t>
  </si>
  <si>
    <t>Sie nannte Sprichwörter wie : Holzauge sei wachsam , wie Schuppen von den Augen fallen , ein Auge auf jemand werfen , den Seinen gibt &amp;apos; s der Herr im Schlaf , seine Hände in Unschuld waschen .</t>
  </si>
  <si>
    <t>im Oktober verkaufte GM 42.660 Silverado- und 16.503 Sierra @-@ Pickup @-@ Trucks .</t>
  </si>
  <si>
    <t>&amp;quot; niemand kann uns verbieten daran zu glauben , auch gegen das beste Team Europas der vergangenen beiden Jahre zu gewinnen &amp;quot; , bilanzierte Bayern @-@ Coach Svetislav Pesic nach dem unglücklichen 83 : 88 ( 39 : 47 ) am Donnerstagabend bei Titelverteidiger Olympiakos Piräus .</t>
  </si>
  <si>
    <t>jüngster Anlass für Rangnicks Kritik war Gelb für Mane beim 3 : 0 gegen Grödig am vergangenen Sonntag , bei dem dem Senegalesen eine angebliche Schauspielerei zum Verhängnis wurde - die freilich keine war , wie die TV @-@ Bilder zeigten .</t>
  </si>
  <si>
    <t>beim Auswechseln eines defekten Außenfühlers stürzte am Donnerstag ein 51 @-@ jähriger Arbeiter in Eggelsberg von einer Leiter und verletzte sich schwer .</t>
  </si>
  <si>
    <t>die Juroren bewerteten Fenton und Toffee danach , wie gut sie sich geschlagen und im Vorführring präsentiert hätten .</t>
  </si>
  <si>
    <t>nach der Sanierung , Pflasterung und Baumbepflanzung des alten Schulinnenhofes innerhalb der beiden Seitenflügel der 1912 erbauten Schule muss in absehbarer Zeit als Folgemaßnahme , die sanierungsbedürftige Begrenzungsmauer von Grund auf saniert und auf neuen Unterbau gestellt werden .</t>
  </si>
  <si>
    <t>Pflegetag an der kleinen Engländerhütte</t>
  </si>
  <si>
    <t>vor dem Revierderby gegen Schalke hatten mitgereiste BVB @-@ Anhänger mit Leuchtraketen für hässliche Szenen in der Veltins @-@ Arena gesorgt .</t>
  </si>
  <si>
    <t>mit den harten und platzierten Aufschlägen taten sich die Gönninger äußerst schwer .</t>
  </si>
  <si>
    <t>die Serious and Organised Crime Unit von Lancashire leitete die Ermittlungen gegen Ditta , die auch zu einer Verurteilung in drei Fällen wegen des Besitzes von Kokain und Justizbehinderung führten , was unsere Entschlossenheit unterstreicht , Kriminelle vor Gericht zu bringen .</t>
  </si>
  <si>
    <t>die ehemalige Baywatch @-@ Schönheit hat sich zugunsten eines platinblonden Kurzhaarschnitts von ihren langen blonden Locken getrennt .</t>
  </si>
  <si>
    <t>ein großes Infrarotteleskop im All könnte dieses Dunkel durchdringen .</t>
  </si>
  <si>
    <t>Cook sagte : &amp;quot; nach den Erhöhungen bei der Stempelsteuer auf hochpreisige Wohnungen und der Einführung der damit verbundenen Gesetzgebung gegen ein Umgehen kann man schwerlich behaupten , hochwertige Immobilien seien zu niedrig besteuert , ungeachtet der Auswirkungen des veralteten Gemeindesteuersystems &amp;quot; .</t>
  </si>
  <si>
    <t>an der Bedeutung für die Stadt und den Fußballclub büßte die offizielle Einweihungsfeier für den Kunstrasensportplatz trotz der kalten Witterung und dem Regen nichts ein .</t>
  </si>
  <si>
    <t>ausländische Arbeitnehmer mit 457 @-@ Visa könnten &amp;quot; Echtheitstest &amp;quot; unterzogen werden</t>
  </si>
  <si>
    <t>der ehemalige Bundeswehrsoldat , der nach zwei Einsätzen in Afghanistan als Türsteher arbeitete , legte im Rahmen einer Prozessabsprache ein Geständnis ab .</t>
  </si>
  <si>
    <t>auf Fernsehbildern war zu sehen , wie zahlreiche Kranken- und Polizeiwagen vor einem Terminal vorfuhren .</t>
  </si>
  <si>
    <t>&amp;quot; Boeing quetscht deshalb mehr Sitze in sein Flugzeug , um es wettbewerbsfähiger zu unseren Produkten zu machen &amp;quot; , sagt Kevin Keniston , Leiter für Passagierkomfort bei der europäischen Airbus .</t>
  </si>
  <si>
    <t>die Verantwortung hierfür trage wiederum die Stadt als Straßenbaulastträgerin .</t>
  </si>
  <si>
    <t>die Habilitation für Fundamentaltheologie und Ökumenische Theologie folgte 2003 an der Westfälischen Wilhelms @-@ Universität .</t>
  </si>
  <si>
    <t>die Einführung einer Maut für alle Pkw wäre aus Sicht Pronolds zudem nur ein erster Schritt .</t>
  </si>
  <si>
    <t>die wachsende Kontroverse um den Geheimdienst befeuerte anfängliche Spekulationen darüber , der Zwischenfall heute sei das Ergebnis einer gezielten Cyperoperation .</t>
  </si>
  <si>
    <t>weitere Grußworte sprachen für den städtischen Sportausschuss Hubert Baier , der Bezirksvorsitzende des südbadischen Fußballverbandes , Kuno Kayan , und Friedrich Knorr vom Planungsbüro , der eine Spende für die Jugendabteilung des Clubs ankündigte .</t>
  </si>
  <si>
    <t>für alle kleinen Detektive bietet das Freilichtmuseum am Samstag und am Sonntag , jeweils um 12 und 14 Uhr , eine Rätselführung durch das Museum an .</t>
  </si>
  <si>
    <t>das Basketball @-@ Projekt Hamburg Towers verzichtet auf eine Bewerbung für einen möglichen Nachrückerplatz .</t>
  </si>
  <si>
    <t>aber es gab auch den Ringelnatzabend .</t>
  </si>
  <si>
    <t>die Beamten wurden lediglich zweimal zu eierwerfenden Kindern gerufen , welche diese gegen Hausfassaden warfen .</t>
  </si>
  <si>
    <t>darüber hinaus gibt es Geld für Tageskliniken in Hobart und Launceston , bessere Nachsorge nach stationären Aufenthalten , die Facharztausbildung , Dienstleistungen im Bereich psychische Gesundheit und die Einführung eines Systems zur elektronischen Aufzeichnung von Gesundheitsdaten in lokalen Krankenhäusern .</t>
  </si>
  <si>
    <t>wie ein Kripo @-@ Beamter berichtete , konnten nach einer ersten Anzeige durch Telefonüberwachungsmaßnahmen mindestens vier weitere Fälle von ausbeuterischem Menschenhandel ermittelt werden .</t>
  </si>
  <si>
    <t>Regionaldekan Georg Schmitt erläuterte anhand einer Präsentation die neu gefassten Richtlinien für Seelsorgeeinheiten in der Erzdiözese Freiburg .</t>
  </si>
  <si>
    <t>der YMCA NSW sei in der Zeit , als Jonathan Lord zwischen 2009 und 2011 dort beschäftigt war , keine für Kinder sichere Organisation gewesen , erklärte Professor Stephen Smallbone von der Griffith University , Experte für sexuellen Kindesmissbrauch , der Kommission .</t>
  </si>
  <si>
    <t>Lord war Anfang des Jahres wegen Sexualvergehen an zwölf Jungen während seiner zweijährigen Tätigkeit für den YMCA verurteilt worden .</t>
  </si>
  <si>
    <t>jede dieser Wochenendkliniken bietet medizinische Versorgung in einer Reihe von Bereichen an .</t>
  </si>
  <si>
    <t>&amp;quot; denn ich weiß ja schon gar nicht mehr , wie so ein Sieg schmeckt &amp;quot; , erwartet Malmon ein Erfolgserlebnis von seiner Mannschaft beim VfL Fredenbeck II .</t>
  </si>
  <si>
    <t>Platz fünf belegte Notenwart Artur Brückner .</t>
  </si>
  <si>
    <t>die Fahrbahn musste während der Unfallaufnahme gesperrt werden , hieß es weiter .</t>
  </si>
  <si>
    <t>ohne es stehen wir vor einer Kapazitätskrise in unserem Bahnnetz .</t>
  </si>
  <si>
    <t>die Auszeichnungen für die Teilnahme an den Auftritten und Chorproben mittels Aktivitätssträußchen gingen in diesem Jahr an den Chorleiter Dieter Schulze mit 44 Teilnahmen , gefolgt vom Ehrenvorsitzenden Horst Pier @-@ Ribbert , dem Vorsitzenden selbst , und dem letztjährigen &amp;quot; Sänger des Jahres &amp;quot; Friedrich Winkler mit jeweils 42 Teilnahmen .</t>
  </si>
  <si>
    <t>offensichtliche Anzeigen der Entwicklung , wie zum Beispiel wachsende Brüste , Scham- und Achselhaare sowie Körpergeruch , zeigen sich bei Mädchen früher .</t>
  </si>
  <si>
    <t>es ist das erste Mal seit 20 Jahren , dass das blonde Sexsymbol kurze Haare hat , und wir lieben die sittsame Veränderung .</t>
  </si>
  <si>
    <t>ursprünglich war die Schulhofsanierung sogar schon in den Jahren 2008 / 2009 geplant , doch hohe unplanmäßige Ausgaben brachten eine Verschiebung .</t>
  </si>
  <si>
    <t>doch Anne Tamar @-@ Mattis , Geschäftsführerin der in Kalifornien ansässigen Rechtsgruppe Advocates for Informed Choice , sorgt sich , dass das deutsche Gesetz &amp;quot; zum Abstempeln und Stigmatisieren ermutigen &amp;quot; könne .</t>
  </si>
  <si>
    <t>darunter Philipp Pangerl , ein Mountainbike @-@ Halbprofi vom Black @-@ Tusk @-@ Racing @-@ Team .</t>
  </si>
  <si>
    <t>in einer separaten Initiative wird Ofqual , die Aufsichtsbehörde für Prüfungen , eine Neuorganisation der GCSE @-@ Strukturen bekannt geben , einschließlich eines neuen Benotungssystems und weniger Kursarbeit .</t>
  </si>
  <si>
    <t>&amp;apos; welche Wohnform man aber wählt , ist immer eine Individualentscheidung &amp;apos; , erklärt sie .</t>
  </si>
  <si>
    <t>Syrien habe wichtige Einrichtungen zur Herstellung von Chemiewaffen und Gitftgasmunition zerstört , erklärte die globale Überwachungsgruppe für Chemiewaffen am Donnerstag , während es im Norden des Landes zu schweren Zusammenstößen in der Nähe eines der Standorte kam , an denen mutmaßlich giftige Substanzen gelagert werden .</t>
  </si>
  <si>
    <t>insgesamt seien vier Verkehrsschauen durchgeführt worden , auch ein Kreisverkehr wurde angedacht , allerdings wegen der Enge in dem Kreuzungsbereich Sulzbachweg / Kirchstraße wieder verworfen .</t>
  </si>
  <si>
    <t>unter der Leitung von Hermann Schneider wird der Chor von der Bläsergruppe des Musikvereins Frohsinn Tennenbronn und Noemi Lokodi an der Orgel begleitet .</t>
  </si>
  <si>
    <t>die früher supergeheime NSA , deren Spitzname einst No Such Agency ( Keine solche Behörde ) lautete , findet sich inzwischen im hellen Licht der Öffentlichkeit und sieht sich nach den in den letzten Monaten bekannt gewordenen Enthüllungen über ihr ausgedehntes Überwachungsprogramm im In- und Ausland scharfer Kritik ausgesetzt - ein Resultat der geheimen NSA @-@ Daten , die vom desillusionierten ehemaligen NSA @-@ Mitarbeiter Edward Snowden gestohlen und veröffentlicht wurden .</t>
  </si>
  <si>
    <t>Sie wollen herausfinden , welche Rolle der Riesenplanet bei der Entwicklung des Sonnensystems gespielt hat .</t>
  </si>
  <si>
    <t>als unproblematisch betrachtet das Gremium die Umbauten an den Bahnübergängen &amp;quot; Vor Heubach &amp;quot; und &amp;quot; Vor Kuhbach &amp;quot; , für die bereits Kreuzungsvereinbarungen mit der Bahn getroffen wurden .</t>
  </si>
  <si>
    <t>denn die Mainzer müssen bereits auf die verletzten Leistungsträger Niki Zimling , Julian Baumgartlinger und Niko Bungert verzichten .</t>
  </si>
  <si>
    <t>da die Hauseigentümer dies rechtzeitig erkannten und die Eierreste gleich entfernten , dürfte auch kein Sachschaden entstanden sein .</t>
  </si>
  <si>
    <t>der größte thailändische Pfandhausbetreiber , EasyMoney , hat in seinen Filialen einen 20 @-@ prozentigen Kundenzuwachs in den letzten Monaten erlebt .</t>
  </si>
  <si>
    <t>weitere Attraktionen am Sonntag sind das Maislabyrinth , der Handwerkermarkt und das Schafscheren .</t>
  </si>
  <si>
    <t>Bürokraten bezeichnen es als meilenbasierte Benutzergebühr .</t>
  </si>
  <si>
    <t>vorläufige Ermittlungen ergaben , dass der Neue Express , der zur Yangcheng Evening News Group gehört , zwischen September 2012 und August 2013 mehrere unzutreffende Berichte über das börsennotierte Unternehmen Zoomlion veröffentlicht hatte .</t>
  </si>
  <si>
    <t>für diese Zuschüsse aus diversen Ausgleichsstöcken gibt es Voraussetzungen .</t>
  </si>
  <si>
    <t>&amp;quot; keiner wird es jemals erfahren &amp;quot; , schrieb Mutuma Mathiu , Journalist bei der Nation , der die kenianischen Medien als einen entscheidenden Kontrollfaktor im öffentlichen Leben bezeichnet .</t>
  </si>
  <si>
    <t>ebenfalls unter den Toten seien 2.202 desertierte Armeesoldaten und 5.375 Kämpfer der Opposition , viele von ihnen Ausländer .</t>
  </si>
  <si>
    <t>zwei Ermittlungsbeamte folgten dem Verdächtigen und sahen , wie er zu Dittas Haus ging und dort die Drogen mit einer Reinheit von 60 Prozent in einem schwarzen Golfhandschuh unter die Mülltonne des Anwalts legte .</t>
  </si>
  <si>
    <t>Anke Gellert @-@ Helpenstein</t>
  </si>
  <si>
    <t>Passagiere schimpfen häufig über Gepäckzuschläge und andere Gebühren , doch Fluggesellschaften greifen gern darauf zurück .</t>
  </si>
  <si>
    <t>in dieser leistungsmäßig sehr ausgeglichenen Begegnung stimmte im TSV @-@ Team von Marcus Blasutto aber durchweg der große körperliche Einsatz und ein erfreuliches Engagement beider Teams .</t>
  </si>
  <si>
    <t>&amp;quot; achtzehn Zoll Sitzbreite wären toll für Passagiere , aber die Wirklichkeit ist : von einem wirtschaftlichen Gesichtspunkt aus ist das Airbus @-@ Angebot von der Bedrohung durch die 777 gesteuert &amp;quot; , sagt Mary Kirby , Expertin für Kabineneinrichtung , Gründerin und Herausgeberin von Runway Girl Network .</t>
  </si>
  <si>
    <t>seit 2011 existiert in der Wälderstadt eine erfolgreiche Zusammenarbeit zwischen Förderzentrum , Kreisgymnasium und Berufsschulzentrum .</t>
  </si>
  <si>
    <t>die Entscheidung hat schmerzhafte Erinnerungen bei June Corteen geweckt , einer Mutter aus Perth , die ihre 39 Jahre alten Zwillingstöchter Jane und Jenny in der von Patek und seinen Mitverschwörern vor fast zehn Jahren angerichteten Verwüstung verloren hat .</t>
  </si>
  <si>
    <t>die Freiwillige Feuerwehr bewältigte ihre Herbsthauptprobe trotz Personalmangels mit Bravour .</t>
  </si>
  <si>
    <t>am 22. Oktober 1913 kommt Hansjakob heim in seinen Kinderhimmel , in seinen FREIHOF .</t>
  </si>
  <si>
    <t>Wohnungsbrand in Helmbrechts : Rettungskräfte bergen verkohlte Leiche</t>
  </si>
  <si>
    <t>einige Titel sind im Heyne Verlag erschienen , die Haffmans @-@ Kassette mit den 118 Erzählungen vertreibt Zweitausendeins .</t>
  </si>
  <si>
    <t>ein Gerichtssprecher sagte damals , es habe nicht bewiesen werden können , dass die Männer an der blutigen Fehde tatsächlich beteiligt gewesen seien .</t>
  </si>
  <si>
    <t>wir erleben hier den Amtssitz des einst mächtigsten Mannes nördlich der Alpen , des Prätors der CCAA .</t>
  </si>
  <si>
    <t>was halten Sie von Pammys Haar ?</t>
  </si>
  <si>
    <t>der gemischte Chor entführte mit der neapolitanischen Volksweise &amp;quot; Santa Lucia &amp;quot; und &amp;quot; Eviva Espana &amp;quot; von Antos Gus in fremde Länder , während der &amp;quot; Impulschor &amp;quot; ebenfalls auf fremde Sprachen zurück griff : &amp;quot; Liberatio &amp;quot; und &amp;quot; Hey Jude &amp;quot; gehörten zu ihrem Programm .</t>
  </si>
  <si>
    <t>die Gemeinde sei verpflichtet , das Kanalnetz so auszulegen , dass zwei- bis dreijährige Regenereignisse verkraftet werden könnten .</t>
  </si>
  <si>
    <t>der ehemalige NSW @-@ Minister bestreitet , die Regelungen zur Maritimverpachtung auf Bitte seines politischen Mentors Eddie Obeid geändert zu haben , der verdeckte Beteiligungen an drei Grundstücken auf staatlich kontrolliertem Land besaß .</t>
  </si>
  <si>
    <t>als die nach links auf die St. Töniser Straße abbiegen wollte , übersah sie den entgegenkommenden Wagen des 37 @-@ Jährigen .</t>
  </si>
  <si>
    <t>der Renditeabstand zwischen Immobilien und Bundesanleihen sei auf einem historisch hohen Niveau .</t>
  </si>
  <si>
    <t>&amp;quot; Sie können ruhig ein Stück entlang der sogenannten Cloaca Maxima entlanggehen , wenn Sie wollen &amp;quot; , muntert Schulze die Gäste auf .</t>
  </si>
  <si>
    <t>da allerdings scheiden sich die Geister , wie Stefanie Koch vom Modehaus Kleidermüller betont .</t>
  </si>
  <si>
    <t>die Turnierleitung lag in den bewährten Händen von Anja Schlichter , unterstützt wurde sie von Carmen Müller und Inga Kronemeyer .</t>
  </si>
  <si>
    <t>&amp;quot; Bedenken gegen Big Brother und derartige Dinge waren ein großes Problem &amp;quot; , erklärt Alauddin Khan , Leiter des Strategie- und Ergebnismanagements im Verkehrsministerium von Nevada .</t>
  </si>
  <si>
    <t>laut deutschen Medien wollte das BVT das Vorhandensein von Überwachungsantennen nachweisen und die Aktion führte zu einem Wortwechsel zwischen den USA und dem deutschen Außenministerium in Berlin .</t>
  </si>
  <si>
    <t>TSV Freudenstadt I : Dominik Bäuerle , Yannik Büchle , Sebastian Dölker , Felix Pälchen , Stefan Räller , Simon Schenk und Eduard Schulz .</t>
  </si>
  <si>
    <t>Drama in Uruguay : jungen töten Spielkamderaden mit Machete</t>
  </si>
  <si>
    <t>das technische Rettungsteam der Cleckheaton Fire Station eilte zur Stelle und seilte sich zur Rettung Rubys ab , die dann in einer Hundebox nach oben transportiert wurde .</t>
  </si>
  <si>
    <t>doch Dr. Arlene Baratz , eine Brustradiologin aus Pittsburg , die eine Tochter mit einer sexuellen Differenzierungsstörung hat und Hunderte andere in einer Selbsthilfegruppe unterstützt , sagt , das deutsche Gesetz &amp;quot; bevollmächtige &amp;quot; sowohl Eltern als auch Kinder .</t>
  </si>
  <si>
    <t>doch die Bedenken haben zugenommen , seit Mazanga mit den Worten zitiert wurde , RENAMO gebe das Friedensabkommen von 1992 auf .</t>
  </si>
  <si>
    <t>gegen den früheren Minister der Labor @-@ Partei Joe Tripodi aus New South Wales wird eine Ermittlung durch die staatliche Korruptionsaufsicht eingeleitet .</t>
  </si>
  <si>
    <t>im Juni wurde Australier Norrie May @-@ Welby ( 52 ) als weltweit erste &amp;quot; geschlechtslose &amp;quot; Person anerkannt , nachdem ein Gericht die lebenslange Beibehaltung eines &amp;quot; nicht festgelegten &amp;quot; Geschlechtsstatus zugestanden hatte .</t>
  </si>
  <si>
    <t>the Narrenzunft Strohglonki ( Strohglonki Fool &amp;apos;s Guild celebration ) begins on 8 February with an evening of traditional customs on the occasion of its 60 @-@ year anniversary / The Harmonie Gutmadingen music association will turn 90 years old and on 29 March will hold a celebratory banquet and then from 1 to 4 May will be celebrating the Bezirksfest &amp;#91; District Music Festival &amp;#93; .</t>
  </si>
  <si>
    <t>the UK government , which has been holding talks with Transport Scotland , has instructed HS2 Ltd to look at further rail capacity and journey time improvements for northern England and Scotland .</t>
  </si>
  <si>
    <t>her owners Scott Alderson , 25 , and his girlfriend Becky Hall , 20 , were at Flappit Quarry in Denholme , West Yorkshire , to be reunited with Ruby and have thanked West Yorkshire Fire and Rescue Service .</t>
  </si>
  <si>
    <t>she referred to sayings such as : &amp;quot; Holzauge sei wachsam &amp;quot; ( keep your eyes peeled ) , &amp;quot; wie Schuppen von den Augen fallen &amp;quot; ( like scales falling from one &amp;apos;s eyes ) , &amp;quot; ein Auge auf jemand werfen &amp;quot; ( to cast an eye on someone ) , &amp;quot; den seinen gibt &amp;apos;s der Herr im Schlaf &amp;quot; ( good things come to some when they sleep ) and &amp;quot; seine HÄNDE in Unschuld waschen &amp;quot; ( to wash one &amp;apos;s hands of something ) .</t>
  </si>
  <si>
    <t>in October , GM sold 42,660 Silverado and 16,503 Sierra pickup trucks .</t>
  </si>
  <si>
    <t>&amp;quot; no @-@ one can stop us believing that we can win , even against the best team in Europe over the last two years , &amp;quot; assessed Bayern coach Svetislav Pesic following the unfortunate 83 : 88 ( 39 : 47 ) defeat to title defenders Olympiakos Piräus on Thursday evening .</t>
  </si>
  <si>
    <t>the most recent cause for Rangnick &amp;apos;s criticism was the yellow card for Mane at 3 : 0 against Grödig last Sunday , whereby the Senegalese striker was penalised for supposed play acting - admittedly this was not justified , as shown by TV footage .</t>
  </si>
  <si>
    <t>on Thursday , a 51 @-@ year @-@ old worker in Eggelsberg fell from a ladder while replacing a broken external sensor and was seriously injured .</t>
  </si>
  <si>
    <t>the judges marked Fenton and Toffee on how well they were turned out and the way they presented in the show ring .</t>
  </si>
  <si>
    <t>following the renovation , plastering and planting of trees in the old internal school yard , within the two wings of the 1912 school , as a subsequent measure the boundary wall , which is in need of refurbishment , must be renovated from the ground up within the foreseeable future .</t>
  </si>
  <si>
    <t>maintenance day at the small &amp;apos; Engländerhütte&amp;apos;</t>
  </si>
  <si>
    <t>travelling BVB fans created terrible scenes with flares in the Veltins Arena before the district derby against Schalke</t>
  </si>
  <si>
    <t>Gönningen found it extremely difficult to cope with the hard and well @-@ positioned offensive moves .</t>
  </si>
  <si>
    <t>Lancashire &amp;apos;s Serious and Organised Crime Unit led the investigation into Mr Ditta which has also seen him convicted of three counts of possession of cocaine and now perverting the course of justice , demonstrating our commitment to bringing criminals to justice .</t>
  </si>
  <si>
    <t>the ex @-@ Baywatch babe has ditched her long blonde locks in favour of a platinum pixie crop .</t>
  </si>
  <si>
    <t>a large infra @-@ red telescope in space could penetrate this darkness .</t>
  </si>
  <si>
    <t>Mr Cook said : &amp;quot; following increases in stamp duty of high value homes and the introduction of associated anti @-@ avoidance legislation , it is very difficult to argue that high value property is under @-@ taxed irrespective of the effect of the out @-@ dated council tax system . &amp;quot;</t>
  </si>
  <si>
    <t>the official inaugural ceremony for the astro @-@ turf sports field did not wane in significance for the town and the football club , in spite of the cold weather and rain .</t>
  </si>
  <si>
    <t>foreign workers on 457 visas could undergo &amp;quot; genuineness &amp;quot; test</t>
  </si>
  <si>
    <t>the former German soldier who , following two tours in Afghanistan , had worked as a doorman , made a confession within the context of a plea @-@ bargaining procedure .</t>
  </si>
  <si>
    <t>television footage revealed how numerous ambulances and police cars arrived at a terminal .</t>
  </si>
  <si>
    <t>&amp;quot; the reason Boeing are doing this is to cram more seats in to make their plane more competitive with our products , &amp;quot; said Kevin Keniston , head of passenger comfort at Europe &amp;apos;s Airbus .</t>
  </si>
  <si>
    <t>the town , as the authority responsible for road construction , would then bear responsibility for this .</t>
  </si>
  <si>
    <t>a post @-@ doctoral lecturing qualification in fundamental theology and ecumenical theology followed in 2003 at the Westfalian Wilhelm &amp;apos;s University .</t>
  </si>
  <si>
    <t>the introduction of a toll for cars would also only be a first step , in Pronold &amp;apos;s eyes .</t>
  </si>
  <si>
    <t>such growing controversy surrounding the agency prompted early speculation that tonight &amp;apos;s incident was the result of a targeted cyber operation .</t>
  </si>
  <si>
    <t>further words of greeting were issued to the town Sports Commissioner , Hubert Baier , the District Chairperson of the Southern Baden Football Association , Kuno Kayan , and Friedrich Knorr from the planning office , who announced a donation to the club &amp;apos;s youth division .</t>
  </si>
  <si>
    <t>for any miniature detectives , the open air museum will be offering a mystery tour through the museum on Saturday and Sunday , at midday and 2.00 p.m. respectively .</t>
  </si>
  <si>
    <t>the Hamburg Towers basketball project is declining to make an application for a possible stand @-@ in place .</t>
  </si>
  <si>
    <t>however , there was also the Ringelnatz evening .</t>
  </si>
  <si>
    <t>the authorities were only called out twice to deal with children throwing eggs against houses .</t>
  </si>
  <si>
    <t>there &amp;apos;s also money for walk @-@ in clinics in Hobart and Launceston , better after @-@ hospital care , medical specialist training , mental health services and the rollout of personal electronic health record systems in local hospitals .</t>
  </si>
  <si>
    <t>as an official from the Criminal Investigation Department reported , following the first conviction achieved using telephone surveillance measures , at least four further cases of exploitative human trafficking could be identified .</t>
  </si>
  <si>
    <t>regional Dean Georg Schmitt explained the newly drawn @-@ up guidelines for pastoral care units in the arch @-@ diocese of Freiburg with the help of a presentation .</t>
  </si>
  <si>
    <t>YMCA NSW was not a child safe organisation at the time Jonathan Lord was employed between 2009 and 2011 , child sex abuse expert Professor Stephen Smallbone of Griffith University told the commission .</t>
  </si>
  <si>
    <t>earlier this year Lord was convicted for sexual offences against 12 boys during the two years he worked at the YMCA .</t>
  </si>
  <si>
    <t>each of these weekend clinics provides a variety of medical care .</t>
  </si>
  <si>
    <t>&amp;quot; I no longer remember how a victory like that tastes , &amp;quot; said Malmon , anticipating success for his team at VfL Fredenbeck II .</t>
  </si>
  <si>
    <t>fifth place went to Artur Brückner , responsible for organising music copies .</t>
  </si>
  <si>
    <t>the road had to be blocked off while the accident was being investigated , the statement continued .</t>
  </si>
  <si>
    <t>without it we face a crisis in capacity on our rail network .</t>
  </si>
  <si>
    <t>the awards for participation in the performances and choir rehearsals by means of the presentation of &amp;quot; activity Posies , &amp;quot; this year went to Choir Director Dieter Schulze , with 44 attendance marks , followed by Honorary Chairman Horst Pier @-@ Ribbert , the Chairman himself , and last year &amp;apos;s &amp;quot; Singer of the Year &amp;quot; Friedrich Winkler , each having attended 42 times .</t>
  </si>
  <si>
    <t>obvious signs of development , such as budding breasts , pubic and underarm hair and body odor are appearing sooner in girls .</t>
  </si>
  <si>
    <t>it &amp;apos;s the first time in 20 years that the blonde beauty has had short hair , and we &amp;apos;re loving the demure change .</t>
  </si>
  <si>
    <t>the school yard renovation was originally planned back in 2008 / 2009 , however , high unplanned expenses meant that the work had to be pushed back .</t>
  </si>
  <si>
    <t>but Anne Tamar @-@ Mattis , executive director for California @-@ based legal group Advocates for Informed Choice , worries that the German law &amp;quot; invites labeling and stigma . &amp;quot;</t>
  </si>
  <si>
    <t>these included Philipp Pangerl , a semi @-@ professional mountain biker from the Black Tusk Racing Team .</t>
  </si>
  <si>
    <t>in a separate move , Ofqual , the exams regulator , will unveil a shake @-@ up of the structure of GCSEs , with a new grading system and less coursework .</t>
  </si>
  <si>
    <t>&amp;quot; however , which type of residence you choose is always a personal decision , &amp;quot; she explains .</t>
  </si>
  <si>
    <t>Syria has destroyed critical equipment for producing chemical weapons and poison gas munitions , the global chemical weapons watchdog said Thursday as fierce clashes raged in the country &amp;apos;s north , close to one of the sites where toxic agents are believed to be stored .</t>
  </si>
  <si>
    <t>a total of four road safety inspections were carried out and a roundabout was also considered , however , this idea was rejected on account of the narrowness of the Sulzbachweg / Kirchstrasse junctions .</t>
  </si>
  <si>
    <t>under the directorship of Hermann Schneider , the choir will be accompanied by the wind ensemble of the Frohsinn Tennenbronn Music Society , and by Noemi Lokodi on the organ .</t>
  </si>
  <si>
    <t>the formerly super secretive NSA , once nicknamed No Such Agency , has found itself in very public light , and amid vicious criticism , in past months following a stream of revelations about is vast foreign and domestic surveillance programs - collectively the product of secret NSA files stolen from the agency and leaked by disenchanted former NSA contractor Edward Snowden .</t>
  </si>
  <si>
    <t>they want to find our what role the giant planet has played in the development of the solar system .</t>
  </si>
  <si>
    <t>the committee considers the reconstruction of the &amp;quot; Vor Heubach &amp;quot; and &amp;apos; Vor Kuhbach &amp;quot; railway crossings , for which the crossing agreements have already been reached with Deutsche Bahn , to be unproblematic .</t>
  </si>
  <si>
    <t>Mainz are already without the injured key players Niki Zimling , Julian Baumgartlinger and Niko Bungert .</t>
  </si>
  <si>
    <t>because the home owners realised this immediately , the egg remnants could be cleaned off at once , meaning that no material damage occurred .</t>
  </si>
  <si>
    <t>in Thailand the largest pawnshop operator , EasyMoney , has seen an up to 20 per cent rise in the number of customers using its outlets in recent months .</t>
  </si>
  <si>
    <t>further attractions on Sunday are the corn maze , the craft market and sheep shearing .</t>
  </si>
  <si>
    <t>wonks call it a mileage @-@ based user fee .</t>
  </si>
  <si>
    <t>a preliminary investigation showed that Yangcheng Evening News Group &amp;apos;s New Express had published several untrue reports about listed company Zoomlion in the period of September 2012 to August 2013 .</t>
  </si>
  <si>
    <t>there are prerequisites that must be fulfilled in order to receive these subsidies from various compensation elements .</t>
  </si>
  <si>
    <t>&amp;quot; no one will ever know , &amp;quot; wrote Nation journalist Mutuma Mathiu , describing the Kenyan media as a key source of checks and balances in public life .</t>
  </si>
  <si>
    <t>also among the dead it said were 2,202 army defectors and some 5,375 opposition fighters , many of them foreigners .</t>
  </si>
  <si>
    <t>two detectives trailed the suspect and spotted him arriving at Ditta &amp;apos;s house in and was seen to place the drugs which had a purity of 60 per cent under the lawyer &amp;apos;s bins in a black golf glove .</t>
  </si>
  <si>
    <t>passengers often grumble about baggage charges and other fees , but airlines love them .</t>
  </si>
  <si>
    <t>however , in this evenly matched game , the great physical effort of Marcus Blasutto &amp;apos;s TSV team proved decisive in spite of tremendous commitment by both teams .</t>
  </si>
  <si>
    <t>&amp;quot; eighteen inches in seat width would be great for passengers , but the reality is that from a business point of the Airbus proposal is driven by the threat of the 777 , &amp;quot; said cabin interiors expert Mary Kirby , founder and editor of the Runway Girl Network .</t>
  </si>
  <si>
    <t>since 2011 , there has been successful collaboration in Wälderstadt between the Support Centre , the District Grammar School and the Vocational School Complex .</t>
  </si>
  <si>
    <t>the decision has reignited painful memories for Perth mother June Corteen , who lost her 39 @-@ year @-@ old twin daughters Jane and Jenny in the destruction unleashed by Patek and his co @-@ conspirators almost a decade ago .</t>
  </si>
  <si>
    <t>the voluntary fire service bravely came through the main autumn test run in spite of a lack of personnel .</t>
  </si>
  <si>
    <t>on 22 October 1913 , Hansjakob returned home to his childhood paradise , to his FREIHOF .</t>
  </si>
  <si>
    <t>House fire in Helmbrechts : rescue services retrieve charred body</t>
  </si>
  <si>
    <t>some titles have been released by the Heyne Verlag publishing house , the &amp;apos; Haffman &amp;apos;s cassette &amp;apos; featuring 118 stories was distributed by Zweitaudenseins .</t>
  </si>
  <si>
    <t>at the time , a speaker for the court said that it could not be proven that the men had actually been involved in the bloody feud .</t>
  </si>
  <si>
    <t>here we find the residence of what was once the most powerful man to the north of the Alps , the Praetor of the CCAA .</t>
  </si>
  <si>
    <t>what do you think about Pammy &amp;apos;s hair ?</t>
  </si>
  <si>
    <t>the mixed choir carried listeners away to foreign lands with the Neapolitan folksongs &amp;quot; Santa Lucia &amp;quot; and &amp;quot; Eviva Espana &amp;quot; by Antos Gus , while the &amp;quot; Impulschor &amp;quot; also drew on foreign languages : &amp;quot; Liberatio &amp;quot; and &amp;quot; Hey Jude &amp;quot; were included on their programme .</t>
  </si>
  <si>
    <t>the town is obliged to design the canal network in such a way that it can withstand rainfall events every two to three years .</t>
  </si>
  <si>
    <t>former NSW minister Joe Tripodi has denied changing maritime leases policy at the request of his political mentor Eddie Obeid , who had hidden interests in three properties on government @-@ controlled land .</t>
  </si>
  <si>
    <t>as he went to turn right onto St. Töniser Straße he failed to see the 37 @-@ year @-@ old &amp;apos;s oncoming vehicle .</t>
  </si>
  <si>
    <t>the yield gap between properties and federal government bonds is at a historically high level .</t>
  </si>
  <si>
    <t>&amp;quot; if you want you can take a peaceful stroll along a section of the so @-@ called Cloaca Maxima , &amp;quot; says Schulze , encouraging the guests .</t>
  </si>
  <si>
    <t>however , opinions differ , as Stefanie Koch from the Modehaus Kleidermüller emphasised .</t>
  </si>
  <si>
    <t>the organisation of the tournament was placed in the trusty hands of Anja Schlichter , who was supported by Carmen Müller and Inga Kronemeyer .</t>
  </si>
  <si>
    <t>&amp;quot; concerns about Big Brother and those sorts of things were a major problem , &amp;quot; said Alauddin Khan , who directs strategic and performance management at the Nevada Department of Transportation .</t>
  </si>
  <si>
    <t>German media say the BFV hoped to identify the presence of listening antennas and the action prompted an exchange between the US and the German foreign ministry in Berlin .</t>
  </si>
  <si>
    <t>TSV Freudenstadt I : Dominik Bäuerle , Yannik Büchle , Sebastian Dölker , Felix Pälchen , Stefan Räller , Simon Schenk and Eduard Schulz .</t>
  </si>
  <si>
    <t>drama in Uruguay : boys kill playmate with machete</t>
  </si>
  <si>
    <t>a Technical Rescue Team from Cleckheaton Fire Station rushed to the scene and abseiled down to rescue Ruby and used a pet tube to transport her up the cliff .</t>
  </si>
  <si>
    <t>but Dr. Arlene Baratz , a Pittsburgh breast radiologist who has a daughter with a disorder of sexual development and helps hundreds of others in a support group , said the German law will &amp;quot; empower &amp;quot; both parents and children .</t>
  </si>
  <si>
    <t>but concerns have grown after Mr Mazanga was quoted as saying RENAMO was abandoning the 1992 peace accord .</t>
  </si>
  <si>
    <t>former NSW Labor minister Joe Tripodi will be investigated by the state &amp;apos;s corruption watchdog .</t>
  </si>
  <si>
    <t>in June , a 52 @-@ year @-@ old Australian , Norrie May @-@ Welby , became the world &amp;apos;s first recognized &amp;quot; genderless &amp;quot; person after winning a legal appeal to keep an &amp;quot; unspecified &amp;quot; gender status for life .</t>
  </si>
  <si>
    <t>according to Arnold , everything was tested at the point where the light masts were located : &amp;quot; we tested whether these vehicles could be driven out of the Sulzbachweg onto the B 33 by means of an extra transporter with a particularly long load of wood . &amp;quot;</t>
  </si>
  <si>
    <t>the winner of the Büchner Prize is known as the Prosaautor , theater texts are rar in his work .</t>
  </si>
  <si>
    <t>the first extinguishing attack took place over the tank in the vehicle .</t>
  </si>
  <si>
    <t>together with the managing directors of vocational schools , the district gymnasium and the Chairman of the Advisory Board for Parental Advisory Board , he addressed this important issue .</t>
  </si>
  <si>
    <t>in the days preceding the Kilbig , a small angular wall was built in the first works of remediation of the front school courtyard to stabilize and static discharge of the more than a hundred @-@ year @-@ old stone wall with balustrade .</t>
  </si>
  <si>
    <t>the historic , one hundred @-@ year @-@ old boundary wall of the old school courtyard to the Kirchstraße is in need of remediation , especially due to water and frost damage , as there is no drainage , and has an arc tendency forward .</t>
  </si>
  <si>
    <t>the more than 100 @-@ year @-@ old natural stone wall as the predominant demarcation of the old school courtyard to the Kirchstraße , which is in front of the renovation , is to be reinstated into the rehabilitation plan of the town of Bräunlingen .</t>
  </si>
  <si>
    <t>deep cracks in individual stones bear witness to weather damage , but at the moment the wall is not at risk of collapse .</t>
  </si>
  <si>
    <t>you will find the full background report in the Allgäuer Anzeigeblatt from 31.10.2013 ( page 33 ) .</t>
  </si>
  <si>
    <t>the Herdwangen @-@ Schönach communal bakery is well filled and debt has not been known by the administration since 2005 .</t>
  </si>
  <si>
    <t>the singer &amp;apos;s department of the Baisinger Sportverein came back to home with Hans Süssmuth &amp;apos;s &amp;quot; Was isch der Schwob ? &amp;quot; and Robert Papperts &amp;apos;s &amp;quot; Bierlied , &amp;quot; where the Vollmaringer Musikverein offered the crowning musical conclusion .</t>
  </si>
  <si>
    <t>in the evening , the brass musician friends will be at their disposal .</t>
  </si>
  <si>
    <t>a Day of Thanks at the MGV in Dinker</t>
  </si>
  <si>
    <t>in order to return to the track of success at last , the Malmon team must definitely increase compared to previous appearances .</t>
  </si>
  <si>
    <t>Hansjakob drags again in FREE</t>
  </si>
  <si>
    <t>with their song &amp;quot; O Jesulein , &amp;quot; they enjoyed the audience in the free @-@ of @-@ charge as well as the stork children with their loud &amp;quot; Heraus . &amp;quot;</t>
  </si>
  <si>
    <t>last but not least , there is also a view of the evening meal paintings created by Friedrich Schüz with the support of Walter Kröll and Georg Halbritter .</t>
  </si>
  <si>
    <t>on the last weekend of August , the Black Forest open @-@ air museum Vogtsbauernhof in Gutach near Hornberg is once again firmly in child &amp;apos;s hands .</t>
  </si>
  <si>
    <t>&amp;quot; the signals serve security and are required by law , &amp;quot; says Matthias Schrell , CEO of the Rhenus Midgard in Wilhelmshaven .</t>
  </si>
  <si>
    <t>over the years , Fays &amp;apos; innovation has been expanded , as recently as at the New York Comedy Festival .</t>
  </si>
  <si>
    <t>it would still be a long way to go , but the nuclear negotiator is satisfied with the negotiation process and is also optimistic that , in the end , both sides will come to a solution .</t>
  </si>
  <si>
    <t>the appeal report stated that the judge had to be exempted from the case because it violated the Code of Conduct for US judges by specifying that a judge would avoid the appearance of partisanship ; this was partly justified by a series of media interviews and public statements in which it had publicly reacted to the Court &amp;apos;s criticism .</t>
  </si>
  <si>
    <t>in 2008 , Zimmerei Schleeh from Baiersbronn created the hospital in Socogim , an Elendsviertel district on the outskirts of the capital in the record time of less than a week .</t>
  </si>
  <si>
    <t>Coulson and Brooks argue that they have conspired with others to hack phones between October 3 , 2000 and August 9 , 2006 .</t>
  </si>
  <si>
    <t>meanwhile , former chief porter Neville Thurlbeck and former reporter James Weatherup supervised the movement of Pawlby .</t>
  </si>
  <si>
    <t>&amp;quot; we want to involve the inhabitants in the planning at an early stage , &amp;quot; Mayor Jens Hrami ler opened the citizens &amp;quot; information event on the flood protection concept in Gechingen .</t>
  </si>
  <si>
    <t>Gregor Kühn , expert planner of the representative engineering office Wald and Corbe from Hügelsheim , who presented the concept , stressed that it took the interplay of all presented measures to achieve the desired goal in sum .</t>
  </si>
  <si>
    <t>Kendrick Johnson from Valdosta in the US state of Georgia was found on January 11 in a sustained matte standing behind the gallery in the school turntable .</t>
  </si>
  <si>
    <t>Moore explained to reporters that the initial Autopsie indicated that Johnson died of the consequences of a &amp;quot; position @-@ based suffocation . &amp;quot;</t>
  </si>
  <si>
    <t>one has a wonderful baby and enjoys parental pleasure .</t>
  </si>
  <si>
    <t>&amp;apos;most old people in Stuttgart want to stay in their own home as long as it goes &amp;apos; is also the experience of Theresa Rütten , the head of the civic service life at the age of the capital city .</t>
  </si>
  <si>
    <t>Charlie , founder of the ice cream company &amp;quot; Lick Me I &amp;apos;m Delicious , &amp;quot; says : &amp;quot; the product is unbelievable , but still in a very early production phase , and so you get two grams of it for £ 200 . &amp;quot;</t>
  </si>
  <si>
    <t>Burfien takes this back to the process of secularization : &amp;quot; God &amp;apos;s voice is quiet , the world is loud . &amp;quot;</t>
  </si>
  <si>
    <t>Airbus offers a ten @-@ seat A350 , but it has not sold it , as it says .</t>
  </si>
  <si>
    <t>on Friday , the Independent Commission Against Corruption ( ICAC Independent Commission Against Corruption ) extended its investigations into whether or not Obeid has influenced various ministers of state to extend lease contracts at Circular Quay , where the Obeids operated two restaurants and a café , without any bidding after their expiry in August 2005 .</t>
  </si>
  <si>
    <t>now there is evidence of the accusation that Tripodi had known Obeid &amp;apos;s hidden interest in the plots after Tripodi &amp;apos;s former deputy , Lynne Ashpole , had said so on Thursday .</t>
  </si>
  <si>
    <t>the Aviation Control Agency , CASA , also stated that it would look at the announcement , but stressed that restrictions on the use of electronic equipment in critical flight phases in Australia still apply .</t>
  </si>
  <si>
    <t>before the football Bundesliga &amp;apos;s Friday match against the VfB Stuttgart the Ultras reacted with a silence - first .</t>
  </si>
  <si>
    <t>when his team colleagues followed , there were vocals and wavering scarves - but by no means everywhere .</t>
  </si>
  <si>
    <t>Janani Amirthalinga exchanged a golden armripe , a ring , and a pair of earrings in the Bendemeer shopping mall in Singapore to pay the school fees of her daughters .</t>
  </si>
  <si>
    <t>business growth is so strong that ValueMax , the Bendemeer branch manager and 15 others in Singapore , wants to expand not only into neighboring Malaysia - where the company operates four houses - but also outside Asia , says ValueMax &amp;apos;s CEO .</t>
  </si>
  <si>
    <t>in view of further developments , the head of the monitoring group , Rami Abdurrahman , said that on Wednesday there had been a major explosion in an air defence facility in the Syrian coastal province of Latakia .</t>
  </si>
  <si>
    <t>&amp;quot; we are pleased that the FAA recognises that a pleasant passenger experience is not incompatible with security , &amp;quot; said Roger Dow , CEO of the U.S. Travel Association .</t>
  </si>
  <si>
    <t>Colin Seddon , head of the center , said : &amp;quot; this waterfall was probably a winter bird from northern Europe that was stopped by strong winds over the North Sea . &amp;quot;</t>
  </si>
  <si>
    <t>Gazprom &amp;apos;s Alexei Miller calls the pipeline in Bulgaria the start of a new Gasära</t>
  </si>
  <si>
    <t>Danielle Ockwell , whose chief @-@ officer was Lord , who had asked for a child @-@ protection training because she was concerned about his behavior , said that the child @-@ service manager , Mr Barnat , who was the chief lord in the YMCA Caringbah , was &amp;quot; very intimidating and , for the most part , very close . &amp;quot;</t>
  </si>
  <si>
    <t>the inseparable couple , both equally big , were praised for their appearance , behavior and style in the annual competition organised by the Sunnybank Equestrian Centre in Rudry near Cardiff .</t>
  </si>
  <si>
    <t>the little boy from the village of Nantyglo near Ebbw Vale , South Wales , follows in the footsteps of his aunt Sharon Howell , who has been showing horses for over ten years .</t>
  </si>
  <si>
    <t>one may wonder what remains , but on closer inspection the vegan diet world is characterized by a considerable ingenuity .</t>
  </si>
  <si>
    <t>Nasdaq &amp;apos;s systems had failed to cope with the flood of orders for purchases and sales , later established SEC , and donated the company to a record $ 10 million .</t>
  </si>
  <si>
    <t>first @-@ class real estate - the top five to ten percent of the housing market by price - in London &amp;apos;s prosperous southwestern belt , stretching from Fulham to Wimbledon , has increased by a record 11.8 % last year .</t>
  </si>
  <si>
    <t>when the animals saw how an otherwise unpressed dog moved the tail to the right ( seen from the perspective of the rolling dog ) , they remained completely relaxed .</t>
  </si>
  <si>
    <t>rock band Arctic Monkeys has moved an appearance in Glasgow after its lead singer is ill with throat inflammation .</t>
  </si>
  <si>
    <t>NHTSA could not check the letter of notification , which had a negative impact on car purchases in October , due to the 16 @-@ day Government Shutdowns .</t>
  </si>
  <si>
    <t>why should we not have a system whereby we invade , enter data into a computer , select it immediately , and then have the result at 6 : 30 in the evening ?</t>
  </si>
  <si>
    <t>the Socialist and Youth Policies Speaker of the FDP , Fritz Röhrenbeck , wants to look up here .</t>
  </si>
  <si>
    <t>the city &amp;apos;s magistrate is discussing a presentation this morning by Stefan Majer ( Green ) .</t>
  </si>
  <si>
    <t>however , this is not intended to raise prices , but to shorten the time interval of parking clocks and parking lights from 30 to 20 minutes .</t>
  </si>
  <si>
    <t>two high first gains of statutes clearly expressed the superiority of the joy cities in all matters .</t>
  </si>
  <si>
    <t>in the face of this crushing and game @-@ setting performance , the third set was then somewhat lax and lustless to the 3 : 0 final score ( 25 : 13 , 25 : 14 , 25 : 22 ) .</t>
  </si>
  <si>
    <t>the fifth day of nursing in the follow @-@ up to the Natura 2000 project Oberer Hotzenwald was attended by a group of dedicated participants at the small Englanhütte in Ibach .</t>
  </si>
  <si>
    <t>according to Tribukait , the tourist goal of the wide @-@ angle is to maintain an old alluvial pasture with its specific protected habitat by opening up and connecting to the remaining pastures .</t>
  </si>
  <si>
    <t>a Biosphere Area also offers the opportunity for sustainable economic and ecological development based on the internationally recognised Unesco status , and thus a continuous supplement to what has been achieved for the future with the Life Project and the previous nursing days .</t>
  </si>
  <si>
    <t>Uli , head of the big ham factory in the Black Forest , explains Jumbo the way in which the company &amp;quot; Adler &amp;quot; operates in Bonndorf .</t>
  </si>
  <si>
    <t>Johanna Rahner , born 1962 in Baden @-@ Baden , studied Catholic Theology and Biology from 1982 to 1989 at the Albert @-@ Ludwigs @-@ University Freiburg .</t>
  </si>
  <si>
    <t>since 2010 , Johanna Rahner holds a chair for Systematic Theology at the Institute for Catholic Theology at the University of Kassel .</t>
  </si>
  <si>
    <t>Areane Blersch won second place in front of Natascha Werner from Stuttgart .</t>
  </si>
  <si>
    <t>the Narrenzunft Strohglonki starts on February 8 with an evening of customs on the occasion of its 60 @-@ year @-@ old existence , the Harmony Gutmadingen will be 90 years and will hold the festival banquet on March 29 , and then celebrates the District Music Festival from May 1 to 4 .</t>
  </si>
  <si>
    <t>the British Government , which is in talks with Transport Scotland , has commissioned hs2 Ltd to search for further route capacities and travel time improvements for Northern England and Scotland .</t>
  </si>
  <si>
    <t>Scott Alderson , 25 , and his friend Becky Hall , 20 , to whom the dog belongs , came to the Flappit quarry in Denholme , West Yorkshire to retake Ruby and thank the West Yorkshire Fire and Rescue Service firemen .</t>
  </si>
  <si>
    <t>she called proverb words like : wooden eyes are vigilant , as scales fall from the eyes , cast an eye on someone who is given by the Lord &amp;apos;s sleep , wash his hands in innocence .</t>
  </si>
  <si>
    <t>GM sold 42,660 Silverado- and 16.503 Sierra Pickup Trucks in October .</t>
  </si>
  <si>
    <t>&amp;quot; nobody can prevent us from believing in winning the best team in Europe in the past two years , &amp;quot; said Bavaria coach Svetislav Pesic after the unhappy 83 : 88 ( 39 : 47 ) on Thursday evening with title defender Olympiakos Piräus .</t>
  </si>
  <si>
    <t>the latest occasion for Rangnick &amp;apos;s criticism was yellow for Mane at 3 : 0 on Val Gardena last Sunday , during which the Senegalese became an alleged actress - though not one , as TV pictures showed .</t>
  </si>
  <si>
    <t>a 51 @-@ year @-@ old worker crashed in Eggelsberg on Thursday when he exchanged a broken external sensing and seriously injured himself .</t>
  </si>
  <si>
    <t>the jury judged Fenton and Toffee on how well they had won and presented themselves in the demonstration ring .</t>
  </si>
  <si>
    <t>after the renovation , paving and planting of the old inner school courtyard within the two side wings of the school built in 1912 , it will be necessary to repair from the ground up as a follow @-@ up measure , the border wall , which is in need of renovation , and to put it on a new base .</t>
  </si>
  <si>
    <t>nursing day at the small Engadine hut</t>
  </si>
  <si>
    <t>prior to the rendezvous against Schalke , fellow BVB supporters with luminous trakeepers had created ugly scenes in the Veltins Arena .</t>
  </si>
  <si>
    <t>the Gönninger had a very heavy impact on the hard and placed premiums .</t>
  </si>
  <si>
    <t>the Lancashire Serious and Organised Crime Unit led the investigation into Ditta , which also led to a condemnation in three cases of the possession of cocaine and judicial disability , underlining our determination to bring criminals to justice .</t>
  </si>
  <si>
    <t>the former Baywatch beauty has separated itself from its long blonde corners in favour of a platinum @-@ blond short hair section .</t>
  </si>
  <si>
    <t>a large infrared telescope in space could penetrate this darkness .</t>
  </si>
  <si>
    <t>Cook said : &amp;quot; after the increases in the stamp tax on high @-@ cost homes and the introduction of the associated legislation against circumvention , it is difficult to claim that high @-@ quality properties are under @-@ taxed , regardless of the impact of the outdated local tax system . &amp;quot;</t>
  </si>
  <si>
    <t>the official inauguration ceremony for the Kunstrasensportplatz , despite the cold weather and rain , was of no importance to the city and the football club .</t>
  </si>
  <si>
    <t>foreign workers with 457 visas could be subjected to &amp;apos; real @-@ time testing &amp;apos;</t>
  </si>
  <si>
    <t>the former Bundeswehr soldier , who worked as a doorstep after two missions in Afghanistan , made a confession as part of a trial agreement .</t>
  </si>
  <si>
    <t>on television pictures , we saw a large number of health and police vehicles arriving in front of a terminal .</t>
  </si>
  <si>
    <t>&amp;quot; Boeing is therefore squeezing more seats into its aircraft to make it more competitive with our products , &amp;quot; says Kevin Keniston , head of passenger comfort at the European Airbus .</t>
  </si>
  <si>
    <t>the city is responsible for this as a road truck carrier .</t>
  </si>
  <si>
    <t>the Habitation for Basic Theology and Ecumenical Theology followed in 2003 at the Westphalian Wilhelms University .</t>
  </si>
  <si>
    <t>the introduction of a toll for all cars would also be a first step from the point of view of Pronolds .</t>
  </si>
  <si>
    <t>the growing controversy over the intelligence service fueled initial speculation that the incident today was the result of a targeted cycle operation .</t>
  </si>
  <si>
    <t>other greeting words were for the urban sports committee Hubert Baier , the district president of the South Baan Football Association , Kuno Kayan , and Friedrich Knorr of the Planning Office , who announced a donation to the youth department of the club .</t>
  </si>
  <si>
    <t>for all small detectives , the open @-@ air museum on Saturday and Sunday , at 12 : 00 and 14 : 00 , offers a tour of the museum .</t>
  </si>
  <si>
    <t>the Hamburg Towers basketball project does not apply for a possible post @-@ return course .</t>
  </si>
  <si>
    <t>but there was also the Ringelnatz evening .</t>
  </si>
  <si>
    <t>the officials were only called twice to throw up children who threw them against house facades .</t>
  </si>
  <si>
    <t>in addition , there is money for day @-@ to @-@ day clinics in Hobart and Launceston , better post @-@ hospital care , medical training , mental health services , and the introduction of an electronic record of health data in local hospitals .</t>
  </si>
  <si>
    <t>according to a Kripo official , at least four more cases of exploitative trafficking could be identified after an initial announcement by telephone surveillance measures .</t>
  </si>
  <si>
    <t>the regional dean Georg Schmitt presented the new guidelines for marine units in the Archdiocese of Freiburg .</t>
  </si>
  <si>
    <t>the YMCA NSW was not a child @-@ safe organization when Jonathan Lord was there between 2009 and 2011 , said Professor Stephen Smallbone of Griffith University , an expert on sexual child abuse , to the Commission .</t>
  </si>
  <si>
    <t>Lord had been convicted earlier this year for sexual offences against twelve boys during his two @-@ year activity for the YMCA .</t>
  </si>
  <si>
    <t>each of these weekend clinics offers medical care in a number of areas .</t>
  </si>
  <si>
    <t>&amp;quot; I don &amp;apos;t know any more how a victory tastes , &amp;quot; Malmon expects a success experience from his team at VfL Fredenbeck II .</t>
  </si>
  <si>
    <t>fifth place of central office Artur Brückner .</t>
  </si>
  <si>
    <t>the train had to be blocked during the accident , it continued .</t>
  </si>
  <si>
    <t>without it , we are facing a capacity crisis in our rail network .</t>
  </si>
  <si>
    <t>the honorary president Horst Pier @-@ Ribbert , the president himself , and last year &amp;apos;s &amp;quot; singer of the year &amp;quot; Friedrich Winkler attended this year &amp;apos;s awards for participation in the performances and choral rehearsals by means of activities were presented to the choir leader Dieter Schulze with 44 entries .</t>
  </si>
  <si>
    <t>obvious indications of development , such as growing breasts , shameless and axle hair , as well as body smell , are apparent in girls earlier .</t>
  </si>
  <si>
    <t>it is the first time in 20 years that the blonde sex symbol has short hair and we love the sittsame change .</t>
  </si>
  <si>
    <t>originally , debt remediation was even planned in 2008 / 2009 , but high unplanned expenditures led to postponement .</t>
  </si>
  <si>
    <t>but Anne Tamar @-@ Mattis , CEO of the California @-@ based Advocates for Informed Choice , is worried that the German law &amp;quot; can encourage &amp;quot; to stamp and stigmatize . &amp;quot;</t>
  </si>
  <si>
    <t>among them is Philipp Pangerl , a mountain bike semi @-@ professional from the black race team .</t>
  </si>
  <si>
    <t>in a separate initiative , Ofqual , the Audit Supervisory Authority , will announce a reorganization of the GCSE structures , including a new benefit system and less exchange rate work .</t>
  </si>
  <si>
    <t>&amp;apos;but what form of residence one chooses is always an individual decision , &amp;apos; she explains .</t>
  </si>
  <si>
    <t>Syria has destroyed important chemical weapons and guild gas munitions facilities , declared the Global Monitoring Group on Chemical Weapons on Thursday , while serious clashes have occurred in the north of the country near one of the sites where alleged toxic substances are stored .</t>
  </si>
  <si>
    <t>in total , four traffic shows were carried out , a roundabout was also considered , but it was rejected again because of the closeness in the Sulzbachweg / Kirchstraße crossroads .</t>
  </si>
  <si>
    <t>under the direction of Hermann Schneider , the choir is accompanied by the brass group of the music association Frohsinn Tennenbronn and Noemi Lokodi on the organ .</t>
  </si>
  <si>
    <t>the formerly supersecret NSA , whose nickname was once No Such Agency ( not such an agency ) , is now in the light of the public eye , and looks at the revelations made in recent months about its extensive monitoring program at home and abroad , a result of secret NSA data stolen and published by the disillusioned former NSA employee Edward Snowden .</t>
  </si>
  <si>
    <t>you want to find out what role the giant planet played in the development of the solar system .</t>
  </si>
  <si>
    <t>the panel considers as unproblematic the modifications at the railway crossings &amp;quot; vor Heubach &amp;quot; and &amp;quot; vor Kuhbach , &amp;quot; for which cross @-@ border agreements have already been reached with the railways .</t>
  </si>
  <si>
    <t>after all , Mainz has to give up the injured service providers Niki Zimling , Julian Baumgartlinger and Niko Bungert .</t>
  </si>
  <si>
    <t>since the homeowners recognized this in time and removed the remains of the egg equally , no material damage was likely to have occurred .</t>
  </si>
  <si>
    <t>the largest Thai house operator , EasyMoney , has experienced a 20 percent growth in its branches in recent months .</t>
  </si>
  <si>
    <t>other attractions on Sunday include the Maislabyrinth , the Crafts Market and the Schafscheren .</t>
  </si>
  <si>
    <t>bureaucrats call it a miles @-@ based user charge .</t>
  </si>
  <si>
    <t>preliminary investigation found that the New Express , which is part of the Yangcheng Evening News Group , had published several incorrect reports on the listed company Zoomlion between September 2012 and August 2013 .</t>
  </si>
  <si>
    <t>there are conditions for these subsidies from various compensatory floors .</t>
  </si>
  <si>
    <t>&amp;quot; no one will ever experience it , &amp;quot; wrote Mutuma Mathiu , journalist at the nation who described the Kenyan media as a crucial factor of control in public life .</t>
  </si>
  <si>
    <t>also among the dead were 2,202 deserted army data and 5,375 opposition fighters , many of them foreigners .</t>
  </si>
  <si>
    <t>two investigators followed the suspect and saw him go to Dittas &amp;apos;s house and put drugs under the lawyer &amp;apos;s dustbin with a purity of 60 % in a black glove .</t>
  </si>
  <si>
    <t>passengers often abuse baggage surcharges and other charges , but airlines like to use them .</t>
  </si>
  <si>
    <t>the TSV team of Marcus Blasutto , however , consistently agreed on the great physical dedication and pleasurable commitment of both teams .</t>
  </si>
  <si>
    <t>&amp;quot; eighteen @-@ inch seating width would be great for passengers , but the reality is that , from an economic point of view , the Airbus offer is controlled by the threat posed by the 777 , &amp;quot; says Mary Kirby , cabin expert , founder and editor of Runway Girl Network .</t>
  </si>
  <si>
    <t>since 2011 there has been a successful collaboration between Förderzentrum , Kreisgymnasium and Berufsschulzentrum .</t>
  </si>
  <si>
    <t>the decision aroused painful memories at June Corteen , a mother from Perth , who lost her 39 @-@ year @-@ old twin @-@ daughters Jane and Jenny in the devastation inflicted by Patek and his fellow conspirators nearly ten years ago .</t>
  </si>
  <si>
    <t>the Voluntary Fire Brigade managed their Herbsthauptprobe with Bravour despite the shortage of personnel .</t>
  </si>
  <si>
    <t>on October 22 , 1913 Hansjakob comes home to his children &amp;apos;s heavens , in his FREE .</t>
  </si>
  <si>
    <t>housing fire in Helmbrechts : bailouts cover hated corpses</t>
  </si>
  <si>
    <t>some titles have been published by Heyne Verlag , which distributes the Haffmans cassette with the 118 narratives of Zweitausendeins .</t>
  </si>
  <si>
    <t>a judge then said that it was not possible to prove that the men were actually involved in the bloody feud .</t>
  </si>
  <si>
    <t>we see here the seat of the once most powerful man north of the Alps , the precursor of CCAA .</t>
  </si>
  <si>
    <t>what do you think of Pammys Haar ?</t>
  </si>
  <si>
    <t>the mixed choir was abducted by Antos Gus with the Neapolitan folklore &amp;quot; Santa Lucia &amp;quot; and &amp;quot; Eviva Espana &amp;quot; from Antos Gus to foreign countries , while the &amp;quot; Cheese &amp;quot; also used foreign languages : &amp;quot; Liberatio &amp;quot; and &amp;quot; Hey Jude &amp;quot; were part of her program .</t>
  </si>
  <si>
    <t>the community is obliged to interpret the channel network in such a way that two to three @-@ year @-@ old regenerations could be met .</t>
  </si>
  <si>
    <t>the former NSW minister contested having amended the rules on the disdain for the Maritims at the request of his political mentor Eddie Obeid , who had covert holdings in three land on state @-@ controlled land .</t>
  </si>
  <si>
    <t>when you turn left onto St. Töniser Strasse , you will see the nearest 37 @-@ year @-@ old car .</t>
  </si>
  <si>
    <t>the yield gap between real estate and federal bonds was historically high .</t>
  </si>
  <si>
    <t>&amp;quot; you can easily walk along a piece of the so @-@ called Cloaca Maxima , &amp;quot; says Schulze .</t>
  </si>
  <si>
    <t>however , as Stefanie Koch emphasises , the ghosts are separate from the fashion house wardrobe .</t>
  </si>
  <si>
    <t>the tournament management was in the tried and tested hands of Anja Schlichter , supported by Carmen Müller and Inga Kronemeyer .</t>
  </si>
  <si>
    <t>&amp;quot; concerns about Big Brother and such things have been a major problem , &amp;quot; says Alauddin Khan , Head of Strategy and Results Management at Nevada &amp;apos;s Ministry of Transport .</t>
  </si>
  <si>
    <t>according to the German media , the BVT wanted to prove the presence of surveillance antennas and the action led to a change of words between the USA and the German Ministry of Foreign Affairs in Berlin .</t>
  </si>
  <si>
    <t>tragedy in Uruguay : young people kill playmates with Machete</t>
  </si>
  <si>
    <t>the technical rescue team at Cleckheaton Fire Station rushed to the spot and sidelined to save Rubys , which was then transported upwards in a dog box .</t>
  </si>
  <si>
    <t>but Dr. Arlene Baratz , a Brustradiologist from Pittsburg , who has a daughter with a sexual differentiation disorder and supports hundreds of others in a self @-@ help group , says that German law &amp;quot; authorizes &amp;quot; both parents and children .</t>
  </si>
  <si>
    <t>but concerns have increased since Mazanga was quoted as saying that RENAMO is abandoning the 1992 peace agreement .</t>
  </si>
  <si>
    <t>the former Minister of the Labor Party , Joe Tripodi , from New South Wales , will be investigated by the state &amp;apos;s corruption supervisor .</t>
  </si>
  <si>
    <t>in June , Australian Norrie May @-@ Welby ( 52 ) was recognized as the world &amp;apos;s first &amp;quot; gender @-@ free &amp;quot; person , after a court granted a life @-@ long &amp;quot; undefined &amp;quot; gender status .</t>
  </si>
  <si>
    <t>civic service</t>
  </si>
  <si>
    <t>rolling</t>
  </si>
  <si>
    <t>Stefan</t>
  </si>
  <si>
    <t>route capacities</t>
  </si>
  <si>
    <t>wooden eyes</t>
  </si>
  <si>
    <t>Rangnick</t>
  </si>
  <si>
    <t>the demonstration ring</t>
  </si>
  <si>
    <t>inner school courtyard</t>
  </si>
  <si>
    <t>nursing day</t>
  </si>
  <si>
    <t>, fellow</t>
  </si>
  <si>
    <t>judicial disability</t>
  </si>
  <si>
    <t>short hair section</t>
  </si>
  <si>
    <t>infrared telescope</t>
  </si>
  <si>
    <t>local tax system</t>
  </si>
  <si>
    <t>the Kunstrasensportplatz</t>
  </si>
  <si>
    <t>real @-@ time testing</t>
  </si>
  <si>
    <t>Bundeswehr soldier</t>
  </si>
  <si>
    <t>arriving</t>
  </si>
  <si>
    <t>a road truck carrier</t>
  </si>
  <si>
    <t>Basic Theology</t>
  </si>
  <si>
    <t>gains of statutes</t>
  </si>
  <si>
    <t>cars Pronolds</t>
  </si>
  <si>
    <t>cycle operation</t>
  </si>
  <si>
    <t>sports committee</t>
  </si>
  <si>
    <t>a tour the</t>
  </si>
  <si>
    <t>possible post @-@ return course</t>
  </si>
  <si>
    <t>the Ringelnatz evening</t>
  </si>
  <si>
    <t>throw up</t>
  </si>
  <si>
    <t>day to @-@ clinics</t>
  </si>
  <si>
    <t>telephone surveillance measures</t>
  </si>
  <si>
    <t>marine units</t>
  </si>
  <si>
    <t>sexual offences</t>
  </si>
  <si>
    <t>weekend of clinics</t>
  </si>
  <si>
    <t>place of central office</t>
  </si>
  <si>
    <t>the accident ,</t>
  </si>
  <si>
    <t>capacity a crisis</t>
  </si>
  <si>
    <t>@-@ Ribbert</t>
  </si>
  <si>
    <t>axle and hair</t>
  </si>
  <si>
    <t>the sittsame</t>
  </si>
  <si>
    <t>debt remediation</t>
  </si>
  <si>
    <t>California @-@ Advocates ,</t>
  </si>
  <si>
    <t>semi @-@ professional</t>
  </si>
  <si>
    <t>, Ofqual</t>
  </si>
  <si>
    <t>an individual decision</t>
  </si>
  <si>
    <t>guild gas munitions</t>
  </si>
  <si>
    <t>traffic shows</t>
  </si>
  <si>
    <t>supersecret</t>
  </si>
  <si>
    <t>giant planet</t>
  </si>
  <si>
    <t>cross @-@ border agreements</t>
  </si>
  <si>
    <t>the remains egg</t>
  </si>
  <si>
    <t>the Maislabyrinth</t>
  </si>
  <si>
    <t>the Yangcheng</t>
  </si>
  <si>
    <t>compensatory floors</t>
  </si>
  <si>
    <t>factor of control</t>
  </si>
  <si>
    <t>deserted army data</t>
  </si>
  <si>
    <t>@-@ Helpenstein</t>
  </si>
  <si>
    <t>baggage surcharges</t>
  </si>
  <si>
    <t>expert</t>
  </si>
  <si>
    <t>children &amp;apos;s heavens</t>
  </si>
  <si>
    <t>distributes the Haffmans</t>
  </si>
  <si>
    <t>shameless</t>
  </si>
  <si>
    <t>judge</t>
  </si>
  <si>
    <t>the precursor</t>
  </si>
  <si>
    <t>@-@ old regenerations</t>
  </si>
  <si>
    <t>the disdain Maritims</t>
  </si>
  <si>
    <t>the yield gap</t>
  </si>
  <si>
    <t>the Schafscheren</t>
  </si>
  <si>
    <t>so Cloaca</t>
  </si>
  <si>
    <t>the wardrobe</t>
  </si>
  <si>
    <t>house Thai operator</t>
  </si>
  <si>
    <t>Results Management</t>
  </si>
  <si>
    <t>surveillance antennas</t>
  </si>
  <si>
    <t>playmates</t>
  </si>
  <si>
    <t>sidelined rushed</t>
  </si>
  <si>
    <t>&amp;apos;s corruption the state supervisor</t>
  </si>
  <si>
    <t>gender &amp;quot; status</t>
  </si>
  <si>
    <t>Typo</t>
  </si>
  <si>
    <t>Technical words</t>
  </si>
  <si>
    <t>Compound</t>
  </si>
  <si>
    <t>Foreign word</t>
  </si>
  <si>
    <t>named entites</t>
  </si>
  <si>
    <t>Morphological variations</t>
  </si>
  <si>
    <t>rail capacity</t>
  </si>
  <si>
    <t>Rangnick &amp;apos;s</t>
  </si>
  <si>
    <t>the show ring</t>
  </si>
  <si>
    <t>internal school yard</t>
  </si>
  <si>
    <t>maintenance day</t>
  </si>
  <si>
    <t>travelling with</t>
  </si>
  <si>
    <t>perverting the course of justice</t>
  </si>
  <si>
    <t>pixie corp</t>
  </si>
  <si>
    <t>infra @-@ red telescope</t>
  </si>
  <si>
    <t>council tax system</t>
  </si>
  <si>
    <t>astro @-@ turf sports field</t>
  </si>
  <si>
    <t>genuineness test</t>
  </si>
  <si>
    <t>German soldier</t>
  </si>
  <si>
    <t>arrived at</t>
  </si>
  <si>
    <t>arriving in front of</t>
  </si>
  <si>
    <t>road construction authority</t>
  </si>
  <si>
    <t>fundamental theology</t>
  </si>
  <si>
    <t>clear victories in sets</t>
  </si>
  <si>
    <t>Pronold &amp;apos;s</t>
  </si>
  <si>
    <t>cyber operation</t>
  </si>
  <si>
    <t>Sports Commissioner</t>
  </si>
  <si>
    <t>mystery tour</t>
  </si>
  <si>
    <t>a tour of the</t>
  </si>
  <si>
    <t>stand @-@ in place</t>
  </si>
  <si>
    <t>post @-@ return course</t>
  </si>
  <si>
    <t>Ringelnatz evening</t>
  </si>
  <si>
    <t>throwing eggs</t>
  </si>
  <si>
    <t>walk @-@ in clinics</t>
  </si>
  <si>
    <t>day @-@ to @-@ day clinics</t>
  </si>
  <si>
    <t>pastoral care units</t>
  </si>
  <si>
    <t>weekend clinics</t>
  </si>
  <si>
    <t>responsible for organising music copies</t>
  </si>
  <si>
    <t>central office</t>
  </si>
  <si>
    <t>accident was being investigated</t>
  </si>
  <si>
    <t>crisis in capacity</t>
  </si>
  <si>
    <t>a capacity crisis</t>
  </si>
  <si>
    <t>underarm hair</t>
  </si>
  <si>
    <t>axle hair</t>
  </si>
  <si>
    <t>demure</t>
  </si>
  <si>
    <t>school yard renovation</t>
  </si>
  <si>
    <t>legal group</t>
  </si>
  <si>
    <t>personal decision</t>
  </si>
  <si>
    <t>individual decision</t>
  </si>
  <si>
    <t>poison gas munitions</t>
  </si>
  <si>
    <t>road safety inspections</t>
  </si>
  <si>
    <t>super secretive</t>
  </si>
  <si>
    <t>crossing agreements</t>
  </si>
  <si>
    <t>egg remnants</t>
  </si>
  <si>
    <t>remains of the egg</t>
  </si>
  <si>
    <t>corn maze</t>
  </si>
  <si>
    <t>mileage @-@ based</t>
  </si>
  <si>
    <t>compensation elements</t>
  </si>
  <si>
    <t>source of checks and balances</t>
  </si>
  <si>
    <t>army defectors</t>
  </si>
  <si>
    <t>Ditta &amp;apos;s</t>
  </si>
  <si>
    <t>Dittas &amp;apos;s</t>
  </si>
  <si>
    <t>baggage charges</t>
  </si>
  <si>
    <t>cabin interiors</t>
  </si>
  <si>
    <t>cabin</t>
  </si>
  <si>
    <t>District Grammar School</t>
  </si>
  <si>
    <t>autumn test run in</t>
  </si>
  <si>
    <t>childhood paradise</t>
  </si>
  <si>
    <t>House fire</t>
  </si>
  <si>
    <t>Haffman &amp;apos;s</t>
  </si>
  <si>
    <t>pubic</t>
  </si>
  <si>
    <t>a speaker for the court</t>
  </si>
  <si>
    <t xml:space="preserve">Praetor </t>
  </si>
  <si>
    <t>precursor</t>
  </si>
  <si>
    <t>Pammy &amp;apos;s</t>
  </si>
  <si>
    <t>rainfall events</t>
  </si>
  <si>
    <t>disdain for the Maritims</t>
  </si>
  <si>
    <t>yield gap</t>
  </si>
  <si>
    <t>sheep shearing</t>
  </si>
  <si>
    <t>wardrobe</t>
  </si>
  <si>
    <t>pawnshop operator</t>
  </si>
  <si>
    <t xml:space="preserve"> Thai house operator</t>
  </si>
  <si>
    <t>performance management</t>
  </si>
  <si>
    <t>listening antennas</t>
  </si>
  <si>
    <t>playmate</t>
  </si>
  <si>
    <t>abseiled down</t>
  </si>
  <si>
    <t>sidelined</t>
  </si>
  <si>
    <t>disorder of development</t>
  </si>
  <si>
    <t>differentiation disorder</t>
  </si>
  <si>
    <t>corruption watchdog</t>
  </si>
  <si>
    <t>corruption supervisor</t>
  </si>
  <si>
    <t>gender status</t>
  </si>
  <si>
    <t>недостигнутый   [(7465, 40)]</t>
  </si>
  <si>
    <t>выращивал   [(4062, 10)]</t>
  </si>
  <si>
    <t>Сироткина   [(6232, 4), (7400, 11)]</t>
  </si>
  <si>
    <t>Голдмахер   [(4387, 0)]</t>
  </si>
  <si>
    <t>мее   [(3309, 5), (3345, 14), (3391, 6)]</t>
  </si>
  <si>
    <t>выздоровеют   [(6499, 4)]</t>
  </si>
  <si>
    <t>развалиной   [(1284, 18)]</t>
  </si>
  <si>
    <t>коммуналку   [(305, 4)]</t>
  </si>
  <si>
    <t>безальтернативном   [(5455, 20)]</t>
  </si>
  <si>
    <t>Моэлфр   [(578, 3), (580, 27)]</t>
  </si>
  <si>
    <t>Сосьве   [(3074, 1)]</t>
  </si>
  <si>
    <t>Ганзя   [(7079, 0)]</t>
  </si>
  <si>
    <t>синхронист   [(7025, 14)]</t>
  </si>
  <si>
    <t>гимнаста   [(775, 18)]</t>
  </si>
  <si>
    <t>Хандельсман   [(2488, 7)]</t>
  </si>
  <si>
    <t>liashukgalina   [(7845, 15)]</t>
  </si>
  <si>
    <t>ФОИВам   [(1452, 26)]</t>
  </si>
  <si>
    <t>травоядный   [(4936, 1), (4970, 5)]</t>
  </si>
  <si>
    <t>обученном   [(488, 20)]</t>
  </si>
  <si>
    <t>скромничает   [(3187, 2)]</t>
  </si>
  <si>
    <t>кондомом   [(1629, 9)]</t>
  </si>
  <si>
    <t>Вальдесу   [(4838, 0), (4863, 6)]</t>
  </si>
  <si>
    <t>Цыпченко   [(6280, 15)]</t>
  </si>
  <si>
    <t>спецбригада   [(7297, 2)]</t>
  </si>
  <si>
    <t>южносахалинской   [(6937, 1)]</t>
  </si>
  <si>
    <t>Сыпало   [(6949, 12), (6951, 39)]</t>
  </si>
  <si>
    <t>Цуканов   [(66, 20)]</t>
  </si>
  <si>
    <t>Pagefair   [(2722, 15)]</t>
  </si>
  <si>
    <t>Беллэрса   [(7095, 9)]</t>
  </si>
  <si>
    <t>овладевание   [(5371, 36)]</t>
  </si>
  <si>
    <t>Гёранссона   [(3849, 3)]</t>
  </si>
  <si>
    <t>мацутакэ   [(6046, 11)]</t>
  </si>
  <si>
    <t>разлившаяся   [(4970, 18)]</t>
  </si>
  <si>
    <t>Юнаците   [(2885, 12), (2886, 9), (2886, 17), (2888, 7), (2892, 19), (2897, 1), (2898, 4), (2904, 3), (2905, 4), (2908, 2), (2912, 1), (2921, 24)]</t>
  </si>
  <si>
    <t>Акулича   [(1779, 16)]</t>
  </si>
  <si>
    <t>упертый   [(3222, 3)]</t>
  </si>
  <si>
    <t>уфимец   [(4041, 8)]</t>
  </si>
  <si>
    <t>Карабашмедь   [(1798, 16), (1799, 17), (1802, 5)]</t>
  </si>
  <si>
    <t>поставившему   [(3939, 15)]</t>
  </si>
  <si>
    <t>Памио   [(4746, 5)]</t>
  </si>
  <si>
    <t>Менга   [(7624, 14)]</t>
  </si>
  <si>
    <t>Лутфур   [(826, 6)]</t>
  </si>
  <si>
    <t>снивелировать   [(2402, 14)]</t>
  </si>
  <si>
    <t>Жемалетдинов   [(6427, 5)]</t>
  </si>
  <si>
    <t>Алавесом   [(6194, 11)]</t>
  </si>
  <si>
    <t>Досумов   [(5506, 4)]</t>
  </si>
  <si>
    <t>Фэррэр   [(5038, 12)]</t>
  </si>
  <si>
    <t>Archerfield   [(3255, 11)]</t>
  </si>
  <si>
    <t>Фернандешем   [(6629, 2), (6631, 5)]</t>
  </si>
  <si>
    <t>Агибалова   [(6739, 7), (6746, 0)]</t>
  </si>
  <si>
    <t>МакГира   [(4354, 24)]</t>
  </si>
  <si>
    <t>покусавшую   [(3461, 4)]</t>
  </si>
  <si>
    <t>УГИБДД   [(4159, 6)]</t>
  </si>
  <si>
    <t>окулисту   [(1626, 3)]</t>
  </si>
  <si>
    <t>барнаульском   [(4453, 3)]</t>
  </si>
  <si>
    <t>Лусинэ   [(4452, 3)]</t>
  </si>
  <si>
    <t>Дыгало   [(1844, 17), (1846, 28), (1851, 0)]</t>
  </si>
  <si>
    <t>Кориолане   [(3785, 18)]</t>
  </si>
  <si>
    <t>девственником   [(6893, 21), (6896, 7)]</t>
  </si>
  <si>
    <t>софосбувира   [(2424, 30)]</t>
  </si>
  <si>
    <t>Акунджи   [(1084, 2), (1087, 48)]</t>
  </si>
  <si>
    <t>Ростеха   [(1463, 25), (1464, 28)]</t>
  </si>
  <si>
    <t>замогильный   [(3790, 23)]</t>
  </si>
  <si>
    <t>бейгле   [(2328, 26)]</t>
  </si>
  <si>
    <t>рассказывет   [(4269, 9)]</t>
  </si>
  <si>
    <t>развесила   [(5107, 4)]</t>
  </si>
  <si>
    <t>Бэвину   [(3243, 6)]</t>
  </si>
  <si>
    <t>содиректора   [(6177, 27)]</t>
  </si>
  <si>
    <t>загородить   [(4266, 10)]</t>
  </si>
  <si>
    <t>курильчан   [(6936, 12)]</t>
  </si>
  <si>
    <t>Migrationsverket   [(3844, 23), (3845, 3)]</t>
  </si>
  <si>
    <t>приземлившегося   [(1371, 4)]</t>
  </si>
  <si>
    <t>Лизуна   [(950, 13), (962, 17), (966, 4)]</t>
  </si>
  <si>
    <t>Голодец   [(2401, 10), (2404, 22)]</t>
  </si>
  <si>
    <t>Рахтынья   [(3069, 12)]</t>
  </si>
  <si>
    <t>межполовые   [(6755, 30)]</t>
  </si>
  <si>
    <t>передовицами   [(3237, 22)]</t>
  </si>
  <si>
    <t>Гиришке   [(3458, 4)]</t>
  </si>
  <si>
    <t>17.05   [(2053, 19)]</t>
  </si>
  <si>
    <t>Бэкшоллом   [(1298, 17)]</t>
  </si>
  <si>
    <t>харассмент   [(5198, 34)]</t>
  </si>
  <si>
    <t>Манбиджа   [(2428, 25)]</t>
  </si>
  <si>
    <t>разыскных   [(6578, 7)]</t>
  </si>
  <si>
    <t>госперевороту   [(2416, 6)]</t>
  </si>
  <si>
    <t>Джаяпуру   [(3330, 29), (3418, 17)]</t>
  </si>
  <si>
    <t>забившие   [(6588, 11), (6796, 11)]</t>
  </si>
  <si>
    <t>выправили   [(6460, 11)]</t>
  </si>
  <si>
    <t>нодозавр   [(4959, 2)]</t>
  </si>
  <si>
    <t>Госденом   [(488, 22)]</t>
  </si>
  <si>
    <t>афишный   [(5523, 15)]</t>
  </si>
  <si>
    <t>техрегламенте   [(1047, 15)]</t>
  </si>
  <si>
    <t>батутистов   [(1578, 16)]</t>
  </si>
  <si>
    <t>пловчиху   [(228, 20)]</t>
  </si>
  <si>
    <t>поаплодировал   [(6873, 32)]</t>
  </si>
  <si>
    <t>Манохин   [(3551, 7)]</t>
  </si>
  <si>
    <t>контратакует   [(1674, 2)]</t>
  </si>
  <si>
    <t>смыкание   [(570, 14), (571, 5)]</t>
  </si>
  <si>
    <t>некомфортными   [(3764, 9)]</t>
  </si>
  <si>
    <t>Евробаскет   [(5392, 3), (5396, 1)]</t>
  </si>
  <si>
    <t>велосипедистке   [(865, 13)]</t>
  </si>
  <si>
    <t>недостигнутый</t>
  </si>
  <si>
    <t>выращивал</t>
  </si>
  <si>
    <t>Сироткина</t>
  </si>
  <si>
    <t>Голдмахер</t>
  </si>
  <si>
    <t>мее</t>
  </si>
  <si>
    <t>выздоровеют</t>
  </si>
  <si>
    <t>развалиной</t>
  </si>
  <si>
    <t>коммуналку</t>
  </si>
  <si>
    <t>безальтернативном</t>
  </si>
  <si>
    <t>Моэлфр</t>
  </si>
  <si>
    <t>Сосьве</t>
  </si>
  <si>
    <t>Ганзя</t>
  </si>
  <si>
    <t>синхронист</t>
  </si>
  <si>
    <t>гимнаста</t>
  </si>
  <si>
    <t>Хандельсман</t>
  </si>
  <si>
    <t>liashukgalina</t>
  </si>
  <si>
    <t>ФОИВам</t>
  </si>
  <si>
    <t>травоядный</t>
  </si>
  <si>
    <t>обученном</t>
  </si>
  <si>
    <t>скромничает</t>
  </si>
  <si>
    <t>кондомом</t>
  </si>
  <si>
    <t>Вальдесу</t>
  </si>
  <si>
    <t>Цыпченко</t>
  </si>
  <si>
    <t>спецбригада</t>
  </si>
  <si>
    <t>южносахалинской</t>
  </si>
  <si>
    <t>Сыпало</t>
  </si>
  <si>
    <t>Цуканов</t>
  </si>
  <si>
    <t>Pagefair</t>
  </si>
  <si>
    <t>Беллэрса</t>
  </si>
  <si>
    <t>овладевание</t>
  </si>
  <si>
    <t>Гёранссона</t>
  </si>
  <si>
    <t>мацутакэ</t>
  </si>
  <si>
    <t>разлившаяся</t>
  </si>
  <si>
    <t>Юнаците</t>
  </si>
  <si>
    <t>Акулича</t>
  </si>
  <si>
    <t>упертый</t>
  </si>
  <si>
    <t>уфимец</t>
  </si>
  <si>
    <t>Карабашмедь</t>
  </si>
  <si>
    <t>поставившему</t>
  </si>
  <si>
    <t>Памио</t>
  </si>
  <si>
    <t>Менга</t>
  </si>
  <si>
    <t>Лутфур</t>
  </si>
  <si>
    <t>снивелировать</t>
  </si>
  <si>
    <t>Жемалетдинов</t>
  </si>
  <si>
    <t>Алавесом</t>
  </si>
  <si>
    <t>Досумов</t>
  </si>
  <si>
    <t>Фэррэр</t>
  </si>
  <si>
    <t>Archerfield</t>
  </si>
  <si>
    <t>Фернандешем</t>
  </si>
  <si>
    <t>Агибалова</t>
  </si>
  <si>
    <t>МакГира</t>
  </si>
  <si>
    <t>покусавшую</t>
  </si>
  <si>
    <t>УГИБДД</t>
  </si>
  <si>
    <t>окулисту</t>
  </si>
  <si>
    <t>барнаульском</t>
  </si>
  <si>
    <t>Лусинэ</t>
  </si>
  <si>
    <t>Дыгало</t>
  </si>
  <si>
    <t>Кориолане</t>
  </si>
  <si>
    <t>девственником</t>
  </si>
  <si>
    <t>софосбувира</t>
  </si>
  <si>
    <t>Акунджи</t>
  </si>
  <si>
    <t>Ростеха</t>
  </si>
  <si>
    <t>замогильный</t>
  </si>
  <si>
    <t>бейгле</t>
  </si>
  <si>
    <t>рассказывет</t>
  </si>
  <si>
    <t>развесила</t>
  </si>
  <si>
    <t>Бэвину</t>
  </si>
  <si>
    <t>содиректора</t>
  </si>
  <si>
    <t>загородить</t>
  </si>
  <si>
    <t>курильчан</t>
  </si>
  <si>
    <t>Migrationsverket</t>
  </si>
  <si>
    <t>приземлившегося</t>
  </si>
  <si>
    <t>Лизуна</t>
  </si>
  <si>
    <t>Голодец</t>
  </si>
  <si>
    <t>Рахтынья</t>
  </si>
  <si>
    <t>межполовые</t>
  </si>
  <si>
    <t>передовицами</t>
  </si>
  <si>
    <t>Гиришке</t>
  </si>
  <si>
    <t>Бэкшоллом</t>
  </si>
  <si>
    <t>харассмент</t>
  </si>
  <si>
    <t>Манбиджа</t>
  </si>
  <si>
    <t>разыскных</t>
  </si>
  <si>
    <t>госперевороту</t>
  </si>
  <si>
    <t>Джаяпуру</t>
  </si>
  <si>
    <t>забившие</t>
  </si>
  <si>
    <t>выправили</t>
  </si>
  <si>
    <t>нодозавр</t>
  </si>
  <si>
    <t>Госденом</t>
  </si>
  <si>
    <t>афишный</t>
  </si>
  <si>
    <t>техрегламенте</t>
  </si>
  <si>
    <t>батутистов</t>
  </si>
  <si>
    <t>пловчиху</t>
  </si>
  <si>
    <t>поаплодировал</t>
  </si>
  <si>
    <t>Манохин</t>
  </si>
  <si>
    <t>контратакует</t>
  </si>
  <si>
    <t>смыкание</t>
  </si>
  <si>
    <t>некомфортными</t>
  </si>
  <si>
    <t>Евробаскет</t>
  </si>
  <si>
    <t>велосипедистке</t>
  </si>
  <si>
    <t>пригнать   [(5731, 17)]</t>
  </si>
  <si>
    <t>сорежиссёром   [(5042, 8)]</t>
  </si>
  <si>
    <t>disgusted   [(901, 14)]</t>
  </si>
  <si>
    <t>Лютис   [(4331, 9), (4336, 11), (4337, 21), (4347, 2), (4350, 2), (4352, 15)]</t>
  </si>
  <si>
    <t>синхронисткам   [(198, 9)]</t>
  </si>
  <si>
    <t>пригнать</t>
  </si>
  <si>
    <t>сорежиссёром</t>
  </si>
  <si>
    <t>disgusted</t>
  </si>
  <si>
    <t>Лютис</t>
  </si>
  <si>
    <t>синхронисткам</t>
  </si>
  <si>
    <t>выступая вскоре после закрытия избирательных участков , премьер @-@ министр Македонии Зоран Заев , сторонник смены наименования республики , заявил , что , если среди поданных голосов окажется больше &amp;quot; да &amp;quot; , то Македония сменит наименование , невзирая на недостигнутый кворум .</t>
  </si>
  <si>
    <t>глава Dior joaillerie Виктуар де Кастеллан вдохновлялась розами , которые выращивал в своем поместье в Гранвиле модельер Кристиан Диор , и парижскими садами Багатель и Пре @-@ Кателан .</t>
  </si>
  <si>
    <t>хотя дальнейшая судьба Сергея Сироткина в &amp;quot; Королевских гонках &amp;quot; пока остается неизвестной .</t>
  </si>
  <si>
    <t>Голдмахер добавляет , что тогдашний глава аппарата Райнс Прибус и секретарь аппарата Роб Портер &amp;quot; пытались построить систему , чтобы управлять потоком бумаг , которые получает Трамп , и документировать их &amp;quot; .</t>
  </si>
  <si>
    <t>со временем украинцы &amp;quot; выздоровеют &amp;quot; от этого &amp;quot; московского языка &amp;quot; , убеждена она .</t>
  </si>
  <si>
    <t>Стэннинг , капитан артиллерийского полка со службой в Афганистане за плечами , сказала : &amp;quot; я была эмоциональной развалиной на этой неделе , возможно это немного чересчур , но это так много значит &amp;quot; .</t>
  </si>
  <si>
    <t>народ отдает за &amp;quot; коммуналку &amp;quot; последние деньги , причем платит исправно , - по данным Минстроя РФ , средняя собираемость платежей с населения составляет 94 % .</t>
  </si>
  <si>
    <t>российский МИД указал на деструктивность выбора &amp;quot; или с Западом , или с Россией &amp;quot; и неочевидность тезиса о якобы безальтернативном вступлении всей Юго @-@ Восточной Европы в НАТО .</t>
  </si>
  <si>
    <t>спасение в Заливе Моэлфр : троим мужчинам &amp;apos; повезло остаться в живых &amp;apos;</t>
  </si>
  <si>
    <t>в Сосьве же рыбный промысел дает поселенцам работу , кормит их .</t>
  </si>
  <si>
    <t>Ганзя посетовала на то , что парламентариям не компенсируют представительские расходы .</t>
  </si>
  <si>
    <t>об этом в Международный день переводчика , 30 сентября , рассказала профессиональный переводчик @-@ синхронист Бэрбель Саксе .</t>
  </si>
  <si>
    <t>они являются &amp;quot; финальной пятеркой &amp;quot; , потому что следующая олимпийская сборная по гимнастике будет иметь только четыре гимнаста в команде , и это последний год тренерства Марты Кароли .</t>
  </si>
  <si>
    <t>посол Израиля в Германии Яков Хадас @-@ Хандельсман назвал случай &amp;quot; страшным позором &amp;quot; , - сообщает газета Suddeutsche Zeitung .</t>
  </si>
  <si>
    <t>что нужно делать , чтобы не корчить из себя жертву ? &amp;quot; - написала @ liashukgalina .</t>
  </si>
  <si>
    <t>по данным &amp;quot; Ъ &amp;quot; , в проекте сохранились два ключевых требования к потенциальным участникам , прописанные в варианте , который отправлялся на согласование министерствам и ФОИВам в июле ( есть у &amp;quot; Ъ &amp;quot; ) .</t>
  </si>
  <si>
    <t>этот травоядный тиреофор - самое хорошо сохранившееся ископаемое такого вида за всю историю находок , согласно статьям в журнале National Geographic .</t>
  </si>
  <si>
    <t>он пришел к этой выдающейся отметке с помощью своего второго победителя ночи на своей домашней дорожке - на пристрастии , обученном Джоном Госденом .</t>
  </si>
  <si>
    <t>&amp;quot; Эйлид скромничает .</t>
  </si>
  <si>
    <t>на нем начертан воодушевляющий призыв : &amp;quot; Празднуй с кондомом ! &amp;quot;</t>
  </si>
  <si>
    <t>Вальдесу было 50 лет .</t>
  </si>
  <si>
    <t>в составе сочинцев голами в ворота соперника отметились Владислав Сарвели ( 36 ) и Дмитрий Цыпченко ( 87 ) .</t>
  </si>
  <si>
    <t>хорошо сыграла спецбригада , забросив две шайбы .</t>
  </si>
  <si>
    <t>в южносахалинской детской городской поликлинике эту процедуру прошли больше 10 тысяч посетителей .</t>
  </si>
  <si>
    <t>об этом заявил генеральный директор Центрального аэрогидродинамического института им . Жуковского Кирилл Сыпало .</t>
  </si>
  <si>
    <t>в совет включены Сергей Иванов , Антон Вайно , полпред президента в СФО Сергей Меняйло и полпред в СЗФО Николай Цуканов .</t>
  </si>
  <si>
    <t>во всем мире около 200 миллионов людей используют блокировщики рекламы , согласно данным прошлогоднего исследования Pagefair и Adobe ; почти в четыре раза больше числа тех , кто использовали такое программное обеспечение в 2013 .</t>
  </si>
  <si>
    <t>за свою вторую неделю в прокате экранизация книги Джона Беллэрса с очаровательными Джеком Блэком с Кейт Бланшетт заработала $ 12,5 млн , доведя общие сборы по миру до 53,8 млн .</t>
  </si>
  <si>
    <t>в появлении секс @-@ роботов многое вызывает беспокойство - не в последнюю очередь потому что они заменяют реальные человеческие взаимоотношения , - но сильнее всего беспокоит подчиненный образ женщины , ассоциации с изнасилованием , которые вызывает овладевание Холодной ( читай : сопротивляющейся ) фарой .</t>
  </si>
  <si>
    <t>по словам Йохана Гёранссона из агентства судебной медицины , результаты соответствуют результатам за прошлые месяцы .</t>
  </si>
  <si>
    <t>также Ким Чен Ын передал своему коллеге две тонны деликатесных грибов мацутакэ .</t>
  </si>
  <si>
    <t>исследователи полагают , что этот травоядный тиреофор тяжело ступал по тому , что сейчас является Канадой , пока разлившаяся река не унесла его в открытое море .</t>
  </si>
  <si>
    <t>причем опять в Болгарии - в доисторическом поселении , известном как Телль Юнаците .</t>
  </si>
  <si>
    <t>как сообщил &amp;quot; Ъ @-@ Южный Урал &amp;quot; другой адвокат обвиняемого - Сергей Колосовский , Константина Акулича сегодня вызвали в следственный отдел СКР Миасса для предъявления обвинения по делу годичной давности о нанесении побоев .</t>
  </si>
  <si>
    <t>Хоган - не упертый реакционер .</t>
  </si>
  <si>
    <t>на днях в полицию обратился 37 @-@ летний уфимец , имеющий мебельную фирму .</t>
  </si>
  <si>
    <t>это недавно отметил и губернатор Челябинской области Борис Дубровский , посетивший в первых числах июля &amp;quot; Карабашмедь &amp;quot; .</t>
  </si>
  <si>
    <t>правила , нацеленные на предотвращение неограниченных трат со стороны европейских футбольных клубов , не помешают поставившему мировой рекорд трансферу Неймара из испанской &amp;quot; Барселоны &amp;quot; во французскую &amp;quot; Пари Сен @-@ Жермен &amp;quot; .</t>
  </si>
  <si>
    <t>бывший менеджер , Заккео Джованни Памио , итальянец , и поэтому не защищён от экстрадиции и может предстать перед судом в Соединённых Штатах .</t>
  </si>
  <si>
    <t>единственный мяч в этой встрече на 34 @-@ й минуте забил нападающих хозяев Долли Менга .</t>
  </si>
  <si>
    <t>экс @-@ мэр Тауэр @-@ Хамлетса Лутфур Рахман был отстранен от должности в прошлом году из @-@ за коррупции , послужив толчком отчёту правительства</t>
  </si>
  <si>
    <t>у нас заложены конкретные параметры , насколько нужно повысить пенсию для того , чтобы снивелировать ту инфляцию , которая существует в стране .</t>
  </si>
  <si>
    <t>нападающий &amp;quot; Локомотива &amp;quot; Рифат Жемалетдинов - о победе над &amp;quot; Ахматом &amp;quot; ( 2 : 0 ) в матче девятого тура чемпионата России .</t>
  </si>
  <si>
    <t>в следующем туре &amp;quot; Реал &amp;quot; на выезде сыграет с &amp;quot; Алавесом &amp;quot; , а &amp;quot; Атлетико &amp;quot; на своем поле примет &amp;quot; Бетис &amp;quot; .</t>
  </si>
  <si>
    <t>например , гитарист Федор Досумов высоко котируется на международном уровне .</t>
  </si>
  <si>
    <t>Фолаян сказала , что она и её главный оператор Лукас Альварадо @-@ Фэррэр &amp;quot; просто хотели задокументировать &amp;quot; события .</t>
  </si>
  <si>
    <t>уроженец Северной Ирландии , который лидировал по соседству в клубе &amp;quot; Archerfield Links &amp;quot; , и двигался в направлении финального раунда в прошлом году , пока не проиграл Полу Илсу , прикреплён к новому месту и выполняет роль представителя турнира от имени основателя и директора клуба Джерри Сарвади .</t>
  </si>
  <si>
    <t>я восхищаюсь Фернандешем .</t>
  </si>
  <si>
    <t>согласно закону , оклад по занимаемой должности Агибалова составляет 11 189 рублей .</t>
  </si>
  <si>
    <t>Колин не был публичной фигурой , хотя и был бывшим членом совета директоров клуба AFL и , согласно опубликованной в 2015 году биографии Эдди МакГира , лучшим другом телезвезды .</t>
  </si>
  <si>
    <t>дайвер снял на видео покусавшую его камеру акулу</t>
  </si>
  <si>
    <t>так , в Москве в подразделениях УГИБДД талончики просто не выдаются , бланков не хватает уже четыре месяца .</t>
  </si>
  <si>
    <t>в очереди к окулисту .</t>
  </si>
  <si>
    <t>концерт пройдет в барнаульском клубе &amp;quot; Фараон &amp;quot; 17 октября в 19.00 .</t>
  </si>
  <si>
    <t>в составе группы Лусинэ Геворкян ( вокал ) , Виталий Демиденко ( бас @-@ гитара ) , Рубен Казарьян ( гитара ) , Сергей Понкратьев ( гитара ) , Леонид Кинзбурский ( барабаны ) .</t>
  </si>
  <si>
    <t>об этом РИА Новости сообщил представитель управления пресс @-@ службы Минобороны по Военно @-@ морскому флоту Игорь Дыгало .</t>
  </si>
  <si>
    <t>в 1959 году на сцене Королевского Шекспировского театра он играл вместе с Лоуренсом Оливье в &amp;quot; Трагедия о Кориолане &amp;quot; .</t>
  </si>
  <si>
    <t>кроме того , в попытке оправдать себя по обвинению в изнасиловании , Кавано заявлял , что в те годы он был девственником .</t>
  </si>
  <si>
    <t>дело имело место в 2013 году , когда компании Gilead и Merck подали в суд друг на друга , заявив о своих правах на лабораторную работу , лежащую в основе софосбувира , активного ингредиента лекарств компании Gilead .</t>
  </si>
  <si>
    <t>адвокат Тасним Акунджи заявил , что ее семья узнала о ее смерти в Ракке , Сирия , несколько недель назад .</t>
  </si>
  <si>
    <t>основным претендентом на Сухой Лог в отрасли считают консорциум крупнейшего золотодобытчика РФ ПАО &amp;quot; Полюс &amp;quot; , подконтрольного сыну Сулеймана Керимова Саиду , и &amp;quot; Ростеха &amp;quot; .</t>
  </si>
  <si>
    <t>в этом году у четы - &amp;quot; золотая &amp;quot; свадьба , но в повестке дня пары - не приготовления к торжествам , а замогильный спор .</t>
  </si>
  <si>
    <t>сегодня Розенталь до сих пор делает обычный заказ , но когда @-@ нибудь он кое @-@ что поменяет при помощи бекона , яйца или сыра на бейгле со всеми начинками .</t>
  </si>
  <si>
    <t>&amp;quot; здесь было задействовано инженерное искусство &amp;quot; , - рассказывет Эрфан об армированной сталью древесно @-@ волокнистой щитовой двери .</t>
  </si>
  <si>
    <t>&amp;quot; раньше я бы развесила их на стенах , но сейчас мне хотелось , чтобы они выглядели как толпа людей &amp;quot; , - говорит Дьюи @-@ Харборг о портретах .</t>
  </si>
  <si>
    <t>а в Кентукки республиканскому губернатору Мэтту Бэвину предъявил претензии Американский союз защиты гражданских свобод за его поведение в Facebook и Twitter .</t>
  </si>
  <si>
    <t>стоимость акции в $ 420 была установлена якобы &amp;quot; из @-@ за значимости этого числа в культуре марихуаны &amp;quot; , сообщало ранее агентство Bloomberg со ссылкой на содиректора отдела безопасности комиссии Стивена Пейкина .</t>
  </si>
  <si>
    <t>чтобы создать ощущение более роскошного пространства , красота гостиной может загородить собой кухню , когда ей не пользуются .</t>
  </si>
  <si>
    <t>на сегодняшний день прививки поставлены уже 49 @-@ ти тысячам сахалинцев и курильчан .</t>
  </si>
  <si>
    <t>они были разработаны , чтобы сделать оценку возраста в процессе предоставления убежища более точной , после того , как Шведское миграционное агентство ( Migrationsverket ) раскритиковали за то , что оно не смогло определить настоящий возраст некоторых беженцев , заявлявших , что они несовершеннолетные .</t>
  </si>
  <si>
    <t>в Сети появилось видео приземлившегося в аэропорту Уфы пассажирского самолета Як @-@ 42 , который выкатился за пределы взлетно @-@ посадочной полосы на 400 м и завалился на левое крыло .</t>
  </si>
  <si>
    <t>но эксперимент , который должен стать фильмом под названием &amp;quot; Руководство Путешественника @-@ Лизуна по Внутренней Силе &amp;quot; , дал кое @-@ какие удивительные результаты .</t>
  </si>
  <si>
    <t>об этом сообщила 12 августа заместитель председателя Правительства РФ Ольга Голодец во время визита в Брянскую область .</t>
  </si>
  <si>
    <t>в поселке Сосьва члены общины из представителей коренных малочисленных народов Севера &amp;quot; Рахтынья &amp;quot; , вместе с жителями Березовского района принимают участие в строительстве православного храма в честь святителя Николая Чудотворца .</t>
  </si>
  <si>
    <t>проблема объективная , она состоит в том , что созревание детей наступает достаточно рано , и дальше появляются большие ножницы между их половым созреванием и возможностью официально вступать в контакты межполовые .</t>
  </si>
  <si>
    <t>это гораздо менее пыльная работа , чем раньше , когда для этого требовалось посылать людей , собирать и сжигать газеты с критическими передовицами или арестовывать и затыкать рот протестующим .</t>
  </si>
  <si>
    <t>в пятницу утром в Гиришке произошло новое ЧП .</t>
  </si>
  <si>
    <t>как сообщили &amp;quot; МК в Волгограде &amp;quot; в пресс @-@ службе ГУ МЧС России по Волгоградской области , в 17.05 по трассе Р @-@ 29 &amp;quot; Судак - Феодосия &amp;quot; ехал рейсовый автобус с людьми в салоне .</t>
  </si>
  <si>
    <t>Гловер необходимо быть на свадьбе в следующем месяце , на ее собственной с телевизионным искателем приключений Стивом Бэкшоллом .</t>
  </si>
  <si>
    <t>теперь же , когда компания пользуется сервисом &amp;quot; Convercent &amp;quot; , проблемы , которые раньше были спрятаны от менеджеров , сидящих в офисах в других городах или штатах - такие , как дискриминация , харассмент и несправедливая оплата труда - можно быстрее обнаружить и заняться ими .</t>
  </si>
  <si>
    <t>они освободили более 2 000 гражданских заложников , которые удерживались боевиками , сообщил агентству &amp;quot; Рейтер &amp;quot; Шарфан Дарвиш из союзнического с СДС военного совета Манбиджа .</t>
  </si>
  <si>
    <t>в числе прочего в ходе оперативно @-@ разыскных мероприятий , проведенных сотрудниками МВД , было установлено , что Раджаб Абдулатипов лоббировал назначение Магомеда Махачева на должность руководителя бюро , якобы получив за это 70 млн руб .</t>
  </si>
  <si>
    <t>однако Гюлен всячески отрицает причастность в госперевороту , подчеркнув , что его организация никогда не претендовала на политическую власть .</t>
  </si>
  <si>
    <t>&amp;quot; мигранты начали на традиционном рынке продавать курицу и овощи дешевле , чем коренные жители Папуа &amp;quot; , - объясняет Абет Йоу , двадцатичетырёхлетняя уроженка Паниай , переехавшая в Джаяпуру , административный центр провинции , из @-@ за работы .</t>
  </si>
  <si>
    <t>у победителей встречи голами отметились Лаутаро Мартинес и Маттео Политано , забившие на 12 @-@ й и 89 @-@ й минутах соответственно .</t>
  </si>
  <si>
    <t>начав со взаимных угроз уничтожением , сейчас лидеры двух стран настолько выправили отношения , что едва ли не влюблены друг в друга , отметил американский президент .</t>
  </si>
  <si>
    <t>&amp;quot; этот нодозавр поистине замечателен тем , что полностью покрыт сохранившейся чешуйчатой кожей , и в то же время полностью сохранился в трёх измерениях , сохранив изначальную форму животного &amp;quot; , - сказал Браун .</t>
  </si>
  <si>
    <t>и уже в августе у тебя планируется концерт в Монако , не заказной , а афишный , верно ?</t>
  </si>
  <si>
    <t>на разработку и внедрение системы у бизнеса было 4 года ( требование ХАССП появилось в техрегламенте ТС в 2011 году ) .</t>
  </si>
  <si>
    <t>на четвертом этаже меня ждала встреча с давним знакомым - Виталием Федоровичем Дубко , тренером наших батутистов , приводившим их к олимпийскому золоту еще 16 лет назад в Сиднее .</t>
  </si>
  <si>
    <t>про еще одного экс @-@ россиянина , Михаила Кудинова , на родине известно еще меньше , чем даже про швейцарскую пловчиху Марию Уголькову .</t>
  </si>
  <si>
    <t>- На 52 @-@ й минуте Турбин не решился удалить защитника гостей Олега Иванова , который нарушил правила в борьбе с Крыховяком , а когда судья показал ему желтую карточку , демонстративно поаплодировал ему .</t>
  </si>
  <si>
    <t>состав &amp;quot; Химика &amp;quot; : Сиротин , Манохин ( к ) , Ромащенко , Шаюнов , хомутов , Гогия ( Орешкин ) , Дудайти , Рыжов , Святов , Белянин ( Адоевцев ) , Андрейченко ( Лыгин )</t>
  </si>
  <si>
    <t>Дериглазова отлично контратакует , уходит вперед по очкам - и совершенно очевидно начинает тянуть время .</t>
  </si>
  <si>
    <t>Майкл Мартин , директор проекта Forth Crossing Bridge Constructors , сказал : &amp;quot; первое смыкание на каждом проекте моста это всегда значимая веха .</t>
  </si>
  <si>
    <t>спортивные и детские площадки из @-@ за машин становятся некомфортными .</t>
  </si>
  <si>
    <t>мы поедем на Евробаскет без натурализованного игрока , поскольку не хотим взять кого @-@ то , кого мы не знаем .</t>
  </si>
  <si>
    <t>фанаты Олимпиады 2016 в Рио на этой неделе сходили с ума по французской велосипедистке Полин Ферран @-@ Прево , которая , как оказалось , впечатляюще похожа на герцогиню Кембриджскую .</t>
  </si>
  <si>
    <t>согласно записям вооружённых сил , предоставленным журналу &amp;quot; TIME &amp;quot; , решение Белого дома в прошлом месяце пригнать вертолёт морской пехоты на Южную лужайку на мероприятие , посвящённое американскому промышленному производству , стоило налогоплательщикам целых 24 000 долларов .</t>
  </si>
  <si>
    <t>Фолаян к тому моменту уже объединилась со своим сорежиссёром Деймоном Дэвисом , местным художником , известным своим активизмом по вопросам приговорённых к смертной казни .</t>
  </si>
  <si>
    <t>ты представляешь CBC и Канаду и делаешь нас похожими на кучку расистов . # disgusted .</t>
  </si>
  <si>
    <t>бывший директор футбольного клуба Карлтона и застройщик Колин де Лютис живет в дворце Турак через три двери от своего младшего брата Пола , который подал против него в Верховный суд иск о разделе владений и активов .</t>
  </si>
  <si>
    <t>понятное дело , что на серьезном международном уровне российским синхронисткам она конкуренции составить не может , но для Америки ее показатели - потолок .</t>
  </si>
  <si>
    <t>Ausgabegrenzen   [(2427, 28)]</t>
  </si>
  <si>
    <t>Senatsunterausschusses   [(2968, 46), (2970, 44)]</t>
  </si>
  <si>
    <t>Savills   [(2336, 54)]</t>
  </si>
  <si>
    <t>Verbandsvertreter   [(1103, 14)]</t>
  </si>
  <si>
    <t>Reisekauffrau   [(3002, 13)]</t>
  </si>
  <si>
    <t>Ausgabegrenzen</t>
  </si>
  <si>
    <t>Senatsunterausschusses</t>
  </si>
  <si>
    <t>Savills</t>
  </si>
  <si>
    <t>Verbandsvertreter</t>
  </si>
  <si>
    <t>Reisekauffrau</t>
  </si>
  <si>
    <t>es kann nicht erklären , weshalb Anwar al @-@ Awlaki , ein US @-@ amerikanischer Staatsbürger , ohne Verfahren ermordet wurde , noch weshalb die öffentlichen Finanzierungs- und Ausgabegrenzen während der Präsidentschaftswahlen umgangen werden .</t>
  </si>
  <si>
    <t>unterdessen werden US @-@ amerikanische Gesetzgeber nach Europa reisen , um die Bedenken gegen die angebliche amerikanische Spionage zu zerstreuen und die Europäer von der Notwendigkeit zu überzeugen , bei den Anti @-@ Terror @-@ Bemühungen weiterhin mit den USA zusammenzuarbeiten , wie der Vorsitzende des Senatsunterausschusses für europäische Angelegenheiten am Donnerstag erklärte .</t>
  </si>
  <si>
    <t>die Preise in Central London wiesen ein gleichmäßiges jährliches Wachstum von 5,6 % auf , wurden aber von einem aufstrebenden &amp;quot; Inlandsmarkt &amp;quot; überschattet , auf dem der südwestliche Teil der Stadt , der Norden ( 7,4 % ) und der Osten ( 6,5 % ) einen Aufwärtstrend erlebten , so eine Untersuchung von Savills .</t>
  </si>
  <si>
    <t>Präsident François Hollande empfing zwar am Donnerstag im Pariser Élysée @-@ Palast Vereins- und Verbandsvertreter und hörte sich auch deren Klagen an .</t>
  </si>
  <si>
    <t>allerdings ist es auch möglich , dass Thailand nach der kürzlichen Ermordung der Reisekauffrau Michelle Smith in Phuket bemüht sein könnte , sein angeschlagenes touristisches Image zu verbessern , und es deshalb zu einem Freispruch kommt .</t>
  </si>
  <si>
    <t>urgent</t>
  </si>
  <si>
    <t>he cold</t>
  </si>
  <si>
    <t>Zilbert</t>
  </si>
  <si>
    <t>the graves of Malcolm</t>
  </si>
  <si>
    <t>three @-@ meter</t>
  </si>
  <si>
    <t>Ko</t>
  </si>
  <si>
    <t>the NorvikBank</t>
  </si>
  <si>
    <t>the Elamänmki</t>
  </si>
  <si>
    <t>the Timiryazev</t>
  </si>
  <si>
    <t>@-@ Duvairi</t>
  </si>
  <si>
    <t>Sikrit</t>
  </si>
  <si>
    <t>the Bitoxillin cornea</t>
  </si>
  <si>
    <t>block</t>
  </si>
  <si>
    <t>intelligence documents</t>
  </si>
  <si>
    <t>a freshly baked</t>
  </si>
  <si>
    <t>&amp;quot;</t>
  </si>
  <si>
    <t>, Papua</t>
  </si>
  <si>
    <t>@-@ checking</t>
  </si>
  <si>
    <t>&amp;quot; report</t>
  </si>
  <si>
    <t>@-@ year</t>
  </si>
  <si>
    <t>unmet</t>
  </si>
  <si>
    <t>grew</t>
  </si>
  <si>
    <t>Sirotkin</t>
  </si>
  <si>
    <t>Goldmacher</t>
  </si>
  <si>
    <t>Mee</t>
  </si>
  <si>
    <t>ruins</t>
  </si>
  <si>
    <t>non @-@ alternative</t>
  </si>
  <si>
    <t>the of Moelfr</t>
  </si>
  <si>
    <t>Sosva</t>
  </si>
  <si>
    <t>Ganja</t>
  </si>
  <si>
    <t>synchronization</t>
  </si>
  <si>
    <t>gymnasts</t>
  </si>
  <si>
    <t>Handelsman</t>
  </si>
  <si>
    <t>FOIVAS</t>
  </si>
  <si>
    <t>herbivorous</t>
  </si>
  <si>
    <t>modest is</t>
  </si>
  <si>
    <t>Valdez</t>
  </si>
  <si>
    <t>Tsypchenko</t>
  </si>
  <si>
    <t>special brigade</t>
  </si>
  <si>
    <t>the South Sakhalin</t>
  </si>
  <si>
    <t>Sypalo</t>
  </si>
  <si>
    <t>Tsukanov</t>
  </si>
  <si>
    <t>Bellers</t>
  </si>
  <si>
    <t>the Cold</t>
  </si>
  <si>
    <t>Göransson</t>
  </si>
  <si>
    <t>Matsuke</t>
  </si>
  <si>
    <t>distinct the</t>
  </si>
  <si>
    <t>Yunazate</t>
  </si>
  <si>
    <t>Akulich</t>
  </si>
  <si>
    <t>trumped</t>
  </si>
  <si>
    <t>Ufimets</t>
  </si>
  <si>
    <t>Pamio Zackeo</t>
  </si>
  <si>
    <t>Menga</t>
  </si>
  <si>
    <t>Lutfour</t>
  </si>
  <si>
    <t>reduce</t>
  </si>
  <si>
    <t>Alavez</t>
  </si>
  <si>
    <t>Dosumov</t>
  </si>
  <si>
    <t>Fairre</t>
  </si>
  <si>
    <t>the Archerfield</t>
  </si>
  <si>
    <t>Fernandes</t>
  </si>
  <si>
    <t>Agibalov</t>
  </si>
  <si>
    <t>McGuire</t>
  </si>
  <si>
    <t>of the UGBDD</t>
  </si>
  <si>
    <t>the oculist</t>
  </si>
  <si>
    <t>the Barnaul</t>
  </si>
  <si>
    <t>Lucine</t>
  </si>
  <si>
    <t>Dygalo</t>
  </si>
  <si>
    <t>the Coriolan</t>
  </si>
  <si>
    <t>a virgin</t>
  </si>
  <si>
    <t>Gilead &amp;apos;s active</t>
  </si>
  <si>
    <t>Akunji</t>
  </si>
  <si>
    <t>Rostekha</t>
  </si>
  <si>
    <t>grave</t>
  </si>
  <si>
    <t>a badge</t>
  </si>
  <si>
    <t>tells</t>
  </si>
  <si>
    <t>Bavin</t>
  </si>
  <si>
    <t>Commission</t>
  </si>
  <si>
    <t>smokers</t>
  </si>
  <si>
    <t>of Yak passenger landed</t>
  </si>
  <si>
    <t>Golodets</t>
  </si>
  <si>
    <t>Rakhtynya</t>
  </si>
  <si>
    <t>outsiders</t>
  </si>
  <si>
    <t>Girishka</t>
  </si>
  <si>
    <t>Becksholl</t>
  </si>
  <si>
    <t>charisma</t>
  </si>
  <si>
    <t>Manbij</t>
  </si>
  <si>
    <t>the coup</t>
  </si>
  <si>
    <t>Jayapura</t>
  </si>
  <si>
    <t>eliminated have</t>
  </si>
  <si>
    <t>Gosden</t>
  </si>
  <si>
    <t>show</t>
  </si>
  <si>
    <t>the technical regulations</t>
  </si>
  <si>
    <t>batutists</t>
  </si>
  <si>
    <t>swimmer</t>
  </si>
  <si>
    <t>, he applautically</t>
  </si>
  <si>
    <t>Manokhin</t>
  </si>
  <si>
    <t>contrast</t>
  </si>
  <si>
    <t>semblance</t>
  </si>
  <si>
    <t>uncomfortable</t>
  </si>
  <si>
    <t>EuroBasket</t>
  </si>
  <si>
    <t>cycling bicycles</t>
  </si>
  <si>
    <t>co @-@ director</t>
  </si>
  <si>
    <t>Lutis</t>
  </si>
  <si>
    <t>the police are now establishing the circumstances and reasons that have brought the woman to this act , and a procedural decision will be made .</t>
  </si>
  <si>
    <t>tuning Mercedes @-@ Benz G @-@ Class , in which improvements are aimed at achieving very high returns , is a thing in itself .</t>
  </si>
  <si>
    <t>during the charity marathon in Melikhov the chorus of the Voznesenskaya Davydova Vostochnya , the dikhin workshops of Ilya Drozdikhin , the students of the Moscow Tchaikovsky Conservatory and the Russian Academy of Gnessin , the artists of the Melikhov Theatre &amp;quot; Chekhov Studio &amp;quot; performed .</t>
  </si>
  <si>
    <t>at night , the thermometer column will fall to + 9 ... + 14ºC , with seats up to + 3 ... + 8ºC .</t>
  </si>
  <si>
    <t>blanks purchase the Special Assignment Center in the area of traffic safety ( BDS ) of the Ministry of Internal Affairs of the Russian Federation and then supply them to the GBDD units .</t>
  </si>
  <si>
    <t>according to RT , this was reported on Twitter by the mother of child Grannie McCulloff .</t>
  </si>
  <si>
    <t>luckily , this case was revealed by the station manager , who immediately called the &amp;quot; urgent . &amp;quot;</t>
  </si>
  <si>
    <t>the weekly newspaper Riodos usually meets on Wednesday to discuss plans to cover the latest violent crimes in Sinaloa , linked to organized crime , corrupt officials , or continued war on drug dealers .</t>
  </si>
  <si>
    <t>Carter , wearing red trousers and a cream blouse , listened to the sentence standing , clenched his hands and lowered his eyes .</t>
  </si>
  <si>
    <t>in the next round , Rangers will host Harts and Livingston will meet Maservell .</t>
  </si>
  <si>
    <t>a few years earlier , when he was cold , he sowed the mucus from his own nose into Petri &amp;apos;s cup ( it was a glass lid in which tests were carried out with bacteria ) and a few days later found that the bacteria there had been destroyed .</t>
  </si>
  <si>
    <t>Kommersantboscosport correspondent Alexander Zilbert lived the life of the Olympic player in the Olympic village , inspected the Russian national team &amp;apos;s home , ate at the local dining room and even passed the WADA test .</t>
  </si>
  <si>
    <t>when an official delegation from the Netherlands headed by the Dutch ambassador for Human Rights Keis van Baar visited Jayapur on May 4 , local residents broke the silence , saying , &amp;quot; We want freedom , &amp;quot; as a source who also attended the meeting , but wished to remain anonymous .</t>
  </si>
  <si>
    <t>Dr. Helen McCote , chairman of the Young Doctors Committee , BMA , said last night in a statement , &amp;quot; The junior doctors still have serious concerns about the proposed treaty , particularly that it feeds the current labor crisis and that it cannot be applied to all doctors fairly . &amp;quot;</t>
  </si>
  <si>
    <t>our compatriot , actor of Gogol @-@ Center Yevgeny Sangadzhiev and his film Harmony were awarded the special mention of the jury members of the sixth festival of debut &amp;quot; Movement &amp;quot; which took place in Omsk .</t>
  </si>
  <si>
    <t>the Karabash Copper Plant was founded by an English joint @-@ stock company led by Leslie Urquart in 1910 .</t>
  </si>
  <si>
    <t>in Indonesia , we had a farewell to Antonius Gunawan Agung , the airline &amp;apos;s flight manager , who saved hundreds of Batik Air passengers at a cost .</t>
  </si>
  <si>
    <t>some sanatoriums open their doors even for guests with babies , provide breeders with the necessary conditions and provide services of experienced nanny .</t>
  </si>
  <si>
    <t>to protect against night colds , place the cover arc above the mud .</t>
  </si>
  <si>
    <t>&amp;quot; we now have tools like Strava and Fitbit for health monitoring , and where is Fitbit for your company ? &amp;quot;</t>
  </si>
  <si>
    <t>Oleg Byaloshitsky , the general director of this NPF , noted that the association of funds allows to solve several tasks : expansion of geography of presence , concentration of resources for development , reduction of costs , copying of the best practices of each of the funds and optimization of corporate governance .</t>
  </si>
  <si>
    <t>inside the lens is the so @-@ called charitonchik ( paid soil ) , &amp;quot; Dmitry signed the announcement .</t>
  </si>
  <si>
    <t>Kate Tawson , manager of the Shopper Value Foods store in Amit , lives in the area for 40 years .</t>
  </si>
  <si>
    <t>for an armed , which fits in front , the method of execution is similar - remove your body from the line of fire , quickly grab the gun and scroll it so that the villains cannot shoot .</t>
  </si>
  <si>
    <t>by developing and licensing software designed to measure employees &amp;quot; involvement , companies can conduct rapid surveys , call certain teams and demographic groups , offer employees anonymity and hotlines for complaints , and in some cases enable informers to take over top management and directly contact the management .</t>
  </si>
  <si>
    <t>however , the official status of the world &amp;apos;s oldest gold may soon turn to a beast found by archaeologists in July this year .</t>
  </si>
  <si>
    <t>&amp;quot; I am even more happy if they reach four out of four , but they have already tried very hard for me . &amp;quot;</t>
  </si>
  <si>
    <t>NOC director Mustafa Sanalla , with whom Rosneft chief Igor Sechin made a deal , himself directly from Tripoli .</t>
  </si>
  <si>
    <t>coach well adjusted to the match , picked up the necessary words , - says Zhemaletdinov official site &amp;quot; Lokomotiv . &amp;quot;</t>
  </si>
  <si>
    <t>according to the US District Judge of Alexandria James K. Casheris , the county &amp;apos;s chairman of the County of Loudon violated the First Amendment by amusing the voter in her Facecbook account .</t>
  </si>
  <si>
    <t>the group referred to incidents such as the humiliation of black students on racial grounds at Missouri University and the death of the 20 @-@ year @-@ old Tori Sanders , the black man of Tennessee .</t>
  </si>
  <si>
    <t>the investigation revealed that a vicious prospector came to the office every morning at 07 : 00 to check in the electronic system .</t>
  </si>
  <si>
    <t>they were all almost eight hours patient with Georgia &amp;apos;s hard spirit as Brooks led them into a pilgrimage to the graves of Malcolm and Dorsi .</t>
  </si>
  <si>
    <t>&amp;quot; it would be right to reassure all our citizens and tourists , and to say this , that it is to the upper clothes , to the umbrella , to the mobile phone , to the aiped or even to some computer , &amp;quot; Rosturism head said .</t>
  </si>
  <si>
    <t>the ship group worked on mine protection .</t>
  </si>
  <si>
    <t>the three @-@ meter fortifications did not stop them .</t>
  </si>
  <si>
    <t>five @-@ and @-@ six @-@ year @-@ old Eremias Kayame , the head of Ko Koto district in Enarotali , felt the danger coming closer and called for calm , asking the crowd to separate from their homes .</t>
  </si>
  <si>
    <t>she said the money went to pay for her son &amp;apos;s tomb , Lee Skeldon , who died in a car accident in 2013 .</t>
  </si>
  <si>
    <t>it is already known that one of the four dead was a Thai girl who sold street food .</t>
  </si>
  <si>
    <t>its name is related to the famous novel - dystopia O. Huxley &amp;quot; On the Wild New World . &amp;quot;</t>
  </si>
  <si>
    <t>&amp;quot; I went up to a category for Broner &amp;#91; up to $ 140 &amp;#93; , but I &amp;apos;m not that big .</t>
  </si>
  <si>
    <t>it is not to be said that the association &amp;quot; Russia &amp;quot; is ready to accept under any conditions of new members , judging by the reaction of its leader , Anatoliy Aksakov ( &amp;quot; maybe too much want &amp;quot; ) , who on July 21 at the press @-@ center of the Parliamentary newspaper , said that &amp;quot; the representatives of ARB banks asked me to consider increasing the potential of our association &amp;quot; Russia . &amp;quot;</t>
  </si>
  <si>
    <t>his crew is suspected of being taken on board by a slug of migrants who were sent directly by traffickers and allowed smugglers to leave with the boats they could reuse .</t>
  </si>
  <si>
    <t>Mr. Prokopenya became the main applicant for the purchase of a division of the Russian bank in Ukraine after the NBU rejected the application of the NorvikBank consortium Grigory Guselnikov and the Belarusian company Saida Gutseriev .</t>
  </si>
  <si>
    <t>he lived two weeks in a Finnish silly , where he wrote a graphic novella about the Elamänmäki - a place where at the beginning of the XX century there was a sanatorium , and then it was grown up again by the forest .</t>
  </si>
  <si>
    <t>&amp;quot; we &amp;apos;ve been in such a panic , we &amp;apos;re afraid of retribution , &amp;quot; a twenty @-@ nine @-@ year @-@ old Domingu Badi , who lives near the hospital , said .</t>
  </si>
  <si>
    <t>the judge had previously been released from detention centres by the Timiryazev court .</t>
  </si>
  <si>
    <t>thus , as a result of shelling of area Makanis ed @-@ Duvairi in city Aleppo the Syrian military has died .</t>
  </si>
  <si>
    <t>his first telephone call with Australian Prime Minister Malcolm Turnbull was also made public .</t>
  </si>
  <si>
    <t>last Friday , during Vladimir Putin &amp;apos;s &amp;quot; Non @-@ Child Talk &amp;quot; with the pupils of Sirius Children &amp;apos;s Center , a student Maria Andreeva reported that she had to pay for repeated subjects in the second speciality at the Moscow Conservatory .</t>
  </si>
  <si>
    <t>the Ministry of Nature has introduced a draft order and conditions of the auction to the largest undeveloped gold deposit in Russia Sukhoi Log ( Irkutsk region , reserves and resources - 130 million ounces ) , two sources of Kommersant , familiar with the situation , told the government .</t>
  </si>
  <si>
    <t>the lack of significant development is caused by dissatisfaction of the tribes of Mee , Moni , Dani and Damal , scattered throughout the territory of the green highlands of Papua .</t>
  </si>
  <si>
    <t>according to the governor of the region Sergei Levchenko , it was sent to the Ministry of Nature by his predecessor Sergei Eroshchenko who &amp;quot; had agreements on investment projects with Rostekh . &amp;quot;</t>
  </si>
  <si>
    <t>it should be noted that in front of Siyyarto in &amp;quot; Chistylina &amp;quot; the deputy deputy of Kiev @-@ Pechersk Lavra Paul and the impending Ukrainian Orthodox Church ( Moscow patriarchate ) Onufriy were invited .</t>
  </si>
  <si>
    <t>the melodic period is an era when giant teropods , flat dinosaurs , standing on two legs , wander over the Earth .</t>
  </si>
  <si>
    <t>the bombings took place on the birthday of Queen of Thailand Sikrit .</t>
  </si>
  <si>
    <t>in a court appeal on Thursday , US Federal District Court Judge Beth Labson Freeman said Gilead was entitled to reimbursement of costs incurred during the lawsuit .</t>
  </si>
  <si>
    <t>&amp;quot; why did you decide to give Danis Zaripov a breath exactly in this series ? &amp;quot;</t>
  </si>
  <si>
    <t>the young man with the help of two unknown men moved over a three @-@ meter fence to the complex of office buildings of Nestle company and independently got to one of his towers .</t>
  </si>
  <si>
    <t>&amp;quot; at the same time the bridge builders prepared for the installation of the railway arch on the porcelain supports . &amp;quot;</t>
  </si>
  <si>
    <t>all tomatoes regardless of the &amp;quot; constitution , &amp;quot; as well as pepper and cornea , feed the ash @-@ super phosphate removal , treat the biopreparations ( the breeder - to accelerate pill and growth of the fruits , the Phytosporin @-@ M , the Phytosporin , the Gamair , the Baktofit - from disease , the Immunocytofite - to increase immunity , the Bitoxillin , the Lepidocid , the Phytoverm - if there are pests ) .</t>
  </si>
  <si>
    <t>according to RIA Novosti , a new general contractor of the St. Petersburg stadium , which is expected to host the Confederations Cup @-@ 2017 and World Cup @-@ 2018 matches , Metrostroy Company promises to lease by 26 December , according to Vadim Tyulpanov , head of the Council &amp;apos;s provisional committee for preparations for the World Cup @-@ 2018 .</t>
  </si>
  <si>
    <t>but most modern animals with protective coloring - such as deer , zebra , or armour - are much smaller and more accessible prey , suggesting that the nodosaurus had to struggle seriously for survival .</t>
  </si>
  <si>
    <t>the company , which agreed last month to sell its stake in Penguin Random House to its partner , Bertelsman , said its forecast for the year remained unchanged , after it announced a 1 % increase in the first half of the year to $ 2.05 billion .</t>
  </si>
  <si>
    <t>on Thursday , literally a couple of days after Facebook announced that it was going to block the ads on its desktop version of the site , Adblock Plus published a blog entry on Thursday that users can update their filters in the program to block advertising in the social network again .</t>
  </si>
  <si>
    <t>when the gas turbines , hydroelectric turbines , oil pumping facilities and oil production facilities are started , the equipment suppliers will have to share access data with the Ministry of Energy and the Federal Service for Technical and Export Control .</t>
  </si>
  <si>
    <t>to understand how bacteria affect the immune system , researchers grown L. reuteri in a liquid environment and then transferred small amounts of liquid - without bacteria - to underdeveloped immune cells released from mice .</t>
  </si>
  <si>
    <t>video with the journalist calling the citizens of Ukraine &amp;quot; nation of bolvans &amp;quot;</t>
  </si>
  <si>
    <t>Nice called to displace the &amp;quot; Moscow language by Ukrainian product &amp;quot;</t>
  </si>
  <si>
    <t>Bardina Degey doesn &amp;apos;t use the stove to prepare lunch .</t>
  </si>
  <si>
    <t>&amp;quot; first , we do not know what the depth there is , the beach can be full with a sharp descent per meter right behind the staircase , and secondly , even if there is a meter depth , with the proper ability to jump from a couple meters , &amp;quot; the user wrote under the nickname C0JIbAMDJZ .</t>
  </si>
  <si>
    <t>from mid @-@ 2014 to mid @-@ 2015 , the US Central Command &amp;apos;s highest intelligence leadership falsified command intelligence documents to reduce the threat posed by ISIS in Iraq .</t>
  </si>
  <si>
    <t>Buzov and Kudry inscriptions were made on the trousers .</t>
  </si>
  <si>
    <t>a group of women were cooking for farm men , and a freshly baked pie was served for breakfast , lunch and dinner .</t>
  </si>
  <si>
    <t>it should be reminded that &amp;quot; Anzhi &amp;quot; in his home won &amp;quot; Zenit &amp;quot; with the score of 2 : 1 , causing the first defeat to the champion in this season .</t>
  </si>
  <si>
    <t>in the year of 70th anniversary of Gagarin in Riga there appeared a monument to Jurius Gagarins .</t>
  </si>
  <si>
    <t>before the arrival of the Christian missionaries , Papua Mee Pago worshiped God by name Uha Tamee .</t>
  </si>
  <si>
    <t>Postdock Dr. Luisa Cervantes @-@ Barraganvas , studying the variety of immune cells that increase tolerance , found that one group of mice had these cells and the other group that belonged to the same line but contained them separately did not have them .</t>
  </si>
  <si>
    <t>there is no word to give .</t>
  </si>
  <si>
    <t>according to the Deputy Head of the Navy of Ukraine on combat preparation of the counter @-@ Admiral Alexey NeizhPapa , one of the main elements of the teachings first of all is cooperation with the air forces and air @-@ attack troops .</t>
  </si>
  <si>
    <t>Facebook is increasing fact @-@ checking in the fight against fake news</t>
  </si>
  <si>
    <t>besides this document , the &amp;quot; fronts &amp;quot; report on work on priority projects of the FSC , - Olga Timofeeva told Izvestia .</t>
  </si>
  <si>
    <t>undoubtedly angry that one of the best football players is leaving , the Spanish League tried to prevent the transfer of Neymara , saying that the PSJ would violate the financial fair play .</t>
  </si>
  <si>
    <t>speaking soon after the polling stations were closed , Prime Minister Zoran Zaev , a supporter of the Republic &amp;apos;s name , said that , if more &amp;quot; yes &amp;quot; were among the votes , Macedonia would change its name despite the unmet quorum .</t>
  </si>
  <si>
    <t>the head of Dior joaillerie Victoire de Castellan was inspired by roses that grew in his estate in Granville by Christian Dior , and by the Paris gardens of Bagatel and Pré Catelan .</t>
  </si>
  <si>
    <t>although the future fate of Sergei Sirotkin in &amp;quot; The Royal Racing &amp;quot; remains unknown .</t>
  </si>
  <si>
    <t>Goldmacher adds that the then chief of staff Rines Pribus and the secretary of staff Rob Porter &amp;quot; tried to build a system to manage the flow of papers that Trump receives and document them . &amp;quot;</t>
  </si>
  <si>
    <t>over time , Ukrainians have &amp;quot; recovered &amp;quot; from this &amp;quot; Moscow language , &amp;quot; she believes .</t>
  </si>
  <si>
    <t>Stanning , the captain of the artillery regiment with service in Afghanistan behind the shoulders , said , &amp;quot; I was an emotional ruins this week , maybe a little too much , but that means so much . &amp;quot;</t>
  </si>
  <si>
    <t>according to the data of the Ministry of Construction of the Russian Federation , the average collection of payments with the population is 94 % .</t>
  </si>
  <si>
    <t>the Russian Foreign Ministry has pointed to the destructive choice &amp;quot; either with the West or with Russia &amp;quot; and the non @-@ obvious thesis about the supposedly non @-@ alternative entry of the entire South @-@ Eastern Europe into NATO .</t>
  </si>
  <si>
    <t>the Salvation in the Gulf of Moelfr : the Three Men are &amp;quot; lucky to stay alive &amp;quot;</t>
  </si>
  <si>
    <t>in Sosva the fishing industry gives settlers a job and feeds them .</t>
  </si>
  <si>
    <t>Ganja went on to say that the parliamentarians did not compensate the representative expenses .</t>
  </si>
  <si>
    <t>this is the International Translation Day , September 30 , said professional synchronization translator Barbel Sachse .</t>
  </si>
  <si>
    <t>they are the &amp;quot; final five , &amp;quot; because the next Olympic gymnastics team will have only four gymnasts in the team , and this is the last year of Martha Carole &amp;apos;s training .</t>
  </si>
  <si>
    <t>Israeli Ambassador to Germany Yakov Hadas @-@ Handelsman called the case a &amp;quot; terrible shame , &amp;quot; the Suddeutsche Zeitung daily reports .</t>
  </si>
  <si>
    <t>what should be done to prevent the victim from coming to life ? &amp;quot;</t>
  </si>
  <si>
    <t>according to the data of &amp;quot; Kommersant , &amp;quot; two key requirements to potential participants are kept in the project , which was written in the variant , which was sent for coordination to ministries and FOIVAS in July ( has at &amp;quot; Kommersant &amp;quot; ) .</t>
  </si>
  <si>
    <t>this herbivorous tyreophore is the best preserved fossil of its kind in history , according to articles in the journal National Geographic .</t>
  </si>
  <si>
    <t>he came to this remarkable mark with the help of his second night winner on his home track , the bias taught by John Gosden .</t>
  </si>
  <si>
    <t>&amp;quot; Eiled is modest .</t>
  </si>
  <si>
    <t>there is an inspiring call on him : &amp;quot; be happy ! &amp;quot;</t>
  </si>
  <si>
    <t>Valdez was 50 years old .</t>
  </si>
  <si>
    <t>Vladislav Sarveli ( 36 ) and Dmitriy Tsypchenko ( 87 ) marked the goal of the opponent .</t>
  </si>
  <si>
    <t>the special brigade played well , throwing out two rails .</t>
  </si>
  <si>
    <t>there were more than 10,000 visitors in the South Sakhalin City Polyclinic .</t>
  </si>
  <si>
    <t>this was announced by Kirill Sypalo , Director General of the Zhukovsky Central Aerodrodynamic Institute .</t>
  </si>
  <si>
    <t>the council includes Sergei Ivanov , Anton Vaino , Sergei Menaylo , and Nikolay Tsukanov , the vice @-@ president in the SFD .</t>
  </si>
  <si>
    <t>around 200 million people around the world use advertising blocers , according to last year &amp;apos;s Pagefair and Adobe research ; nearly four times the number of people using such software in 2013 .</t>
  </si>
  <si>
    <t>for his second week in a rental , John Bellers &amp;apos; film , with the charming Jack Black with Kate Blanchett , earned $ 12.5 million , bringing the world total to 53.8 million .</t>
  </si>
  <si>
    <t>in the emergence of sex robots , much of the anxiety - not least because they are replacing real human relationships - is most worrying about the subservient image of the woman , the association with rape that causes the Cold ( read : resisting ) Pharaoh .</t>
  </si>
  <si>
    <t>according to Johan Göransson of the forensics agency , the results correspond to past months .</t>
  </si>
  <si>
    <t>Kim Jong @-@ un also gave his colleague two tons of Matsuke &amp;apos;s delicious mushrooms .</t>
  </si>
  <si>
    <t>researchers believe that this herbivorous tyreophore was going hard on what is Canada until the distinct river took it to the open sea .</t>
  </si>
  <si>
    <t>and again in Bulgaria - in a prehistoric settlement known as Tell Yunazate .</t>
  </si>
  <si>
    <t>according to another lawyer of the accused , Sergei Kolosovsky , Konstantin Akulich was called to the investigative department of the SCR Miassa for charges in the case of one year ago about beatings .</t>
  </si>
  <si>
    <t>Hogan is not a trumped reactionary .</t>
  </si>
  <si>
    <t>the other day , 37 @-@ year @-@ old Ufimets with a furniture company turned to the police .</t>
  </si>
  <si>
    <t>this was noted recently by the governor of Chelyabinsk region Boris Dubrovnik who visited Karabakh in the first numbers of July .</t>
  </si>
  <si>
    <t>the rules aimed at preventing unfettered spending by European football clubs do not interfere with the record @-@ breaking transfer of Neymara from Spain &amp;apos;s Barcelona to Paris Saint Germain .</t>
  </si>
  <si>
    <t>former manager , Zackeo Giovanni Pamio , an Italian , and therefore is not protected from extradition and may be tried in the United States .</t>
  </si>
  <si>
    <t>the only ball in this meeting at the 34th minute beat the attacking owners Dolly Menga .</t>
  </si>
  <si>
    <t>former Mayor of Tower @-@ Hamlets Lutfour Rahman was dismissed last year because of corruption , giving rise to a government report</t>
  </si>
  <si>
    <t>we have specific parameters to increase pensions in order to reduce the inflation that exists in the country .</t>
  </si>
  <si>
    <t>Rifat Zhemaletdinov ( 2 : 0 ) is attacking Lokomotov - the victory over Akhmat ( 2 : 0 ) in the match of the 9th round of the Russian Championship .</t>
  </si>
  <si>
    <t>in the next tour &amp;quot; Real &amp;quot; will play with &amp;quot; Alavez &amp;quot; at the departure , and &amp;quot; Athletico &amp;quot; will take &amp;quot; Betis &amp;quot; on its field .</t>
  </si>
  <si>
    <t>for example , guitarist Fedor Dosumov is highly quoted internationally .</t>
  </si>
  <si>
    <t>Folayan said that she and her chief operator , Lucas Alvarado @-@ Fairre , &amp;quot; just wanted to document &amp;quot; events .</t>
  </si>
  <si>
    <t>the native of Northern Ireland , who was leading the neighborhood at the Archerfield Links Club , moved toward the final round last year , before losing to Paul Ilse , was assigned to the new place and was serving as a representative of the tournament on behalf of the founder and director of the Jerry Sarvadi Club .</t>
  </si>
  <si>
    <t>I admire Fernandes .</t>
  </si>
  <si>
    <t>according to the law , the salary for Agibalov &amp;apos;s position is 11 189 rubles .</t>
  </si>
  <si>
    <t>Colin was not a public figure , though he was a former board member of the AFL and , according to a 2015 biography by Eddie McGuire , the best friend of the TV star .</t>
  </si>
  <si>
    <t>the diver shot his camera to the shark</t>
  </si>
  <si>
    <t>thus , in Moscow , in the divisions of the UGBDD , the coupons are simply not given , the forms are missing for four months .</t>
  </si>
  <si>
    <t>in line to the oculist .</t>
  </si>
  <si>
    <t>the concert will take place at the Barnaul Faraoh Club on October 17 at 19.00 .</t>
  </si>
  <si>
    <t>as part of group Lucine Gevorkyan ( vocal ) , Vitaly Demidenko ( bass guitar ) , Ruben Kazaryan ( guitar ) , Sergey Ponkratyev ( guitar ) , Leonid Kinzbursky ( drums ) .</t>
  </si>
  <si>
    <t>about this RIA Novosti was informed by the representative of the management of press @-@ service of the Defense Ministry on the navy Igor Dygalo .</t>
  </si>
  <si>
    <t>in 1959 , on the stage of the Royal Shakespearean Theatre , he played with Lawrence Olivier in The Tragedy of the Coriolan .</t>
  </si>
  <si>
    <t>in addition , in an attempt to justify himself on charges of rape , Cavanaugh claimed that he was a virgin in those years .</t>
  </si>
  <si>
    <t>the case took place in 2013 , when Gilead and Merck sued each other by claiming their rights to the laboratory work that underlies Gilead &amp;apos;s active drug ingredient .</t>
  </si>
  <si>
    <t>Tasnim Akunji , a lawyer , said her family had learned about her death in Raqqa , Syria , a few weeks ago .</t>
  </si>
  <si>
    <t>a consortium of the largest gold producer PJSC Polus , the son of Suleiman Kerimov Saidou and Rostekha is considered the main contender in the industry .</t>
  </si>
  <si>
    <t>this year the cheta has a &amp;quot; golden &amp;quot; wedding , but the couple on the agenda is not preparations for the peatlands , but a grave dispute .</t>
  </si>
  <si>
    <t>today , Rosenthal is still making an ordinary order , but someday it will change with the help of bacon , eggs , or cheese on a badge with all the neckties .</t>
  </si>
  <si>
    <t>&amp;quot; engineering was involved here , &amp;quot; Erfan tells the story of steel @-@ reinforced wood @-@ fiber door .</t>
  </si>
  <si>
    <t>&amp;quot; I &amp;apos;d have taken them off the walls before , but I wanted them to look like a crowd , &amp;quot; says Dewey Harborg .</t>
  </si>
  <si>
    <t>and in Kentucky , Republican Governor Matt Bavin has claimed the American Union for the Protection of Civil Liberties for his conduct in Facebook and Twitter .</t>
  </si>
  <si>
    <t>the share price of $ 420 was set &amp;quot; due to the importance of this number in marijuana culture , &amp;quot; Bloomberg reported earlier with a reference to Commission Security Director Steven Beijing .</t>
  </si>
  <si>
    <t>to create a sense of a more luxurious space , the beauty of the living room can accommodate your kitchen when it is not used .</t>
  </si>
  <si>
    <t>to date , the vaccination has been made by 49 thousand Sakhalin residents and smokers .</t>
  </si>
  <si>
    <t>they were designed to make an estimate of age in the asylum process more accurate after the Swedish Migration Agency was criticized for failing to determine the true age of some refugees who claimed they were minors .</t>
  </si>
  <si>
    <t>a video of Yak @-@ 42 passenger plane landed at Ufa airport , which slid out of the runway 400 m and fell on the left .</t>
  </si>
  <si>
    <t>but the experiment , which is supposed to be a film called the Inner Power Guide , has produced some amazing results .</t>
  </si>
  <si>
    <t>as it was informed on August 12 the Deputy Prime Minister of the Russian Federation Olga Golodets during his visit to Bryansk region .</t>
  </si>
  <si>
    <t>in the village of Sosva , members of the community from indigenous small peoples of the Rakhtynya North , together with the residents of Berezovsky district , take part in the construction of the Orthodox temple in honor of St. Nicholas the Chudotvortz .</t>
  </si>
  <si>
    <t>the problem is objective , it is that the maturation of children occurs early enough , and then there are big scissors between their sexual maturation and the possibility to formally enter intersex contacts .</t>
  </si>
  <si>
    <t>it is far less dusty than before when it was necessary to send people , collect and burn newspapers with critical outsiders , or arrest and shut down protesters .</t>
  </si>
  <si>
    <t>on Friday morning , a new PP took place in Girishka .</t>
  </si>
  <si>
    <t>as &amp;quot; MK in Volgograd &amp;quot; was informed in press @-@ service of the State Press Service of Russia on Volgograd region , in 17.05 on a track R @-@ 29 &amp;quot; Sudak - Feodosia &amp;quot; a flight bus with people in a cabin has gone .</t>
  </si>
  <si>
    <t>Glover needs to be at the wedding next month , on her own with the television adventure seeker Steve Becksholl .</t>
  </si>
  <si>
    <t>now that the company is using Convercent , the problems that were previously hidden from managers sitting in offices in other cities or states - such as discrimination , charisma , and unfair pay - can be found and addressed faster .</t>
  </si>
  <si>
    <t>they liberated more than 2,000 civilian hostages held by militants , according to the Reuters Agency , Sharfan Darvish , an ally with the Manbij FDC .</t>
  </si>
  <si>
    <t>among other things , in the course of the operations carried out by the Ministry of Internal Affairs , it was found that Rajab Abdulativ lobbied for the appointment of Magomed Mahachev to the position of the head of the bureau , allegedly receiving 70 million rubles for this .</t>
  </si>
  <si>
    <t>however , Gülen denies involvement in the coup , stressing that his organization never claimed political power .</t>
  </si>
  <si>
    <t>&amp;quot; migrants started on the traditional market selling chicken and vegetables cheaper than Papuan &amp;apos;s indigenous people , &amp;quot; explains Abet You , a 20 @-@ year @-@ old Paniai native who moved to Jayapura , the provincial administrative centre , for work .</t>
  </si>
  <si>
    <t>the winners of the meeting were Lautaro Martinez and Matteo Politano , who scored the 12th and 89th minutes respectively .</t>
  </si>
  <si>
    <t>having begun with mutual threats of destruction , now the leaders of the two countries have so eliminated the relationship that they are almost in love with each other , the American president said .</t>
  </si>
  <si>
    <t>&amp;quot; this nodosaurus is truly remarkable in the fact that it is fully covered with the preserved lace skin , and at the same time it is completely preserved in three dimensions , preserving the original shape of the animal , &amp;quot; Brown said .</t>
  </si>
  <si>
    <t>and in August you plan to have a concert in Monaco , not a custom , but a show , right ?</t>
  </si>
  <si>
    <t>business had 4 years to develop and implement the system ( the request of HASP appeared in the technical regulations of TC in 2011 ) .</t>
  </si>
  <si>
    <t>on the fourth floor I was waiting for a meeting with a long @-@ time acquaintances - Vitaly Dubko , the coach of our batutists , who led them to Olympic gold 16 years ago in Sydney .</t>
  </si>
  <si>
    <t>another former Russian , Mikhail Kudinov , is even less aware of his homeland than even the Swiss swimmer Maria Ugolkov .</t>
  </si>
  <si>
    <t>- At the 52nd minute Turbin did not dare to remove the defender of the guests Oleg Ivanov , who violated the rules in the struggle against Krykhovyak , and when the judge showed him a yellow card , he applautically applauded him .</t>
  </si>
  <si>
    <t>members of &amp;quot; Khimika &amp;quot; : Sirotin , Manokhin ( c ) , Romashchenko , Shayunov , Khomutov , Gogia ( Oreshkin ) , Dudadi , Ryzhov , Sviatov , Belyanin ( Adoevtsev ) , Andreychenko ( Lygin )</t>
  </si>
  <si>
    <t>Deryglasova contrast perfectly , goes forward on glasses - and clearly starts to pull time .</t>
  </si>
  <si>
    <t>Michael Martin , director of the Forth Crossing Bridge Constructors project , said : &amp;quot; the first semblance on each bridge project is always a significant milestone .</t>
  </si>
  <si>
    <t>sports and children &amp;apos;s playgrounds become uncomfortable because of cars .</t>
  </si>
  <si>
    <t>we will go to EuroBasket without naturalised player because we do not want to take someone who we do not know .</t>
  </si>
  <si>
    <t>the 2016 Olympics fans in Rio this week were crazy about the French cycling bicycles , Pauline Ferran @-@ Prévo , who appeared to resemble the Duchess of Cambridge .</t>
  </si>
  <si>
    <t>according to military records provided by the magazine TIME , the White House &amp;apos;s decision last month to force a Marine Corps helicopter to the South Lake for an event devoted to American industrial production cost taxpayers as much as $ 24,000 .</t>
  </si>
  <si>
    <t>Folayan had already joined with her co @-@ director , Damon Davis , a local artist known for his activism on the death penalty .</t>
  </si>
  <si>
    <t>you represent CBC and Canada and make us look like a bunch of racists .</t>
  </si>
  <si>
    <t>former director of the Carlton football club and developer Colin de Lutis lives in Turak Palace through three doors from his younger brother Paul , who filed a Supreme Court lawsuit against him .</t>
  </si>
  <si>
    <t>it is understandable that at a serious international level Russian synchronization cannot compete , but for America its figures are the ceiling .</t>
  </si>
  <si>
    <t>have brought</t>
  </si>
  <si>
    <t>cold</t>
  </si>
  <si>
    <t>beast</t>
  </si>
  <si>
    <t>I am even more happy</t>
  </si>
  <si>
    <t>twenty @-@ nine</t>
  </si>
  <si>
    <t>Duvairi</t>
  </si>
  <si>
    <t>a beast</t>
  </si>
  <si>
    <t>report</t>
  </si>
  <si>
    <t>five @-@ and @-@ six @-@ year @-@ old</t>
  </si>
  <si>
    <t>speaking soon after the closure of the polling stations , the prime minister of Macedonia Zoran Zaev , a supporter of changing the name of the republic , said that if among the votes cast there are more &amp;quot; yes &amp;quot; votes , then Macedonia will change its name , despite the quorum not reached .</t>
  </si>
  <si>
    <t>the head of Dior Joaillerie , Victoire de Castellane , was inspired by the roses that fashion designer Christian Dior grew at his estate in Granville and by the Bagatelle and Pré @-@ Catelan gardens in Paris .</t>
  </si>
  <si>
    <t>although , Sergey Sirotkin &amp;apos;s future in the &amp;quot; King &amp;apos;s races &amp;quot; is still unclear .</t>
  </si>
  <si>
    <t>Goldmacher added that then @-@ chief of staff Reince Priebus and White House staff secretary Rob Porter &amp;quot; have tried to implement a system to manage and document the paperwork Trump receives . &amp;quot;</t>
  </si>
  <si>
    <t>with time , Ukrainians will &amp;quot; recover &amp;quot; from this &amp;quot; Moscow language , &amp;quot; she asserted .</t>
  </si>
  <si>
    <t>Stanning , a captain in the Royal Artillery regiment with a tour of Afghanistan behind her , said &amp;quot; I &amp;apos;ve been an emotional wreck this week , maybe that &amp;apos;s a bit extreme , but it means such a lot . &amp;quot;</t>
  </si>
  <si>
    <t>the people are handing over their last rouble to &amp;apos; public utilities &amp;apos; and , what &amp;apos;s more , they are paying in a timely manner : according the Ministry of Construction , Housing , and Utilities of the Russian Federation , the average collection rate is 94 % of the population .</t>
  </si>
  <si>
    <t>the Russian Ministry of Foreign Affairs pointed out the destructiveness of a choice of &amp;quot; either you &amp;apos;re with the West , or you &amp;apos;re with Russia &amp;quot; and the questionable thesis about the allegedly incontrovertible accession of all of South @-@ Eastern Europe into NATO .</t>
  </si>
  <si>
    <t>Moelfre Bay rescue : three men are &amp;apos; lucky to be alive&amp;apos;</t>
  </si>
  <si>
    <t>after all , in Sosva , the fishing industry provides settlers with work and feeds them .</t>
  </si>
  <si>
    <t>Ganza complained that parliamentarians are not compensated for expenses .</t>
  </si>
  <si>
    <t>Berbel Sakse , a professional simultaneous interpreter , related this on the International Day of the Translator on September 30 .</t>
  </si>
  <si>
    <t>they are the &amp;quot; Final Five &amp;quot; because the next Olympic gymnastics team will only have four gymnasts on the team , and this is Marta Karolyi &amp;apos;s last year coaching .</t>
  </si>
  <si>
    <t>Israeli ambassador to Germany Yakov hadas @-@ Handelsman called the case a &amp;quot; great shame , &amp;quot; Suddeutsche Zeitung reports .</t>
  </si>
  <si>
    <t>what to do not to make a victim out of yourself ? &amp;quot; @ liashukgalina wrote .</t>
  </si>
  <si>
    <t>according to Kommersant , two key requirements for potential participants were preserved in the wording of the version of the draft that was submitted for approval to the ministries and the Federal Executive Authority in July ( Kommersant has a copy ) .</t>
  </si>
  <si>
    <t>the armoured plant @-@ eater is the best preserved fossil of its kind ever found , according to reports in National Geographic .</t>
  </si>
  <si>
    <t>he brought up the landmark with his second winner of the night at his local track - on predilection , trained by John Gosden .</t>
  </si>
  <si>
    <t>&amp;quot; Eilidh is slightly modest .</t>
  </si>
  <si>
    <t>it is inscribed with an inspiring appeal : &amp;apos; celebrate with a condom ! &amp;apos;</t>
  </si>
  <si>
    <t>Vladislav Sarveli ( 36 ) and Dmitriy Tsypchenko ( 87 ) scored goals for Sochi .</t>
  </si>
  <si>
    <t>the special team played well , scoring two goals .</t>
  </si>
  <si>
    <t>at the South Sakhalin Children &amp;apos;s City Hospital , more than 10,000 visitors have undergone this procedure .</t>
  </si>
  <si>
    <t>this was reported by Kirill Sypalo , the CEO of the Zhukovskiy Central Aerohydrodynamic Institute .</t>
  </si>
  <si>
    <t>Sergei Ivanov , Anton Vaino , Presidential Plenipotentiary to the Siberian Federal District , Sergei Menyailo , and Plenipotentiary to the Northwestern Federal District , Nikolai Tsukanov , were included on the Council .</t>
  </si>
  <si>
    <t>globally , roughly 200 million people use ad blockers , according to a study last year from Pagefair and Adobe ; nearly quadruple the number who used such software in 2013 .</t>
  </si>
  <si>
    <t>for its second week in distribution , the screen adaptation of John Bellairs &amp;apos; book with the charming Jack Black and Cate Blanchett earned $ 12.5 million , bringing total global receipts to $ 53.8 million .</t>
  </si>
  <si>
    <t>there are many disturbing aspects to the rise of sex robots - not least of which is the replacement of real , human relationships - but the subservient female traits , the rapey connotations of making a move on Frigid ( read : resistant ) Farrah , are the most concerning .</t>
  </si>
  <si>
    <t>according to Johan Göransson from the Forensic Medicine Agency , the results are consistent with previous months .</t>
  </si>
  <si>
    <t>Kim Jong @-@ il also gave his colleague two tons of delicacy matsutake mushrooms .</t>
  </si>
  <si>
    <t>the researchers believe that the this armored plant @-@ eater lumbered through what is now western Canada , until a flooded river swept it into open sea .</t>
  </si>
  <si>
    <t>notably , it was also found in Bulgaria , in a prehistoric settlement known as Tell Yunatsite .</t>
  </si>
  <si>
    <t>another lawyer for the accused , Sergei Kolosovsky , told Kommersant @-@ South Ural that Konstantin Akulich was summoned to the Miass branch of the Investigative Committee of Russia today for arraignment on a year @-@ old battery case .</t>
  </si>
  <si>
    <t>Hogan is not a reactionary hothead .</t>
  </si>
  <si>
    <t>the other day , a 37 @-@ year @-@ old resident of Ufa , who owns a furniture business , contacted the police .</t>
  </si>
  <si>
    <t>this was recently noted by Boris Dubrovsky , Governor of Chelyabinsk Region , who visited Karabashmed in the first days of July .</t>
  </si>
  <si>
    <t>rules aimed at preventing unfettered spending by European soccer clubs will not disrupt Neymar &amp;apos;s world @-@ record transfer from Spain &amp;apos;s Barcelona to France &amp;apos;s Paris @-@ Saint Germain .</t>
  </si>
  <si>
    <t>the former manager , Zaccheo Giovanni Pamio , is Italian , and therefore is not protected from extradition and could face trial in the United States .</t>
  </si>
  <si>
    <t>the only goal of the game was scored for the hosts in the 34th minute by Dolly Menga .</t>
  </si>
  <si>
    <t>ex @-@ Tower Hamlets mayor Lutfur Rahman was removed from office last year for corruption , prompting the government report</t>
  </si>
  <si>
    <t>we have put in place specific parameters as to how much pensions should be increased in order to cancel @-@ out the inflation that exists in the country .</t>
  </si>
  <si>
    <t>Lokomotiv striker Rifat Zhemaletdinov speaks about the victory over Akhmat ( 2 : 0 ) in the ninth round of the Russian championship .</t>
  </si>
  <si>
    <t>in the next round Real will play away to Alaves , and Atletico will play Betis in the Wanda Metropolitano .</t>
  </si>
  <si>
    <t>for example , the guitarist Feodor Dosymov is highly respected internationally .</t>
  </si>
  <si>
    <t>Folayan said she and her director of photography Lucas Alvarado @-@ Farrar &amp;quot; just wanted to document &amp;quot; what was happening .</t>
  </si>
  <si>
    <t>the Northern Irishman , who led next door at Archerfield Links heading into the final round last year before losing out to Paul Eales , is attached to the new venue and is acting as tournament ambassador on behalf of the club &amp;apos;s founder and CEO Jerry Sarvadi .</t>
  </si>
  <si>
    <t>I admire Fernandez .</t>
  </si>
  <si>
    <t>according to the law , the monthly salary on Agibaev &amp;apos;s position is 11,189 roubles .</t>
  </si>
  <si>
    <t>Colin has kept a low profile despite being a former AFL club board member and , according to a 2015 biography of Eddie McGuire , the television star &amp;apos;s best friend .</t>
  </si>
  <si>
    <t>a diver has recorded a video of a shark biting his camera</t>
  </si>
  <si>
    <t>for example , at departments of the State Traffic Safety Inspectorate in Moscow , they have simply stopped handing out tickets and there has been a shortage of forms for four months already .</t>
  </si>
  <si>
    <t>in line to see the optometrist .</t>
  </si>
  <si>
    <t>the concert will be held at Barnaul &amp;apos;s &amp;quot; Pharaoh &amp;quot; club on October 17 at 7 p.m .</t>
  </si>
  <si>
    <t>the band Louna consists of : Lousine Gevorkian ( vocals ) , Vitaly Demidenko ( bass ) , Rouben Kazariyan ( guitar ) , Sergey Ponkratiev ( guitar ) , and Leonid Kinzbursky ( drums ) .</t>
  </si>
  <si>
    <t>a representative of the press service of the Ministry of Defence for the Navy , Igor Dygalo , reported to RIA Novosti .</t>
  </si>
  <si>
    <t>in 1959 , he acted alongside Laurence Olivier on the stage of the Royal Shakespeare Theatre in &amp;quot; The Tragedy of Coriolanus . &amp;quot;</t>
  </si>
  <si>
    <t>in addition , in his attempt to vindicate himself from the rape accusation , Kavanaugh stated that in those years he had been a virgin .</t>
  </si>
  <si>
    <t>the case dates back to 2013 when Gilead and Merck sued each other , claiming ownership of laboratory work underlying sofosbuvir , the active ingredient in Gilead &amp;apos;s drugs .</t>
  </si>
  <si>
    <t>attorney Tasnime Akunjee said her family learned of her death in Raqqa , Syria , a few weeks ago .</t>
  </si>
  <si>
    <t>the industry front @-@ runner for Sukhoi Log is believed to be a consortium of the largest gold mining company in the Russian Federation , PJSC Polyus ( which is controlled by Suleiman Kerimov &amp;apos;s son , Said ) , and Rostec .</t>
  </si>
  <si>
    <t>this year is the couple &amp;apos;s &amp;quot; golden &amp;quot; wedding anniversary ; however , the order of the day isn &amp;apos;t preparations for the celebration , but rather a grave dispute .</t>
  </si>
  <si>
    <t>these days , Mr. Rosenthal still gets his regular order , but sometimes he &amp;apos;ll switch things up with the bacon , egg and cheese on an everything bagel .</t>
  </si>
  <si>
    <t>&amp;quot; a bit of engineering went into that , &amp;quot; explains Erfan of the steel @-@ reinforced , veneered MDF door .</t>
  </si>
  <si>
    <t>&amp;quot; in the past , I &amp;apos;ve had them on the wall but I wanted them to feel like a crowd , &amp;quot; Dewey @-@ Hagborg said of the portraits .</t>
  </si>
  <si>
    <t>and in Kentucky , Gov. Matt Bevin ( R ) also got a visit from the ACLU over his use of Facebook and Twitter .</t>
  </si>
  <si>
    <t>the $ 420 share price was supposedly set &amp;quot; due to the significance of this number in marijuana culture , &amp;quot; the Bloomberg news agency earlier reported with a quote by Steven Peikin , Co @-@ Director of the SEC &amp;apos;s security department .</t>
  </si>
  <si>
    <t>giving the perception of a more glamorous space , the beauty of the living room is being able to close off the kitchen when it &amp;apos;s not in use .</t>
  </si>
  <si>
    <t>to date , 49,000 residents of Sakhalin and the Kuril Islands have received vaccinations .</t>
  </si>
  <si>
    <t>they are designed to make age assessment during the asylum process more accurate after the Swedish Migration Agency ( Migrationsverket ) was criticized for failings in assessing the correct age of some refugees claiming to be underage .</t>
  </si>
  <si>
    <t>a video of a Yak @-@ 42 passenger plane , which landed at Ufa airport , skidded 400 m off the runway , and fell on its left wing , has appeared online .</t>
  </si>
  <si>
    <t>but the experiment , which has be made into a film called The Lickhiker &amp;apos;s Guide to Inner Strength , threw up some surprising results .</t>
  </si>
  <si>
    <t>this was announced on 12 August , by Deputy Prime Minister , Olga Golodets , during a visit to Bryansk Region .</t>
  </si>
  <si>
    <t>in the village of Sosva , members of the Rakhtynya community of indigenous peoples of the North , along with residents of Berezovsky District , will take part in the construction of an orthodox church in honor of Saint Nicholas the Wonderworker .</t>
  </si>
  <si>
    <t>the problem is objective , it lies in the fact that children reach puberty quite early , and then a large discrepancy appears between their puberty and ability to officially enter into intersexual contact .</t>
  </si>
  <si>
    <t>it &amp;apos;s a lot cleaner than the old days , when doing the same would have required sending staff out to collect and burn newspapers with critical editorials or arresting and silencing protesters .</t>
  </si>
  <si>
    <t>a new incident occurred in Girishk on Friday morning .</t>
  </si>
  <si>
    <t>the press service for EMERCOM of Russia in Volgograd Region reported to MK in Volgograd that the commuter bus carrying passengers was travelling along the P @-@ 29 Sudak @-@ Feodosia route at 5 : 05 p.m .</t>
  </si>
  <si>
    <t>Glover has a wedding to attend next month , her own to television adventurer Steve Backshall .</t>
  </si>
  <si>
    <t>now that the company is using Convercent , though , problems that were previously hidden from executives who sat in offices cities or states away - such as discrimination , harassment or unfair wage practices - can be more quickly identified and addressed .</t>
  </si>
  <si>
    <t>they had freed over 2,000 civilian hostages who had been held by the militants , Sharfan Darwish of the SDF allied Manbij Military Council told Reuters .</t>
  </si>
  <si>
    <t>among other things , in the course of the criminal intelligence and surveillance operations conducted by employees of the Ministry of Internal Affairs , it was established that Radzhab Abdulatipov had lobbied for the appointment of Magomed Makhachev to the position of head of the bureau , allegedly having received for this 70 mln rub .</t>
  </si>
  <si>
    <t>Gülen , however , wholeheartedly denies involvement in the coup , stressing that his organisation has never aspired to political power .</t>
  </si>
  <si>
    <t>&amp;quot; the migrants started to sell chicken and vegetables in the traditional market cheaper than the local Papuans , &amp;quot; explains Abeth You , a 24 @-@ year @-@ old Paniai native who moved to the provincial capital Jayapura for work .</t>
  </si>
  <si>
    <t>Lautaro Martinez and Matteo Politano scored in the 12th and 89th minutes respectively .</t>
  </si>
  <si>
    <t>after starting with mutual threats of annihilation , now the leaders of the two countries have smoothed out their relations so well that they are virtually in love with each other , the American President remarked .</t>
  </si>
  <si>
    <t>&amp;apos;this nodosaur is truly remarkable in that it is completely covered in preserved scaly skin , yet is also preserved in three dimensions , retaining the original shape of the animal , &amp;apos; said Brown .</t>
  </si>
  <si>
    <t>as early as August , you have a concert planned in Monaco , and not a private concert , but an advertised one , right ?</t>
  </si>
  <si>
    <t>businesses were given 4 years to develop and implement the system ( the HACCP requirement first appeared in the technical regulations of the CU in 2011 ) .</t>
  </si>
  <si>
    <t>on the fourth floor , I had a meeting with a long @-@ time acquaintance , Vitaly Fedorovich Dubko , the coach for our trampolinists , who led them to Olympic gold , 16 years ago already , in Sydney .</t>
  </si>
  <si>
    <t>back home , there is even less known about another ex @-@ Russian , Mikhail Kudinov , than about Swiss swimmer , Maria Ugolkova .</t>
  </si>
  <si>
    <t>&amp;quot; in the 52nd minute , Turbin did not dare to send off defender Oleg Ivanov , who commited a foul in a duel with Krychowiak , and when the referee showed him a yellow card , he defiantly applauded him .</t>
  </si>
  <si>
    <t>the Khimik lineup : Sirotin , Manokhin ( c ) , Romaschenko , Shayunov , Khomutov , Gogiya ( Oreshkin ) , Dudayti , Ryzhov , Svyatov , Belyanin ( Adoyevtsev ) , Andreychenko ( Lygin )</t>
  </si>
  <si>
    <t>Deriglazova mounts a terrific counterattack , moves ahead in points , and , quite obviously , starts to run out the clock .</t>
  </si>
  <si>
    <t>Michael Martin , Forth Crossing Bridge Constructors project director said : &amp;quot; the first closure on any bridge project is always a significant milestone .</t>
  </si>
  <si>
    <t>the sports areas and playgrounds are becoming uncomfortable due to the cars .</t>
  </si>
  <si>
    <t>we will go to Eurobasket without the naturalized player , since we don &amp;apos;t want to take someone we don &amp;apos;t know .</t>
  </si>
  <si>
    <t>fans of the Rio 2016 Olympics this week have gone wild for French cyclist Pauline Ferrand @-@ Prevot , who has proven an impressive lookalike for the Duchess of Cambridge .</t>
  </si>
  <si>
    <t>the White House &amp;apos;s decision to fly a Marine helicopter to the South Lawn for an event highlighting American manufacturing last month cost taxpayers as much as $ 24,000 , according to military records released to TIME .</t>
  </si>
  <si>
    <t>Folayan had already linked up with co @-@ director Damon Davis , an area artist known for his activism around death row inmates .</t>
  </si>
  <si>
    <t>you represent the CBC and Canada and make us all sound like a bunch of racists . # disgusted .</t>
  </si>
  <si>
    <t>former Carlton Football Club director and developer Colin De Lutis lives in a Toorak mansion three doors from younger brother Paul , who has taken him to the Supreme Court over how their property and business assets will be sliced up .</t>
  </si>
  <si>
    <t>of course , she couldn &amp;apos;t compete at the intensive international level of Russian synchronised swimming , but for America , her results were at the very top .</t>
  </si>
  <si>
    <t>not reached</t>
  </si>
  <si>
    <t>will recover</t>
  </si>
  <si>
    <t>have recovered</t>
  </si>
  <si>
    <t>wreck</t>
  </si>
  <si>
    <t>public utilities</t>
  </si>
  <si>
    <t>incontrovertible</t>
  </si>
  <si>
    <t>Moelfre</t>
  </si>
  <si>
    <t>Moelfr</t>
  </si>
  <si>
    <t>Ganza</t>
  </si>
  <si>
    <t>simultaneous interpreter</t>
  </si>
  <si>
    <t>synchronization translator</t>
  </si>
  <si>
    <t>Federal Executive Authority</t>
  </si>
  <si>
    <t>plant @-@ eater</t>
  </si>
  <si>
    <t>trained by</t>
  </si>
  <si>
    <t>taught by</t>
  </si>
  <si>
    <t>slightly modest</t>
  </si>
  <si>
    <t>modest</t>
  </si>
  <si>
    <t>condom</t>
  </si>
  <si>
    <t>special team</t>
  </si>
  <si>
    <t>Bellairs</t>
  </si>
  <si>
    <t>matsutake</t>
  </si>
  <si>
    <t>flooded</t>
  </si>
  <si>
    <t>distinct</t>
  </si>
  <si>
    <t>Yunatsite</t>
  </si>
  <si>
    <t>hothead</t>
  </si>
  <si>
    <t>resident of Ufa</t>
  </si>
  <si>
    <t>Karabashmed</t>
  </si>
  <si>
    <t>Karabakh</t>
  </si>
  <si>
    <t>Pamio</t>
  </si>
  <si>
    <t>Lutfur</t>
  </si>
  <si>
    <t>cancel @-@ out</t>
  </si>
  <si>
    <t>Alaves</t>
  </si>
  <si>
    <t>Dosymov</t>
  </si>
  <si>
    <t>Farrar</t>
  </si>
  <si>
    <t>Fernandez</t>
  </si>
  <si>
    <t>Agibaev</t>
  </si>
  <si>
    <t>biting</t>
  </si>
  <si>
    <t>State Traffic Safety Inspectorate</t>
  </si>
  <si>
    <t>the UGBDD</t>
  </si>
  <si>
    <t>the optometrist</t>
  </si>
  <si>
    <t>Barnaul</t>
  </si>
  <si>
    <t>Lousine</t>
  </si>
  <si>
    <t>Coriolanus</t>
  </si>
  <si>
    <t>virgin</t>
  </si>
  <si>
    <t>sofosbuvir</t>
  </si>
  <si>
    <t>Gilead</t>
  </si>
  <si>
    <t>Akunjee</t>
  </si>
  <si>
    <t>Rostec</t>
  </si>
  <si>
    <t>bagel</t>
  </si>
  <si>
    <t>badge</t>
  </si>
  <si>
    <t>explains</t>
  </si>
  <si>
    <t>tells the story</t>
  </si>
  <si>
    <t>have had</t>
  </si>
  <si>
    <t>have taken</t>
  </si>
  <si>
    <t>Bevin</t>
  </si>
  <si>
    <t>Co @-@ Director</t>
  </si>
  <si>
    <t>close off</t>
  </si>
  <si>
    <t>accommodate</t>
  </si>
  <si>
    <t>residents of Kuril</t>
  </si>
  <si>
    <t>landed</t>
  </si>
  <si>
    <t>intersexual</t>
  </si>
  <si>
    <t>intersex</t>
  </si>
  <si>
    <t>editorials</t>
  </si>
  <si>
    <t>Girishk</t>
  </si>
  <si>
    <t>5 : 05 p.m</t>
  </si>
  <si>
    <t>Backshall</t>
  </si>
  <si>
    <t>harassment</t>
  </si>
  <si>
    <t>criminal intelligence and surveillance</t>
  </si>
  <si>
    <t>coup</t>
  </si>
  <si>
    <t>scored</t>
  </si>
  <si>
    <t>have smoothed out</t>
  </si>
  <si>
    <t>have eliminated</t>
  </si>
  <si>
    <t>advertised</t>
  </si>
  <si>
    <t>technical regulations</t>
  </si>
  <si>
    <t>trampolinists</t>
  </si>
  <si>
    <t>applauded</t>
  </si>
  <si>
    <t>counterattack</t>
  </si>
  <si>
    <t>closure</t>
  </si>
  <si>
    <t>Eurobasket</t>
  </si>
  <si>
    <t>cyclist</t>
  </si>
  <si>
    <t>fly</t>
  </si>
  <si>
    <t>force</t>
  </si>
  <si>
    <t>synchronised swimming</t>
  </si>
  <si>
    <t>it cannot explain why Anwar al @-@ Awlaki , an American citizen , was murdered without trial , nor why public funding and spending limits were circumvented during the presidential election .</t>
  </si>
  <si>
    <t>meanwhile , US legislators will travel to Europe to dispel concerns about alleged American espionage , and to convince Europeans of the need to continue to cooperate with the US in the anti @-@ terrorism effort , as the Chairman of the Senate Subcommittee on European Affairs stated on Thursday .</t>
  </si>
  <si>
    <t>prices in Central London grew at an even 5.6 % annual rate , but were overshadowed by a rising &amp;quot; domestic market , &amp;quot; in which the southwestern part of the city , the north ( 7.4 % ) , and the east ( 6.5 % ) experienced an upward trend , according to a study by Savills .</t>
  </si>
  <si>
    <t>on Thursday , President François Hollande received club and association representatives in Paris &amp;apos;s Élysée Palace and heard their complaints .</t>
  </si>
  <si>
    <t>however , it is also possible that Thailand , following the recent assassination of the travel chief , Michelle Smith , in Phuket , may seek to improve his touristy tourist image , and that there may therefore be a break .</t>
  </si>
  <si>
    <t>meanwhile , U.S. lawmakers will head to Europe to help address concerns abroad about alleged U.S. spying and convince the Europeans of the need to continue joint anti @-@ terrorism efforts with the U.S. , the chairman of a Senate subcommittee on European affairs said on Thursday .</t>
  </si>
  <si>
    <t>it cannot account for assassinating Anwar al @-@ Awlaki , an American citizen , without a trial , nor shirking public funding and spending limits during presidential campaigns .</t>
  </si>
  <si>
    <t>prices in central London continued to show steady year @-@ on @-@ year growth of 5.6 % but were overshadowed by a burgeoning &amp;quot; domestic market &amp;quot; with the city &amp;apos;s south west , north ( 7.4 % ) and east ( 6.5 % ) all experiencing an uptick , according to research from Savills .</t>
  </si>
  <si>
    <t>President François Hollande welcomed club and association representatives to Paris &amp;apos; Élysée Palace on Thursday , where he listened to their complaints .</t>
  </si>
  <si>
    <t>however , following the recent murder of Australian travel agent Michelle Smith in Phuket , Thailand may also be looking to repair its battered tourist image , leading to an acquittal .</t>
  </si>
  <si>
    <t>spending limits</t>
  </si>
  <si>
    <t>the senate subcommittee</t>
  </si>
  <si>
    <t>association representatives</t>
  </si>
  <si>
    <t>travel chief</t>
  </si>
  <si>
    <t>Senate subcommittee</t>
  </si>
  <si>
    <t>travel agent</t>
  </si>
  <si>
    <t>Word</t>
  </si>
  <si>
    <t>Named-entities</t>
  </si>
  <si>
    <t>Other labels</t>
  </si>
  <si>
    <t>Sentence</t>
  </si>
  <si>
    <t>x</t>
  </si>
  <si>
    <t>x (from Kreisgymnasium)</t>
  </si>
  <si>
    <t>x (from Schulhof)</t>
  </si>
  <si>
    <t>x (dialect)</t>
  </si>
  <si>
    <t>x (abbreviation)</t>
  </si>
  <si>
    <t>x (probably from Baisingen)</t>
  </si>
  <si>
    <t>x (maybe)</t>
  </si>
  <si>
    <t>very weird compound..</t>
  </si>
  <si>
    <t>x (from Pawlby)</t>
  </si>
  <si>
    <t>This sentense is englisch and does not contain thee word in question</t>
  </si>
  <si>
    <t>x (from positionsbedingt)</t>
  </si>
  <si>
    <t>x (from Bürgereservice)</t>
  </si>
  <si>
    <t>x (from Hammrich)</t>
  </si>
  <si>
    <t>x (from zehnsitzig)</t>
  </si>
  <si>
    <t>not that uncommon</t>
  </si>
  <si>
    <t>x (from verdonnern)</t>
  </si>
  <si>
    <t>x (from wedeln)</t>
  </si>
  <si>
    <t>x (from hereinmaschieren)</t>
  </si>
  <si>
    <t>x (from Parkscheinautomat)</t>
  </si>
  <si>
    <t>x (from Freudenstadt)</t>
  </si>
  <si>
    <t>x (from selbstbestimmen)</t>
  </si>
  <si>
    <t>could also be a typo or a compound. I don;t really know what they mean.</t>
  </si>
  <si>
    <t>x (from meilenbasiert)</t>
  </si>
  <si>
    <t>x (from Streckenkapazität)</t>
  </si>
  <si>
    <t>x (from Schulinnenhof)</t>
  </si>
  <si>
    <t>x (from mitgereist/mitreisen)</t>
  </si>
  <si>
    <t>x (from Kurzhaarschnitt)</t>
  </si>
  <si>
    <t>this should be in the vocabulary, it is very commonly used</t>
  </si>
  <si>
    <t>x (from vorfahren)</t>
  </si>
  <si>
    <t>No idea what this is supposed to be</t>
  </si>
  <si>
    <t>x (from eierwerfen)</t>
  </si>
  <si>
    <t>again very common word</t>
  </si>
  <si>
    <t>x (from sittsam)</t>
  </si>
  <si>
    <t>old German word</t>
  </si>
  <si>
    <t>x (from supergeheim)</t>
  </si>
  <si>
    <t>x (from Ausgleichsstock)</t>
  </si>
  <si>
    <t>x (politics/ finance)</t>
  </si>
  <si>
    <t>x (the - is supposed to mean that you should combine it with the haare from Achselhaare, so we mean Schamhaare here)</t>
  </si>
  <si>
    <t>x (a bit of an old Word I guess.)</t>
  </si>
  <si>
    <t>x (from Regenereigniss)</t>
  </si>
  <si>
    <t>x (from Ergebnismanagement)</t>
  </si>
  <si>
    <t>x (from seilen)</t>
  </si>
  <si>
    <t>x (from Senatsunterausschuss)</t>
  </si>
  <si>
    <t>Kendrick Johnson aus Valdosta im US @-@ amerikanischen Bundesstaat Georgia wurde am 11. Januar in einer aufrecht aufgestellten Matte gefunden , die hinter der Tribüne in der Schulturnhalle stand .</t>
  </si>
  <si>
    <t>comment</t>
  </si>
  <si>
    <t>Morphological variant</t>
  </si>
  <si>
    <t>notes</t>
  </si>
  <si>
    <t>temperature</t>
  </si>
  <si>
    <t>surname (foreign)</t>
  </si>
  <si>
    <t>transgressive</t>
  </si>
  <si>
    <t>foreign surname</t>
  </si>
  <si>
    <t>a separate word, but can be seen as morphological variation</t>
  </si>
  <si>
    <t>new loan word (russification of "iPad")</t>
  </si>
  <si>
    <t>separate word, but could be seen as variation</t>
  </si>
  <si>
    <t>dinosaur species</t>
  </si>
  <si>
    <t>loan word, rare</t>
  </si>
  <si>
    <t>loan word, new</t>
  </si>
  <si>
    <t>forum nickname</t>
  </si>
  <si>
    <t>transliterated Russian word</t>
  </si>
  <si>
    <t>Baltic adaptation of a Russian surname</t>
  </si>
  <si>
    <t>loan word, rare (postdoc)</t>
  </si>
  <si>
    <t>the sentence literally says "this word doesn't exist" :)</t>
  </si>
  <si>
    <t>Ukrainian surname</t>
  </si>
  <si>
    <t>forum nickname, from transliterated Russian name</t>
  </si>
  <si>
    <t>morphological variant of abbreviation - yes, Russian can do that! :D</t>
  </si>
  <si>
    <t>name of some Japanese food, haven't seen it before</t>
  </si>
  <si>
    <t>a separate word, but could be seen as variation</t>
  </si>
  <si>
    <t>demonym, from "Уфа"</t>
  </si>
  <si>
    <t>Kazakh surname</t>
  </si>
  <si>
    <t>Armenian first name</t>
  </si>
  <si>
    <t>Ukrainian surname, relatively common</t>
  </si>
  <si>
    <t>name of an (antiviral) drug</t>
  </si>
  <si>
    <t>loan word, not very frequent (bagel)</t>
  </si>
  <si>
    <t>demonym</t>
  </si>
  <si>
    <t>new loan word (harassment)</t>
  </si>
  <si>
    <t>dinosaur species, haven't seen the word before</t>
  </si>
  <si>
    <t>noun derived from a verb</t>
  </si>
  <si>
    <t>rare word</t>
  </si>
  <si>
    <t/>
  </si>
  <si>
    <t>labels</t>
  </si>
  <si>
    <t>Morphological variant,Compound</t>
  </si>
  <si>
    <t>Named-entities,Morphological variant</t>
  </si>
  <si>
    <t>Named-entities,Compound</t>
  </si>
  <si>
    <t>Morphological variant,Technical words</t>
  </si>
  <si>
    <t>Named-entities,Foreign word</t>
  </si>
  <si>
    <t>trans-labels</t>
  </si>
  <si>
    <t>trans-lables</t>
  </si>
  <si>
    <t>making a move</t>
  </si>
  <si>
    <t>no exact match here</t>
  </si>
  <si>
    <t>no exact match</t>
  </si>
  <si>
    <t>OOV-label</t>
  </si>
  <si>
    <t>Foreign word,abbreviation</t>
  </si>
  <si>
    <t>OOV-lable</t>
  </si>
  <si>
    <t>auto</t>
  </si>
  <si>
    <t>mauall</t>
  </si>
  <si>
    <t>ad sheet</t>
  </si>
  <si>
    <t>municipal bags</t>
  </si>
  <si>
    <t>an increase Chinese manufacturing activity</t>
  </si>
  <si>
    <t>parental happiness</t>
  </si>
  <si>
    <t>this</t>
  </si>
  <si>
    <t>A350 ten seats</t>
  </si>
  <si>
    <t>tobacco vines</t>
  </si>
  <si>
    <t>facilities</t>
  </si>
  <si>
    <t>passenger pleasant experience</t>
  </si>
  <si>
    <t>mining carbon taxes</t>
  </si>
  <si>
    <t>transport dealer</t>
  </si>
  <si>
    <t>blond short cut</t>
  </si>
  <si>
    <t>verification</t>
  </si>
  <si>
    <t>Kevin eniston</t>
  </si>
  <si>
    <t>cyperoperation a</t>
  </si>
  <si>
    <t>ring nature evening</t>
  </si>
  <si>
    <t>expropriate</t>
  </si>
  <si>
    <t>ash sham- hair</t>
  </si>
  <si>
    <t>schools to restore</t>
  </si>
  <si>
    <t>semi mountain @-@ professionals</t>
  </si>
  <si>
    <t>super @-@ secret</t>
  </si>
  <si>
    <t>compensatory poles</t>
  </si>
  <si>
    <t>army troops</t>
  </si>
  <si>
    <t>heart test</t>
  </si>
  <si>
    <t>his child &amp;apos;s sky</t>
  </si>
  <si>
    <t>sham-</t>
  </si>
  <si>
    <t>regenerative events</t>
  </si>
  <si>
    <t>sheep</t>
  </si>
  <si>
    <t>deposit house operator</t>
  </si>
  <si>
    <t>Playmakers</t>
  </si>
  <si>
    <t>corruption supervision</t>
  </si>
  <si>
    <t>traffic button</t>
  </si>
  <si>
    <t>a prosthesis</t>
  </si>
  <si>
    <t>extinguishing</t>
  </si>
  <si>
    <t>day @-@ deployment group</t>
  </si>
  <si>
    <t>gymnasium</t>
  </si>
  <si>
    <t>school front ,</t>
  </si>
  <si>
    <t>spending and limits</t>
  </si>
  <si>
    <t>the kilbig</t>
  </si>
  <si>
    <t>the Senate meanwhile Subcommittee</t>
  </si>
  <si>
    <t>bass music the lovers</t>
  </si>
  <si>
    <t>evening meal paintings</t>
  </si>
  <si>
    <t>Fay</t>
  </si>
  <si>
    <t>mayor Information Meeting Civic</t>
  </si>
  <si>
    <t>river basin investigation</t>
  </si>
  <si>
    <t>position @-@ related</t>
  </si>
  <si>
    <t>Citizens &amp;apos; Service</t>
  </si>
  <si>
    <t>the Hammricher</t>
  </si>
  <si>
    <t>the Goryeb</t>
  </si>
  <si>
    <t>Obeid ds</t>
  </si>
  <si>
    <t>Tripodi dis</t>
  </si>
  <si>
    <t>CASA flight phases</t>
  </si>
  <si>
    <t>football Friday match</t>
  </si>
  <si>
    <t>deposit business</t>
  </si>
  <si>
    <t>watershed</t>
  </si>
  <si>
    <t>world vegan</t>
  </si>
  <si>
    <t>London southwest belt</t>
  </si>
  <si>
    <t>kehlkopf infection</t>
  </si>
  <si>
    <t>vegetable margarine</t>
  </si>
  <si>
    <t>parking ticket machines</t>
  </si>
  <si>
    <t>determining</t>
  </si>
  <si>
    <t>Englishhut</t>
  </si>
  <si>
    <t>@-@ wheel field all</t>
  </si>
  <si>
    <t>the disinfection equipment</t>
  </si>
  <si>
    <t>sanitary material</t>
  </si>
  <si>
    <t>the Flappit</t>
  </si>
  <si>
    <t>association Élysée representatives</t>
  </si>
  <si>
    <t>the showring .</t>
  </si>
  <si>
    <t>school courtyard old</t>
  </si>
  <si>
    <t>care Day</t>
  </si>
  <si>
    <t>beneficiaries</t>
  </si>
  <si>
    <t>disability ,</t>
  </si>
  <si>
    <t>communal tax outdated system</t>
  </si>
  <si>
    <t>the artificial grass sports field</t>
  </si>
  <si>
    <t>German Armed Forces soldier</t>
  </si>
  <si>
    <t>a road constructor</t>
  </si>
  <si>
    <t>Fundamental Theology</t>
  </si>
  <si>
    <t>first earnings</t>
  </si>
  <si>
    <t>sports urban committee</t>
  </si>
  <si>
    <t>guided a</t>
  </si>
  <si>
    <t>possible post @-@ rear a seat .</t>
  </si>
  <si>
    <t>day clinics</t>
  </si>
  <si>
    <t>telephone monitoring measures</t>
  </si>
  <si>
    <t>seafaring formulated units</t>
  </si>
  <si>
    <t>NSW mallbone</t>
  </si>
  <si>
    <t>of weekend clinics</t>
  </si>
  <si>
    <t>notebook Artur</t>
  </si>
  <si>
    <t>moral</t>
  </si>
  <si>
    <t>California @-@ Advocates legal group</t>
  </si>
  <si>
    <t>leakage @-@ gas</t>
  </si>
  <si>
    <t>traffic checks</t>
  </si>
  <si>
    <t>arrangements</t>
  </si>
  <si>
    <t>egg the remains</t>
  </si>
  <si>
    <t>baggage surcharges shout</t>
  </si>
  <si>
    <t>cabin equipment</t>
  </si>
  <si>
    <t>circuit gymnasium</t>
  </si>
  <si>
    <t>housing fire</t>
  </si>
  <si>
    <t>distributes Haffmans</t>
  </si>
  <si>
    <t>court speaker</t>
  </si>
  <si>
    <t>president</t>
  </si>
  <si>
    <t>rules maritime lease</t>
  </si>
  <si>
    <t>school old courtyard</t>
  </si>
  <si>
    <t>stork day children</t>
  </si>
  <si>
    <t>school</t>
  </si>
  <si>
    <t>the Senate Subcommittee</t>
  </si>
  <si>
    <t>correct ????</t>
  </si>
  <si>
    <t>civic information meeting</t>
  </si>
  <si>
    <t xml:space="preserve"> ten seats</t>
  </si>
  <si>
    <t>wedding</t>
  </si>
  <si>
    <t>all @-@ wheel field</t>
  </si>
  <si>
    <t>representatives of the association</t>
  </si>
  <si>
    <t xml:space="preserve">school courtyard </t>
  </si>
  <si>
    <t>??</t>
  </si>
  <si>
    <t>disability</t>
  </si>
  <si>
    <t>short cut</t>
  </si>
  <si>
    <t>communal tax  system</t>
  </si>
  <si>
    <t>road constructor</t>
  </si>
  <si>
    <t>cyperoperation</t>
  </si>
  <si>
    <t>guided tour</t>
  </si>
  <si>
    <t>post @-@ rear seat</t>
  </si>
  <si>
    <t>threw them</t>
  </si>
  <si>
    <t>seafaring units</t>
  </si>
  <si>
    <t>ash hair</t>
  </si>
  <si>
    <t>restore schools</t>
  </si>
  <si>
    <t>semi @-@ professionals</t>
  </si>
  <si>
    <t>leakage gas</t>
  </si>
  <si>
    <t>crossing arrangements</t>
  </si>
  <si>
    <t>the agg remains</t>
  </si>
  <si>
    <t>their heart rate test</t>
  </si>
  <si>
    <t>child &amp;apos;s sky</t>
  </si>
  <si>
    <t>maritime lease</t>
  </si>
  <si>
    <t>maritime leases</t>
  </si>
  <si>
    <t>sheep sheep</t>
  </si>
  <si>
    <t>Non</t>
  </si>
  <si>
    <t>sw_10.20</t>
  </si>
  <si>
    <t>wmt16_roen_40k</t>
  </si>
  <si>
    <t>batchsize:4096</t>
  </si>
  <si>
    <t>2*4096</t>
  </si>
  <si>
    <t>4*4096</t>
  </si>
  <si>
    <t>sw_10.21</t>
  </si>
  <si>
    <t>sw_10.22</t>
  </si>
  <si>
    <t>fairseq</t>
  </si>
  <si>
    <t>fairseq2</t>
  </si>
  <si>
    <t>different merge operations</t>
  </si>
  <si>
    <t>wmt16_roen_10k</t>
  </si>
  <si>
    <t>wmt16_roen_24k</t>
  </si>
  <si>
    <t>wmt16_roen_37k</t>
  </si>
  <si>
    <t>wmt20_ruen_10k</t>
  </si>
  <si>
    <t>wmt20_ruen_24k</t>
  </si>
  <si>
    <t>wmt20_ruen_37k</t>
  </si>
  <si>
    <t>wmt_deen_10k</t>
  </si>
  <si>
    <t>wmt_deen_24k</t>
  </si>
  <si>
    <t>wmt_deen_37k</t>
  </si>
  <si>
    <t>пхунсан</t>
  </si>
  <si>
    <t>теплоснабжающая</t>
  </si>
  <si>
    <t>Боронин</t>
  </si>
  <si>
    <t>Бунино</t>
  </si>
  <si>
    <t>Ватутинках</t>
  </si>
  <si>
    <t>Белорукова</t>
  </si>
  <si>
    <t>Ахъядов</t>
  </si>
  <si>
    <t>Дюпин</t>
  </si>
  <si>
    <t>Кузяев</t>
  </si>
  <si>
    <t>Набиуллин</t>
  </si>
  <si>
    <t>Матюнин</t>
  </si>
  <si>
    <t>юзернейму</t>
  </si>
  <si>
    <t>махачкалинскому</t>
  </si>
  <si>
    <t>Чемпионат.com</t>
  </si>
  <si>
    <t>Шадринска</t>
  </si>
  <si>
    <t>Махачкалинский</t>
  </si>
  <si>
    <t>Махачкалинцы</t>
  </si>
  <si>
    <t>нейротехологической</t>
  </si>
  <si>
    <t>Пейкина</t>
  </si>
  <si>
    <t>шестиконечную</t>
  </si>
  <si>
    <t>экзархов</t>
  </si>
  <si>
    <t>константинопольских</t>
  </si>
  <si>
    <t>Квята</t>
  </si>
  <si>
    <t>киноленту</t>
  </si>
  <si>
    <t>Наиштат</t>
  </si>
  <si>
    <t>Тьелта</t>
  </si>
  <si>
    <t>хакасской</t>
  </si>
  <si>
    <t>Обольский</t>
  </si>
  <si>
    <t>Редькович</t>
  </si>
  <si>
    <t>Сарвели</t>
  </si>
  <si>
    <t>сочинцев</t>
  </si>
  <si>
    <t>сектовед</t>
  </si>
  <si>
    <t>мессионерскую</t>
  </si>
  <si>
    <t>бактериолог</t>
  </si>
  <si>
    <t>крышечка</t>
  </si>
  <si>
    <t>Флемингом</t>
  </si>
  <si>
    <t>матадоры</t>
  </si>
  <si>
    <t>непрезидентскими</t>
  </si>
  <si>
    <t>Фэлчака</t>
  </si>
  <si>
    <t>PressTV</t>
  </si>
  <si>
    <t>Голамхоссейна</t>
  </si>
  <si>
    <t>рейдерский</t>
  </si>
  <si>
    <t>Пайетта</t>
  </si>
  <si>
    <t>госпереворот</t>
  </si>
  <si>
    <t>Grocer</t>
  </si>
  <si>
    <t>Армавиром</t>
  </si>
  <si>
    <t>Краснодаром</t>
  </si>
  <si>
    <t>красящим</t>
  </si>
  <si>
    <t>Вятскополянского</t>
  </si>
  <si>
    <t>райбольницам</t>
  </si>
  <si>
    <t>флюорографическим</t>
  </si>
  <si>
    <t>флюорографов</t>
  </si>
  <si>
    <t>Омутнинске</t>
  </si>
  <si>
    <t>Гашнев</t>
  </si>
  <si>
    <t>физиотерапевту</t>
  </si>
  <si>
    <t>медобследования</t>
  </si>
  <si>
    <t>Генассамблее</t>
  </si>
  <si>
    <t>Абдулатипова</t>
  </si>
  <si>
    <t>дагестанскими</t>
  </si>
  <si>
    <t>Бэйлу</t>
  </si>
  <si>
    <t>Рамосу</t>
  </si>
  <si>
    <t>валлийцу</t>
  </si>
  <si>
    <t>Гарету</t>
  </si>
  <si>
    <t>махачкалинского</t>
  </si>
  <si>
    <t>Газиводе</t>
  </si>
  <si>
    <t>Совфеда</t>
  </si>
  <si>
    <t>этапированием</t>
  </si>
  <si>
    <t>роверам</t>
  </si>
  <si>
    <t>планетоходам</t>
  </si>
  <si>
    <t>гнойная</t>
  </si>
  <si>
    <t>кистой</t>
  </si>
  <si>
    <t>Агибалову</t>
  </si>
  <si>
    <t>Незыгарь</t>
  </si>
  <si>
    <t>гиперурбанизированных</t>
  </si>
  <si>
    <t>Незалежной</t>
  </si>
  <si>
    <t>Гвардиолы</t>
  </si>
  <si>
    <t>Roshel</t>
  </si>
  <si>
    <t>амортизирующими</t>
  </si>
  <si>
    <t>турбодизельным</t>
  </si>
  <si>
    <t>Suprime</t>
  </si>
  <si>
    <t>Отследив</t>
  </si>
  <si>
    <t>Данису</t>
  </si>
  <si>
    <t>скетча</t>
  </si>
  <si>
    <t>напивался</t>
  </si>
  <si>
    <t>тулеар</t>
  </si>
  <si>
    <t>идлибскую</t>
  </si>
  <si>
    <t>Идлибскую</t>
  </si>
  <si>
    <t>Маканис</t>
  </si>
  <si>
    <t>разгрызанию</t>
  </si>
  <si>
    <t>уколоться</t>
  </si>
  <si>
    <t>Авиатрафик</t>
  </si>
  <si>
    <t>Акишев</t>
  </si>
  <si>
    <t>сверхзвуковому</t>
  </si>
  <si>
    <t>непрезентабельным</t>
  </si>
  <si>
    <t>сдавшему</t>
  </si>
  <si>
    <t>очке</t>
  </si>
  <si>
    <t>Рапиду</t>
  </si>
  <si>
    <t>Ахмату</t>
  </si>
  <si>
    <t>Карпину</t>
  </si>
  <si>
    <t>афтершоки</t>
  </si>
  <si>
    <t>афтершоков</t>
  </si>
  <si>
    <t>Бэрбель</t>
  </si>
  <si>
    <t>Тоттенхэму</t>
  </si>
  <si>
    <t>Манжосин</t>
  </si>
  <si>
    <t>Рейсига</t>
  </si>
  <si>
    <t>предсказывавших</t>
  </si>
  <si>
    <t>махачкалинцы</t>
  </si>
  <si>
    <t>балльном</t>
  </si>
  <si>
    <t>Агутину</t>
  </si>
  <si>
    <t>подстриженной</t>
  </si>
  <si>
    <t>нацгвардейцев</t>
  </si>
  <si>
    <t>бронекатера</t>
  </si>
  <si>
    <t>инкассаторов</t>
  </si>
  <si>
    <t>Петрукович</t>
  </si>
  <si>
    <t>Питерсбурга</t>
  </si>
  <si>
    <t>водолазом</t>
  </si>
  <si>
    <t>Кравцовым</t>
  </si>
  <si>
    <t>Стигал</t>
  </si>
  <si>
    <t>онкобольного</t>
  </si>
  <si>
    <t>Евроазис</t>
  </si>
  <si>
    <t>Искандером</t>
  </si>
  <si>
    <t>киносценарий</t>
  </si>
  <si>
    <t>Чегема</t>
  </si>
  <si>
    <t>Фазилем</t>
  </si>
  <si>
    <t>Хабичев</t>
  </si>
  <si>
    <t>Чегемские</t>
  </si>
  <si>
    <t>Вязмитиновой</t>
  </si>
  <si>
    <t>Козлотура</t>
  </si>
  <si>
    <t>ракетчики</t>
  </si>
  <si>
    <t>Балтфлоту</t>
  </si>
  <si>
    <t>надводными</t>
  </si>
  <si>
    <t>отрабатывала</t>
  </si>
  <si>
    <t>Ростовчанин</t>
  </si>
  <si>
    <t>Чехиркин</t>
  </si>
  <si>
    <t>Хальмесмаки</t>
  </si>
  <si>
    <t>катерные</t>
  </si>
  <si>
    <t>Тарпишев</t>
  </si>
  <si>
    <t>похорохориться</t>
  </si>
  <si>
    <t>несыгранность</t>
  </si>
  <si>
    <t>природоподобных</t>
  </si>
  <si>
    <t>НБИКС</t>
  </si>
  <si>
    <t>Кибервызов</t>
  </si>
  <si>
    <t>Авиадиспетчер</t>
  </si>
  <si>
    <t>Jufrie</t>
  </si>
  <si>
    <t>Palu</t>
  </si>
  <si>
    <t>Фогго</t>
  </si>
  <si>
    <t>македонцами</t>
  </si>
  <si>
    <t>Витязем</t>
  </si>
  <si>
    <t>Кемеровчан</t>
  </si>
  <si>
    <t>выщипали</t>
  </si>
  <si>
    <t>баранам</t>
  </si>
  <si>
    <t>Давлеть</t>
  </si>
  <si>
    <t>довьлѣти</t>
  </si>
  <si>
    <t>dvaidī</t>
  </si>
  <si>
    <t>канцелярит</t>
  </si>
  <si>
    <t>WordSkills</t>
  </si>
  <si>
    <t>Бэе</t>
  </si>
  <si>
    <t>розыскным</t>
  </si>
  <si>
    <t>Грэнни</t>
  </si>
  <si>
    <t>Макассар</t>
  </si>
  <si>
    <t>Восторгам</t>
  </si>
  <si>
    <t>аномнимного</t>
  </si>
  <si>
    <t>Квят</t>
  </si>
  <si>
    <t>залегал</t>
  </si>
  <si>
    <t>Слепневой</t>
  </si>
  <si>
    <t>тезке</t>
  </si>
  <si>
    <t>Пояркова</t>
  </si>
  <si>
    <t>Тамдао</t>
  </si>
  <si>
    <t>Сутопо</t>
  </si>
  <si>
    <t>Жардима</t>
  </si>
  <si>
    <t>колумбийца</t>
  </si>
  <si>
    <t>Боруссией</t>
  </si>
  <si>
    <t>Барнаулец</t>
  </si>
  <si>
    <t>иномарка</t>
  </si>
  <si>
    <t>Бежецкую</t>
  </si>
  <si>
    <t>Нусру</t>
  </si>
  <si>
    <t>медиамагната</t>
  </si>
  <si>
    <t>Flightradar</t>
  </si>
  <si>
    <t>таджикистанскому</t>
  </si>
  <si>
    <t>Хакасию</t>
  </si>
  <si>
    <t>Филягин</t>
  </si>
  <si>
    <t>Тувой</t>
  </si>
  <si>
    <t>дизельгейте</t>
  </si>
  <si>
    <t>Трами</t>
  </si>
  <si>
    <t>новостильного</t>
  </si>
  <si>
    <t>Gazgolder</t>
  </si>
  <si>
    <t>Сусальный</t>
  </si>
  <si>
    <t>Бузовой</t>
  </si>
  <si>
    <t>Бузова</t>
  </si>
  <si>
    <t>Бузову</t>
  </si>
  <si>
    <t>расстраивайся</t>
  </si>
  <si>
    <t>prostyle</t>
  </si>
  <si>
    <t>скачана</t>
  </si>
  <si>
    <t>калмыцкими</t>
  </si>
  <si>
    <t>Мицкоский</t>
  </si>
  <si>
    <t>Стоилковский</t>
  </si>
  <si>
    <t>полусуверенное</t>
  </si>
  <si>
    <t>Nusret</t>
  </si>
  <si>
    <t>Гекче</t>
  </si>
  <si>
    <t>Коперникус</t>
  </si>
  <si>
    <t>засевшая</t>
  </si>
  <si>
    <t>откупаются</t>
  </si>
  <si>
    <t>псевдохалифат</t>
  </si>
  <si>
    <t>Люпко</t>
  </si>
  <si>
    <t>Чилиманова</t>
  </si>
  <si>
    <t>подковерных</t>
  </si>
  <si>
    <t>уморительным</t>
  </si>
  <si>
    <t>&amp;quot; в ходе саммита в качестве подарка были предложены пара собак породы пхунсан .</t>
  </si>
  <si>
    <t>кроме того , прокуратура начала проверку ситуации , а теплоснабжающая организация СТПК пообещала приступить к работам по подготовке системы к прохождению зимнего отопительного периода поселка Сибирский на следующей неделе .</t>
  </si>
  <si>
    <t>сам Боронин сообщил , что чувствует себя нормально , свои обязанности главы в ходе голодовки исполнял в полной мере .</t>
  </si>
  <si>
    <t>заметны в структуре сделок с бюджетным жильем оказались также два ЖК в Новой Москве - &amp;quot; Южное Бунино &amp;quot; и &amp;quot; Кленовые аллеи &amp;quot; .</t>
  </si>
  <si>
    <t>&amp;quot; следует признать влияние квартир с бюджетом менее четырех миллионов рублей на коммерческие успехи микрорайона &amp;quot; Центральный &amp;quot; в &amp;quot; Новых Ватутинках &amp;quot; и ЖК &amp;quot; Филатов Луг &amp;quot; , - говорится в исследовании еще о двух ЖК Новой Москвы .</t>
  </si>
  <si>
    <t>стоит отметить , что хозяева заканчивали матч в меньшинстве после удаления Дмитрия Белорукова на 76 @-@ й минуте .</t>
  </si>
  <si>
    <t>&amp;quot; Анжи &amp;quot; : Дюпин , Чансельор , Удалый , Белоруков , Савичев , Кулик , Рабиу ( Глебов , 84 ) , Гиголаев , Чайковский , Понсе ( Ондуа , 80 ) , Долгов ( Ахъядов , 69 ) .</t>
  </si>
  <si>
    <t>&amp;quot; Зенит &amp;quot; : Лунев , Нету , Смольников , Иванович , Набиуллин ( Заболотный , 83 ) , Ерохин , Шатов ( Кузяев , 46 ) , Паредес , Маркизио ( Кокорин , 61 ) , Дриусси , Дзюба .</t>
  </si>
  <si>
    <t>судья : Алексей Матюнин .</t>
  </si>
  <si>
    <t>номер телефона пользователя можно узнать по его юзернейму</t>
  </si>
  <si>
    <t>в девятом туре чемпионата России по футболу сине @-@ бело @-@ голубые в гостях уступили махачкалинскому &amp;quot; Анжи &amp;quot; со счетом 1 : 2 .</t>
  </si>
  <si>
    <t>понятно , что этому предшествовали наши грубые ошибки &amp;quot; , - приводит слова Семака Чемпионат.com .</t>
  </si>
  <si>
    <t>до назначения врио губернатора в феврале 2014 года господин Кокорин занимал пост главы города Шадринска ( Курганская область ) .</t>
  </si>
  <si>
    <t>Махачкалинский футбольный клуб &amp;quot; Анжи &amp;quot; на своем поле со счетом 2 : 1 обыграл петербургский &amp;quot; Зенит &amp;quot; в матче девятого тура РПЛ .</t>
  </si>
  <si>
    <t>Махачкалинцы с девятью баллами занимают 12 @-@ е место .</t>
  </si>
  <si>
    <t>он является руководителем космической корпорации SpaceX , нейротехологической компании Neuralink и разработчиком электрокаров Tesla , а также сооснователем Paypal .</t>
  </si>
  <si>
    <t>по его словам сейчас , когда &amp;quot; конфликт между Россией и Украиной находится в острой стадии &amp;quot; , переименовать церковь - все равно что в фашистской Германии &amp;quot; евреям нацепить желтую шестиконечную звезду &amp;quot; .</t>
  </si>
  <si>
    <t>УПЦ призвала константинопольских экзархов покинуть ее территорию</t>
  </si>
  <si>
    <t>Гран @-@ при в Сочи : аншлаг , российский болид и возвращение Квята</t>
  </si>
  <si>
    <t>международный кинофестиваль в Сан @-@ Себастьяне в третий раз в истории признал лучшим фильмом года испанскую киноленту .</t>
  </si>
  <si>
    <t>Бенжамин Наиштат был объявлен режиссером года , Педро Сотеро наградили за операторскую работу , а Дарио Грандинетти признали лучшим актером .</t>
  </si>
  <si>
    <t>актрисой года на кинофестивале в Сан @-@ Себастьяне стала Пиа Тьелта из Норвегии .</t>
  </si>
  <si>
    <t>Путин провел выходной на отдыхе в хакасской тайге</t>
  </si>
  <si>
    <t>у победителей встречи дубль оформил Максим Барсов ( 30 @-@ я и 46 @-@ я минута ) и по разу отличились Иван Соловьев ( 40 ) , Николай Обольский ( 90 ) и Игорь Горбунов ( 90 + 1 ) , еще один мяч в свои ворота забил защитник хозяев поля Дмитрий Редькович ( 67 ) .</t>
  </si>
  <si>
    <t>в Тулу приезжает известный сектовед</t>
  </si>
  <si>
    <t>за мессионерскую деятельность Дворкин удостоен ряда наград РПЦ , в числе которых орден святителя Иннокентия Московского III степени , орден Преподобного Нестора Летописца УПЦ , орден святого благоверного князя Даниила Московского III степени , врученный по благословению патриарха Алексия II &amp;quot; За просветительскую деятельность и распространение достоверной информации об учении и деятельности тоталитарных сект и деструктивных культов &amp;quot; .</t>
  </si>
  <si>
    <t>30 сентября 1928 года , то есть ровно 90 лет назад , британский бактериолог Александр Флеминг объявил о небывалом открытии .</t>
  </si>
  <si>
    <t>по оценкам экспертов , открытие Флемингом первого в мире антибиотика спасло жизнь более 200 миллионов жителей Земли .</t>
  </si>
  <si>
    <t>там , рядом с главной ареной для проведения корриды Пласа @-@ де @-@ Торос @-@ де @-@ Лас @-@ Вентас , известнейшие испанские матадоры установили памятник человеку , усилиями которого были спасены , по их мнению , жизни сотен выдающихся мастеров корриды .</t>
  </si>
  <si>
    <t>он написал мне красивые письма , отличные письма &amp;quot; , - сказал глава государства , шутливо заметив , что СМИ снова превратно истолкуют его слова и назовут их &amp;quot; непрезидентскими &amp;quot; .</t>
  </si>
  <si>
    <t>голливудская звезда Гвинет Пэлтроу ( &amp;quot; Железный человек &amp;quot; , &amp;quot; Влюбленный Шекспир &amp;quot; ) вышла замуж за продюсера Брэда Фэлчака .</t>
  </si>
  <si>
    <t>об этом сообщает спонсируемый иранским правительством телеканал PressTV со ссылкой на официального представителя судебной системы Ирана Голамхоссейна Мохсени Эджеи .</t>
  </si>
  <si>
    <t>анархисты из организации &amp;quot; Рубикон &amp;quot; совершили рейдерский набег на резиденцию посла США в Греции Джеффри Пайетта в воскресенье , 30 сентября .</t>
  </si>
  <si>
    <t>при нем произошли события на майдане и госпереворот в 2014 году , напоминает &amp;quot; Газета.ру &amp;quot; .</t>
  </si>
  <si>
    <t>позднее , как утверждает издание The Grocer , будет изменена рецептура и других продуктов компании , в частности Twix , Milky Way , Crispy Rolls и Ripple .</t>
  </si>
  <si>
    <t>&amp;quot; ротор &amp;quot; сыграл с &amp;quot; Армавиром &amp;quot; вничью</t>
  </si>
  <si>
    <t>следующий матч волгоградцы проведут на родной &amp;quot; Волгоград Арене &amp;quot; , где 6 октября встретятся с &amp;quot; Краснодаром @-@ 2 &amp;quot; .</t>
  </si>
  <si>
    <t>региональные полицейские перекрыли демонстрантам путь к зданию испанской полиции , после чего стражей порядка забросали красящим порошком , сообщила 29 сентября &amp;quot; Актуальная камера &amp;quot; .</t>
  </si>
  <si>
    <t>они будут приписаны к райбольницам Слободского , Котельничского , Вятскополянского и Советского районов .</t>
  </si>
  <si>
    <t>планируется , что новые комплексы позволят увеличить охват населения флюорографическим обследованием на 15 процентов .</t>
  </si>
  <si>
    <t>до настоящего времени в Кировской области использовались 7 передвижных флюорографов ( 2 - в Кирове , по одному - в Вятских полянах , Уржуме , Кирово @-@ Чепецке , Омутнинске и Слободском ) .</t>
  </si>
  <si>
    <t>а так , доктора и физиотерапевт Владимир Анатольевич Гашнев подвели меня к этой игре , за что им большое спасибо !</t>
  </si>
  <si>
    <t>но еще раз повторюсь , спасибо физиотерапевту и докторам , что поставили на ноги .</t>
  </si>
  <si>
    <t>таким образом спортсменка напоминает женщинам о необходимости регулярно проходить медобследования .</t>
  </si>
  <si>
    <t>на Генассамблее ООН в Нью @-@ Йорке господин Пашинян пообещал после возвращения в Ереван начать &amp;quot; переговоры с представителями всех парламентских , а также внепарламентских сил , чтобы обсудить время и условия досрочных выборов &amp;quot; .</t>
  </si>
  <si>
    <t>Советский районный суд Махачкалы заключил под стражу на два месяца депутата Народного собрания Дагестана Раджаба Абдулатипова , подозреваемого в участии в преступном сообществе , которое оформляло инвалидность за взятки .</t>
  </si>
  <si>
    <t>суд арестовал депутата от &amp;quot; Единой России &amp;quot; не на десять дней до предъявления обвинения , как это было с предыдущими высокопоставленными дагестанскими чиновниками , а сразу на два месяца , поскольку в его деле фигурирует ст. 210 УК РФ .</t>
  </si>
  <si>
    <t>места в заявке королевского клуба не нашлось валлийцу Гарету Бэйлу и испанцу Серхио Рамосу .</t>
  </si>
  <si>
    <t>лидирует &amp;quot; Зенит &amp;quot; , который ранее 30 сентября потерпел первое поражение в сезоне - от махачкалинского &amp;quot; Анжи &amp;quot; .</t>
  </si>
  <si>
    <t>речь идет о событиях минувшей пятницы , когда несколько десятков спецназовцев Косово вошли на территорию , которая прилегает к озеру , снабжающему водой гидроэлектростанцию &amp;quot; Газиводе &amp;quot; .</t>
  </si>
  <si>
    <t>глава профильного комитета Совфеда не исключает , что это свидетельствует о некой тенденции , которая , по его мнению , &amp;quot; будет выделять нынешнюю сессию &amp;#91; Генассамблеи ООН &amp;#93; , хотя в полной мере эта тенденция , возможно , проявится через год , через два , три &amp;quot; .</t>
  </si>
  <si>
    <t>российские тюремщики удовлетворили последнюю просьбу украинца перед его этапированием в колонию .</t>
  </si>
  <si>
    <t>добыть уникальные кадры удалось двум японским роверам ( планетоходам ) , запущенным с зонда Hayabusa @-@ 2 .</t>
  </si>
  <si>
    <t>привезли в Москву , там сказали , что у меня в голове большая гнойная киста , срочно сделали операцию .</t>
  </si>
  <si>
    <t>а во время операции врачи за кистой увидели опухоль &amp;quot; , - рассказал Кикабидзе в программе &amp;quot; Однажды &amp;quot; .</t>
  </si>
  <si>
    <t>единовременную выплату 23 окладов заместителю губернатора Воронежской области Юрию Агибалову произвели на основании регионального закона &amp;quot; О государственных должностях &amp;quot; .</t>
  </si>
  <si>
    <t>29 сентября Telegram @-@ канал &amp;quot; Незыгарь &amp;quot; опубликовал документы , из которых следовало , что Агибалову , ушедшему с должности вице @-@ губернатора , выплатили выходное пособие в размере 23 окладов , а через два дня после этого он снова получил аналогичную должность без приставки &amp;quot; врио &amp;quot; .</t>
  </si>
  <si>
    <t>депутат считает , что практиковать уроки о вреде онанизма прежде всего стоит в школах &amp;quot; гиперурбанизированных &amp;quot; регионов .</t>
  </si>
  <si>
    <t>как сообщалось ранее , Государственный комитет по телевидению и радиовещанию Незалежной начал бороться с литературой , в которой есть малейшие намеки на критику киевских властей , запретив к ввозу аж 201 издание .</t>
  </si>
  <si>
    <t>в следующем туре подопечные Хосепа Гвардиолы 7 октября на выезде сыграют с &amp;quot; Ливерпулем &amp;quot; , а &amp;quot; чайки &amp;quot; двумя днями ранее примут &amp;quot; Вест Хэм &amp;quot; .</t>
  </si>
  <si>
    <t>компания Roshel Defence Solutions заявила , что уже принимает заявки на свой новый броневик .</t>
  </si>
  <si>
    <t>чтобы пассажирам не навредила даже взрывная волна от разорвавшегося рядом с автомобилем снаряда , салон машины оснащен специальными амортизирующими креслами .</t>
  </si>
  <si>
    <t>чтобы тяжесть бронированного автомобиля не сказалась на его мобильности , Roshel Senator APC оснащен 330 @-@ сильным выносливым турбодизельным двигателем объемом 6,7 л , вся мощь которого передается на четыре колеса броневика через 6 @-@ ступенчатую автоматическую коробку передач .</t>
  </si>
  <si>
    <t>к подобным выводам специалисты пришли , наблюдая при помощи камеры HSC ( Hyper Suprime @-@ Cam ) телескопа Subaru за примерно десятью миллионами галактик .</t>
  </si>
  <si>
    <t>Отследив распределение темной материи и темной энергии , на которые приходится более 95 процентов энергии @-@ массы наблюдаемого мира , ученые , работая в рамках стандартной космологической модели ΛCDM ( Λ Cold Dark Matter ) , оценили темп расширения Вселенной , который оказался немного медленнее , чем считалось ранее .</t>
  </si>
  <si>
    <t>в ходе небольшого скетча актер сыграл Кавано на слушаниях в сенате по обвинению в изнасиловании .</t>
  </si>
  <si>
    <t>так , Кавано неоднократно признался в своей любви к пиву , однако заявил , что никогда не напивался до беспамятства .</t>
  </si>
  <si>
    <t>в конце 2017 года Стрейзанд заказала двух клонов своей 14 @-@ летней собаки породы котон @-@ де @-@ тулеар по имени Саманта , которую пришлось усыпить из @-@ за проблем со здоровьем .</t>
  </si>
  <si>
    <t>более 300 сирийцев покинули идлибскую зону деэскалации за сутки</t>
  </si>
  <si>
    <t>Идлибскую зону деэскалации в Сирии за сутки покинул 301 человек , в том числе 141 ребенок , сообщили вечером 29 сентября в Центре по примирению враждующих сторон .</t>
  </si>
  <si>
    <t>ранее сирийская оппозиция , комментируя возобновление ракетных и бомбовых ударов по районам на севере Сирии , заявила , что Москва и Дамаск начали военную операцию по &amp;quot; разгрызанию &amp;quot; Идлиба .</t>
  </si>
  <si>
    <t>островитян призывают побыстрее уколоться - МК Сахалин</t>
  </si>
  <si>
    <t>на борту самолета компании &amp;quot; Авиатрафик &amp;quot; находились 147 пассажиров .</t>
  </si>
  <si>
    <t>директор Агентства гражданской авиации Курманбек Акишев сообщил , что по факту происшествия назначена комиссия , передает &amp;quot; Интерфакс &amp;quot; .</t>
  </si>
  <si>
    <t>в начале сентября разработчик авиационной техники ПАО &amp;quot; Туполев &amp;quot; заявил о завершении предпроектных работ по сверхзвуковому пассажирскому самолету , по расчетам воздушное судно сможет развивать скорость до 1900 км / ч на высоте 11 км .</t>
  </si>
  <si>
    <t>когда в расположенный в городе Сомервилл ( Массачусетс ) ломбард LBC Boutique and Loan мужчина принес скрипку , за выглядевший старым и непрезентабельным инструмент работник ломбарда предложил всего 50 долларов .</t>
  </si>
  <si>
    <t>пока неизвестно , каким образом скрипка попала к человеку , сдавшему ее в ломбард , но за ним не числятся никакие прежние столкновения с законом .</t>
  </si>
  <si>
    <t>особой пикантности этой встрече придает то , что у клубов сейчас равное количество очков - по 15 , и они делят 3 и 4 места в турнирной таблице , отставая от далеко ускакавшего &amp;quot; Зенита &amp;quot; и находясь в одном очке от &amp;quot; Краснодара &amp;quot; , который завтра играет с &amp;quot; Динамо &amp;quot; .</t>
  </si>
  <si>
    <t>у красно @-@ белых сейчас непростая полоса : клуб снова окружен идиотскими скандалами , в Лиге Европы команда Массимо Карреры неожиданно влетела &amp;quot; Рапиду &amp;quot; , а недавно уступила дома &amp;quot; Ахмату &amp;quot; .</t>
  </si>
  <si>
    <t>посмотрим , удастся ли Карпину продлить беспроигрышную серию таким принципиальным для себя матчем .</t>
  </si>
  <si>
    <t>Индонезию сотрясают афтершоки после мощного цунами</t>
  </si>
  <si>
    <t>в Индонезии , где несколько дней назад случилось землетрясение , которое спровоцировало трехметровое цунами , метеорологи наблюдают более 170 афтершоков .</t>
  </si>
  <si>
    <t>&amp;quot; Тоттенхэму &amp;quot; будет противостоять &amp;quot; Вест Хэм &amp;quot; .</t>
  </si>
  <si>
    <t>господин Манжосин руководил управлением президента по внешней политике с 2004 года .</t>
  </si>
  <si>
    <t>проект режиссеров Кэри Киркпатрика и Джейсона Рейсига за свои стартовые выходные собрал $ 23 млн , в целом оправдав ожидания экспертов , предсказывавших ленте 20 @-@ 25 млн за уикенд .</t>
  </si>
  <si>
    <t>в 10 @-@ м туре РПЛ команда Сергея Семака примет &amp;quot; Краснодар &amp;quot; , а махачкалинцы сыграют в Грозном с &amp;quot; Ахматом &amp;quot; .</t>
  </si>
  <si>
    <t>Россия впервые победила в балльном и медальном зачетах EuroSkills</t>
  </si>
  <si>
    <t>и теперь уже зрители не готовы прощать Агутину такой несправедливости .</t>
  </si>
  <si>
    <t>борода военного не может быть длиннее 2 см , также она должна быть аккуратно подстриженной , а шея и скулы - выбриты .</t>
  </si>
  <si>
    <t>&amp;quot; мы усиливаем работу подразделений МВД на этом участке и создаем единую систему мониторинга безопасности , которая будет состоять из пограничников , нацгвардейцев и полицейских .</t>
  </si>
  <si>
    <t>сообщалось , что два артиллерийских бронекатера ВМС Украины уже спущены на воду в Бердянске .</t>
  </si>
  <si>
    <t>напомним , накануне в Одессе произошло несколько резонансных ограблений инкассаторов .</t>
  </si>
  <si>
    <t>глава Института космических исследований РАН , член @-@ корреспондент РАН Анатолий Петрукович рассказал РИА Новости о возможной программе научных исследований для российских космонавтов на Луне .</t>
  </si>
  <si>
    <t>Дамиан Симмс , 41 @-@ летний житель Сент @-@ Питерсбурга ( Флорида ) , что называется , &amp;quot; имел зуб &amp;quot; на менеджера круглосуточного магазина сети 7 @-@ Eleven : в мае тот выставил его из магазина за неподобающее поведение .</t>
  </si>
  <si>
    <t>в Иванове можно будет стать водолазом , спелеологом или альпинистом</t>
  </si>
  <si>
    <t>он лез на ворота и создавал моменты , как в эпизоде с Виталием Кравцовым , когда он не забил в пустые ворота .</t>
  </si>
  <si>
    <t>в номинации &amp;quot; проза &amp;quot; лауреатом стал Канта Ибрагимов , роман &amp;quot; Стигал &amp;quot; .</t>
  </si>
  <si>
    <t>Роман &amp;quot; Стигал &amp;quot; начинается как дневник онкобольного и превращается к финалу в эпическое произведение .</t>
  </si>
  <si>
    <t>в номинации &amp;quot; Поэзия &amp;quot; - Вячеслав Шаповалов , книга стихов &amp;quot; Евроазис &amp;quot; .</t>
  </si>
  <si>
    <t>&amp;quot; лучший киносценарий &amp;quot; - работа Сергея Дмитренко по мотивам историй , рассказанных Фазилем Искандером в книге &amp;quot; Сандро из Чегема &amp;quot; .</t>
  </si>
  <si>
    <t>в номинации &amp;quot; Чегемские высоты &amp;quot; - Аурен Хабичев , цикл рассказов &amp;quot; Мое Великое Ничто &amp;quot; .</t>
  </si>
  <si>
    <t>помимо основного конкурса специальные дипломы были вручены Елене Нестериной за повесть &amp;quot; Вечного счастья ! &amp;quot; и Людмиле Вязмитиновой за книгу стихов &amp;quot; Месяцеслов &amp;quot; , передает ТАСС .</t>
  </si>
  <si>
    <t>настоящую известность ему принесла повесть &amp;quot; Созвездие Козлотура &amp;quot; ( 1966 ) .</t>
  </si>
  <si>
    <t>российские ракетчики проведут учения на побережье Балтийского моря</t>
  </si>
  <si>
    <t>об этом 30 сентября сообщает агентство &amp;quot; Интерфакс &amp;quot; со ссылкой на начальника отдела информационного обеспечения пресс @-@ службы Западного военного округа по Балтфлоту Романа Мартова .</t>
  </si>
  <si>
    <t>удары по кораблям условного противника нанесут с помощью береговых ракетных комплексов , предназначенных для борьбы с надводными кораблями и защиты морского побережья Калининградской области .</t>
  </si>
  <si>
    <t>тем временем корабельная группа отрабатывала минно @-@ заградительные сценарии .</t>
  </si>
  <si>
    <t>Ростовчанин занял третье место на международном турнире по греко @-@ римской борьбе</t>
  </si>
  <si>
    <t>32 @-@ летний Александр Чехиркин из Ростова выступал в весовой категории до 77 килограммов .</t>
  </si>
  <si>
    <t>в схватке за третье он встречался с финским борцом Теро Хальмесмаки .</t>
  </si>
  <si>
    <t>в ходе учения катерные группы провели стрельбы и отработали изоляцию участка побережья .</t>
  </si>
  <si>
    <t>Тарпишев назвал абсурдом отстранение Глушакова и Ещенко от основы &amp;quot; Спартака &amp;quot;</t>
  </si>
  <si>
    <t>во @-@ вторых , каждый хочет похорохориться .</t>
  </si>
  <si>
    <t>у &amp;quot; Спартака &amp;quot; многое не в порядке в разных линиях , есть несыгранность после введения в состав молодежи .</t>
  </si>
  <si>
    <t>выступление исследователей состоялось в рамках программы Глобального международного форума конвергентных и природоподобных технологий , организованного в Сочи по поручению президента России Владимира Путина , сообщается на сайте образовательного центра 29 сентября .</t>
  </si>
  <si>
    <t>в роли спикеров выступили кандидат физико @-@ математических наук , руководитель Курчатовского комплекса НБИКС @-@ природоподобных технологий НИЦ &amp;quot; Курчатовский институт &amp;quot; Юлия Дьякова и руководитель Курчатовского комплекса НБИКС @-@ технологий Вячеслав Демин .</t>
  </si>
  <si>
    <t>ранее в сентябре сообщалось , что призеров всероссийской онлайн @-@ олимпиады по информационной безопасности &amp;quot; Кибервызов &amp;quot; направят на обучение в &amp;quot; Сириус &amp;quot; .</t>
  </si>
  <si>
    <t>Авиадиспетчер ценой жизни спас самолет с пассажирами во время землетрясения в Индонезии</t>
  </si>
  <si>
    <t>28 сентября он работал в аэропорту Palu &amp;apos; s Mutiara SIS Al @-@ Jufrie на острове Сулавеси .</t>
  </si>
  <si>
    <t>по мнению главнокомандующего силами ВМС США в Европе Джеймса Фогго , Россия сосредоточила усилия на модернизации своего подводного флота .</t>
  </si>
  <si>
    <t>Греция возражала против использования македонцами названия своей исторической провинции .</t>
  </si>
  <si>
    <t>в следующем матче чемпионата &amp;quot; Авангард &amp;quot; на выезде сыграет с &amp;quot; Витязем &amp;quot; , а &amp;quot; Динамо &amp;quot; в гостях встретится со &amp;quot; Спартаком &amp;quot; .</t>
  </si>
  <si>
    <t>Кемеровчан возмутило стадо баранов на кладбище</t>
  </si>
  <si>
    <t>животные немалым стадом прошлись между оград и выщипали траву .</t>
  </si>
  <si>
    <t>нечего баранам там делать .</t>
  </si>
  <si>
    <t>Давлеть и довлеть - как правильно ?</t>
  </si>
  <si>
    <t>старославянское &amp;quot; довьлѣти &amp;quot; родственно словам &amp;quot; велеть &amp;quot; и &amp;quot; воля &amp;quot; .</t>
  </si>
  <si>
    <t>у этих слов по @-@ настоящему устрашающие &amp;quot; родственники &amp;quot; : DAOS - &amp;quot; волк &amp;quot; ( давящий овец ) , deyja - &amp;quot; умирать &amp;quot; и dvaidī - &amp;quot; притеснять &amp;quot; .</t>
  </si>
  <si>
    <t>можно также использовать конструкцию &amp;quot; оказывать давление &amp;quot; , но помните , что это канцелярит .</t>
  </si>
  <si>
    <t>гендиректор Союза &amp;quot; Молодые профессионалы ( WordSkills Russia ) &amp;quot; Роберт Уразов подчеркнул , что в этом году российская команда продемонстрировала рекордный результат , обогнав другие страны &amp;quot; и по количеству , и по качеству медалей &amp;quot; .</t>
  </si>
  <si>
    <t>на днях в дежурную часть Иволгинского района поступило сообщение о краже от 27 @-@ летнего жителя села Хойто @-@ Бэе .</t>
  </si>
  <si>
    <t>сотрудники полиции приступили к оперативно @-@ розыскным мероприятиям и вскоре задержали одного из злоумышленников , а затем - и его подельника .</t>
  </si>
  <si>
    <t>отсюда военным грузовым самолетом были эвакуированы в Макассар 200 человек - прежде всего , раненые , а также приехавшие сюда туристы , которые не могли вернуться домой .</t>
  </si>
  <si>
    <t>Восторгам мамы и малыша не было предела .</t>
  </si>
  <si>
    <t>Кристи поблагодарила аномнимного доброжелателя и похвалила его за интересную и свежую идею .</t>
  </si>
  <si>
    <t>Квят действительно заслуживает место в Формуле @-@ 1</t>
  </si>
  <si>
    <t>очаг залегал на глубине 10 километров .</t>
  </si>
  <si>
    <t>в середине сентября родственники покойной Марии Митрофановны Слепневой получили письмо из Курганского отдела судебных приставов , в котором сообщалось , что в отношении 105 @-@ летней женщины было возбуждено исполнительное производство .</t>
  </si>
  <si>
    <t>отметку о смерти должны были поставить его полному тезке , однако по ошибке сделали запись не тому человеку .</t>
  </si>
  <si>
    <t>во Вьетнаме обнаружили останки , предположительно , советского военного летчика Юрия Пояркова , который пропал 47 лет назад .</t>
  </si>
  <si>
    <t>организаторы поисков в джунглях северной части Вьетнама сообщили , что останки были найдены в горном районе Тамдао , передает телеканал &amp;quot; Звезда &amp;quot; .</t>
  </si>
  <si>
    <t>Сутопо Пурво Нугрохо , МЧС Индонезии : &amp;quot; по нашим данным , высота волн цунами достигала 6 метров .</t>
  </si>
  <si>
    <t>на данный момент подопечные Леонарду Жардима занимают 18 @-@ е место в таблице лиги 1 .</t>
  </si>
  <si>
    <t>нужно поднять головы , в среду мы должны добыть хороший результат в Дортмунде &amp;quot; , - приводит слова колумбийца &amp;quot; Газета.Ru &amp;quot; со ссылкой на Goal.com .</t>
  </si>
  <si>
    <t>матч с дортмундской &amp;quot; Боруссией &amp;quot; на групповом этапе Лиги чемпионов &amp;quot; Монако &amp;quot; проведет 3 октября .</t>
  </si>
  <si>
    <t>Барнаулец продает частицу почвы с Семипалатинского полигона за миллион рублей</t>
  </si>
  <si>
    <t>сегодня рано утром , 30 сентября в 6.00 , в Бежецке на улице Тверской в припаркованный на обочине большегруз врезалась иномарка Тойота Королла .</t>
  </si>
  <si>
    <t>с травмами различной степени тяжести пострадавшую доставили в Бежецкую ЦРБ .</t>
  </si>
  <si>
    <t>в начале операции в Сирии более двух третей территории Арабской Республики находилось под контролем террористических группировок , включая &amp;quot; Исламское государство &amp;quot; ( ИГ , запрещена в России ) и &amp;quot; Джебхат @-@ ан @-@ Нусру &amp;quot; ( запрещена в России ) .</t>
  </si>
  <si>
    <t>так , в профиле министра по делам окружающей среды , экологии и сельского хозяйства Майкла Гоува его фотографию заменили на снимок медиамагната Руперта Мердока .</t>
  </si>
  <si>
    <t>данные о полетах российского &amp;quot; борта № 1 &amp;quot; на сайте Flightradar свидетельствуют о том , что около 6 часов вечера по таджикистанскому времени 28 сентября Ил @-@ 96 − 300 вылетел из аэропорта Душанбе и взял курс на северо @-@ восток .</t>
  </si>
  <si>
    <t>направление его полета говорит о том , что лайнер мог лететь в Хакасию .</t>
  </si>
  <si>
    <t>в предстоящем туре вместе с Коноваловым должен принять участие Андрей Филягин ( &amp;quot; Справедливая Россия &amp;quot; ) .</t>
  </si>
  <si>
    <t>наряду с Тувой , эта республика является одним из любимых мест президента для отдыха .</t>
  </si>
  <si>
    <t>&amp;quot; Фольксваген &amp;quot; полностью признал свою вину в &amp;quot; дизельгейте &amp;quot; в январе 2017 @-@ го .</t>
  </si>
  <si>
    <t>крупнейший в Японии железнодорожный оператор Japan Railways объявил о приостановке движения скоростных поездов из @-@ за приближающегося тайфуна &amp;quot; Трами &amp;quot; .</t>
  </si>
  <si>
    <t>а теперь кто @-@ то хочет ввести в зависимость от новостильного патриарха и друга католического папы римского Варфоломея .</t>
  </si>
  <si>
    <t>работников клуба Gazgolder в Москве эвакуировали из @-@ за анонимного звонка о &amp;quot; минировании &amp;quot; , сообщили в правоохранительных органах столицы .</t>
  </si>
  <si>
    <t>поступил анонимный звонок об угрозе взрыва по адресу : нижний Сусальный переулок , 5 , строение 26 .</t>
  </si>
  <si>
    <t>очередной грустный пост Бузовой в Instagram разозлил подписчиков</t>
  </si>
  <si>
    <t>певица и телеведущая Ольга Бузова не может пережить &amp;quot; предательство &amp;quot; участника шоу &amp;quot; Замуж за Бузову &amp;quot; Евгения Назарова , который предпочел ей деньги и ушел с проекта .</t>
  </si>
  <si>
    <t>&amp;quot; Оля , ты , главное , не расстраивайся .</t>
  </si>
  <si>
    <t>твой человек не будет на всю страну говорить громких слов и потом просто их не выполнять &amp;quot; , - поддержала Бузову @ Arina _ prostyle .</t>
  </si>
  <si>
    <t>по данным специалистов отдела организационно - контрольной работы , информатизации и обеспечения информационной безопасности республиканского ведомства , за минувшие восемь месяцев зарегистрировано свыше 140 тысяч посещений самого сайта , более 42 тысяч - раздела &amp;quot; Банк данных исполнительных производств &amp;quot; , скачана 661 платежная квитанция об оплате долгов .</t>
  </si>
  <si>
    <t>в банке данных содержится информация об исполнительных производствах , возбужденных калмыцкими приставами в отношении всех должников , - поясняет помощник руководителя УФССП России по РК Дельгир Бодгаева .</t>
  </si>
  <si>
    <t>тем не менее лидер ведущей оппозиционной партии &amp;quot; Внутренняя македонская революционная организация - Демократическая партия за македонское национальное единство &amp;quot; ( ВМРО @-@ ДПМНЕ ) Христиан Мицкоский заявил , что голосовать на референдуме не будет .</t>
  </si>
  <si>
    <t>как пояснил пресс @-@ секретарь партии Наум Стоилковский , Мицкоский решил воздержаться от голосования , чтобы выразить свое несогласие с договором , который считает &amp;quot; пагубным &amp;quot; .</t>
  </si>
  <si>
    <t>&amp;quot; создается новое полусуверенное государство с новым названием &amp;quot; , - отметил Иванов .</t>
  </si>
  <si>
    <t>в стамбульском ресторане Nusret , шеф @-@ повар которого Нусрет Гекче прославился манерой солить стейки и стал героем мема , произошел пожар во время огненного шоу с блюдами , передает Sputnik .</t>
  </si>
  <si>
    <t>также комиссия предоставила властям Индонезии доступ к спутниковым картам Европейской чрезвычайной службы Copernicus ( &amp;quot; Коперникус &amp;quot; ) для оценки ущерба .</t>
  </si>
  <si>
    <t>после терактов 11 сентября 2001 года главным врагом США была объявлена террористическая группировка &amp;quot; Аль @-@ Каида &amp;quot; ( запрещена в РФ ) , засевшая в Афганистане .</t>
  </si>
  <si>
    <t>как могут , откупаются от боевиков за деньги - лишь бы их не трогали .</t>
  </si>
  <si>
    <t>цель - создать варварский псевдохалифат в Центральной Азии - ровно тот , что не получился у них в Ираке и Сирии .</t>
  </si>
  <si>
    <t>Люпко Петковский , политолог : &amp;quot; благодаря этому соглашению Македония или Северная Македония получает право на лучшее будущее , надежду на общественные перемены .</t>
  </si>
  <si>
    <t>по мнению журналиста Цветина Чилиманова , Македонии нет смысла вступать в ЕС - достаточно иметь с ним партнерские отношения : &amp;quot; многие из тех , кому не нравится соглашение , считают , что нынешнее социалистическое правительство во главе с Заевым навязано из вне с тем , чтобы изменить название страны .</t>
  </si>
  <si>
    <t>в исторической драме рассказывается о подковерных интригах в эпоху правления королевы Анны - последнего монарха династии Стюартов .</t>
  </si>
  <si>
    <t>&amp;quot; сценарий оказался уморительным и блестящим , сам Йоргос - забавный и очень талантливый .</t>
  </si>
  <si>
    <t>&amp;quot; during the summit , two Pungsan pups were offered as a gift .</t>
  </si>
  <si>
    <t>in addition , the prosecutor &amp;apos;s office began to inspect the situation , and the heat supply organization STPK promised to begin work on preparing the system for the winter heating period in the village of Sibirsky next week .</t>
  </si>
  <si>
    <t>Boronin himself said that he was feeling fine , and that he performed his duties as a head during the hunger strike to the full degree .</t>
  </si>
  <si>
    <t>notable in the structure of deals with budget housing were also two housing complexes in New Moscow - Yuzhnoye Bunino and Klenoviye Allei .</t>
  </si>
  <si>
    <t>&amp;quot; worthy of recognition is the influence of apartments at a budget under four million rubles on the commercial successes of the microregion Tsentralny in Noviye Vatutinki and the housing complex Filatov Lug , &amp;quot; the research says about two other housing complexes in New Moscow .</t>
  </si>
  <si>
    <t>it is worth noting that the hosts finished the match a player down after the expulsion of Dmitry Belorukov in the 76th minute .</t>
  </si>
  <si>
    <t>Anzhi : Dyupin , Chancellor , Udaly , Belorukov , Savichev , Kulik , Rabiu ( Glebov , 84 ) , Gigolaev , Tchaikovsky , Ponce ( Ondoua , 80 ) , Dolgov ( Akhyadov , 69 ) .</t>
  </si>
  <si>
    <t>Zenit : Lunev , Neto , Smolnikov , Ivanovich , Nabiullin ( Zabolotny , 83 ) , Erokhin , Shatov ( Kuzyaev , 46 ) , Paredes , Marchisio ( Kokorin , 61 ) , Driussi , Dzyuba .</t>
  </si>
  <si>
    <t>referee : Alexey Matyunin</t>
  </si>
  <si>
    <t>it was possible to find out the user &amp;apos;s phone number by the username .</t>
  </si>
  <si>
    <t>in the ninth round of the Russian soccer championship the dark blue @-@ white @-@ light blue jerseys lost to &amp;quot; Anzhi &amp;quot; from Makhachkala with a score of 1 @-@ 2 .</t>
  </si>
  <si>
    <t>&amp;quot; we understand that this was preceded by our clumsy errors , &amp;quot; Chempionat.com reports the words of Semak .</t>
  </si>
  <si>
    <t>before his appointment as acting governor in February 2014 Mr Kokorin held the post of head of the town of Shadrinsk ( Kurgan region ) .</t>
  </si>
  <si>
    <t>the Makhachkala football club &amp;quot; Anzhi &amp;quot; beat St. Petersburg &amp;quot; Zenith &amp;quot; with a score of 2 : 1 at its home ground in the ninth round match of the RPL .</t>
  </si>
  <si>
    <t>the Makhachkalians occupy 12th place with nine points .</t>
  </si>
  <si>
    <t>he is the head of the space company SpaceX , the neurotechnology company Neuralink , and creator of the electric @-@ car company Tesla , as well as founder of Paypal .</t>
  </si>
  <si>
    <t>according to him , renaming the church now , when &amp;quot; the conflict between Russia and Ukraine is at peak , is the same as putting a yellow six @-@ pointed star on jews in the fascist Germany . &amp;quot;</t>
  </si>
  <si>
    <t>Ukrainian church appealed to the Constantinopol Exarch to leave the country &amp;apos;s territory .</t>
  </si>
  <si>
    <t>Grand prix in Sochi : tickets sold out , Russian race car and return of Kvyat</t>
  </si>
  <si>
    <t>for the third time in history , the International film festival in San Sebastian recognized a Spanish film as the best film of the year .</t>
  </si>
  <si>
    <t>Benjamin Naishtat was declared the director of the year , Pedro Sotero was awarded for his camera work , and Dario Grandinetti was recognized as the best actor .</t>
  </si>
  <si>
    <t>the actress of the year at the film festival in San Sebastian was Pia Tjelta from Norway .</t>
  </si>
  <si>
    <t>Putin spend his weekend in Khakassian taiga</t>
  </si>
  <si>
    <t>the scorers of the winning team were Maxim Barsov with two goals ( 30 and 46 minutes ) with Ivan Solovyov ( 40 ) , Nikolay Obolsky ( 90 ) and Igor Gorbunov ( 90 + 1 ) scoring once . the home team &amp;apos;s defender Dmitry Redkovich ( 67 ) scored an own goal .</t>
  </si>
  <si>
    <t>famous sectologist to come to Tula</t>
  </si>
  <si>
    <t>Dvorkin has been honored by the Russian Orthodox Church with a number of awards for his missionary activity . these include the Order of St. Innocent of Moscow , III class , the Order of Rev. Nestor the Chronicler of the Ukrainian Orthodox Church , and the Order of the Holy Blessed Prince Daniil of Moscow , III class . the latter was awarded with the blessing of Patriarch Alexy II &amp;quot; For educational work and the distribution of reliable information about the teachings and activities of totalitarian sects and destructive cults . &amp;quot;</t>
  </si>
  <si>
    <t>on September 30 , 1928 , i.e. , exactly 90 years ago , the British bacteriologist Alexander Fleming announced an unprecedented discovery .</t>
  </si>
  <si>
    <t>according to experts , Fleming &amp;apos;s discovery of the world &amp;apos;s first antibiotic has saved the lives of more than 200 million people on Earth .</t>
  </si>
  <si>
    <t>there , near the main bullfighting arena Plaza de Toros de Las Ventas , the famous Spanish Matadors erected a monument to a man , whose efforts , in their opinion , saved the lives of hundreds of eminent bullfighters .</t>
  </si>
  <si>
    <t>he wrote me beautiful letters , great letters , &amp;quot; said the head of state , jokingly noting that the mass media would again misinterpret his words and call them &amp;quot; unpresidential . &amp;quot;</t>
  </si>
  <si>
    <t>the Hollywood star Gwyneth Paltrow ( &amp;quot; Iron Man , &amp;quot; &amp;quot; Shakespeare in Love &amp;quot; ) married producer Brad Falchuk .</t>
  </si>
  <si>
    <t>the Iranian government channel PressTV reported this , quoting the official representative of the court system of Iran , Gholam @-@ Hossein Mohseni @-@ Eje &amp;apos;i .</t>
  </si>
  <si>
    <t>anarchists from the Rubicon organisation attacked the residence of the US ambassador Geoffrey Ross Pyatt on Sunday , September 30 .</t>
  </si>
  <si>
    <t>during his mission , the Maydan events and state coup happened , reminds Gazeta.Ru .</t>
  </si>
  <si>
    <t>later , according to the publication The grocer , the recipe will be changed in other products of the company , including Twix , Milky Way , Crispy Rolls and Ripple .</t>
  </si>
  <si>
    <t>rotor plays Armavir to a draw</t>
  </si>
  <si>
    <t>Volgograd will host the next match at their home Volgograd Arena , where they will play against Krasnodar @-@ 2 on October 6 .</t>
  </si>
  <si>
    <t>regional police blocked demonstrators from reaching a Spanish police precinct building , after which the guards were sprayed with colored powder , &amp;quot; aktual &amp;apos;naya kamera &amp;quot; reported on September 29 .</t>
  </si>
  <si>
    <t>they will be allocated to district hospitals in the Slobodsky , Kotelnichsky , Vyatskopolyansky , and Sovetsky Districts .</t>
  </si>
  <si>
    <t>it is anticipated that the new units will increase the number of members of the population who can be examined by X @-@ ray by 15 percent .</t>
  </si>
  <si>
    <t>so far , 7 mobile photofluorography units have been deployed in the Kirov Region ( 2 in Kirov and 1 each in Vyatskiye Polyany , Urzhum , Kirovo @-@ Chepetsk , Omutninsk , and Slobodskoy ) .</t>
  </si>
  <si>
    <t>otherwise , the medics and physiotherapist Vladimir Gashnev led me to this game , and I am so thankful to them !</t>
  </si>
  <si>
    <t>but I would like to reiterate my thanks to the physiotherapist and medics for putting me on my feet .</t>
  </si>
  <si>
    <t>in this way the sportswoman reminds women about the necessity to regularly undergo a medical examination .</t>
  </si>
  <si>
    <t>at the General Assembly of the UN in New York , Mr. Pashinyan promised after his return to Yerevan to start &amp;quot; negotiations with representatives of all parliamentary , and also non @-@ parliamentary forces , in order to discuss the timing and conditions of early elections . &amp;quot;</t>
  </si>
  <si>
    <t>the Sovetsky regional court of Makhachkala remanded in custody for two months the deputy of the People &amp;apos;s Assembly Radzhab Abdulatipov , suspected of participating in a criminal organisation that documented disability status for bribes .</t>
  </si>
  <si>
    <t>the court arrested the deputy from United Russia not for 10 days before bringing charges , as was with previous high @-@ ranking Dagestani bureaucrats , but immediately for two months , since the case includes art . 210 of the Russian Criminal Code .</t>
  </si>
  <si>
    <t>places in the squad of the royal club were not found for Welshman Gareth Bale and Spaniard Sergio Ramos .</t>
  </si>
  <si>
    <t>the leader is Zenit , which earlier on September 30 experienced its first defeat of the season - by Makhachkala &amp;apos;s Anzhi .</t>
  </si>
  <si>
    <t>this is related to the events of last Friday , when several dozen Kosovo special forces entered an area which is adjacent to the lake that supplies water to the Gazivode hydropower station .</t>
  </si>
  <si>
    <t>the head of the Federation Council committee does not exclude that this indicates a kind of tendency which , in his opinion , &amp;quot; will distinguish the current session &amp;#91; of the UN General Assembly &amp;#93; , although this tendency may only fully manifest itself in a year , in two , three . &amp;quot;</t>
  </si>
  <si>
    <t>Russian jailers granted a last request to the Ukrainian before his transfer to the colony .</t>
  </si>
  <si>
    <t>the unique photos were delivered by two Japanese rovers launched from the Hayabusa2 mission .</t>
  </si>
  <si>
    <t>they took me to Moscow , and there they said that there was a large purulent cyst in my head , and they did an urgent operation .</t>
  </si>
  <si>
    <t>and during the operation , the doctors saw a tumor behind the cyst , &amp;quot; - said Kikabidze in the program &amp;quot; Once Upon a Time . &amp;quot;</t>
  </si>
  <si>
    <t>the deputy governor of the Voronezh region Yury Agibalov was paid 23 monthly salaries based on the regional law &amp;quot; On state positions . &amp;quot;</t>
  </si>
  <si>
    <t>on September 29 , the Nezygar Telegram channel published documents showing that Agibalov was payed 23 monthly salaries as he left the vice governor position , and two days later he received the same position without the &amp;quot; acting as &amp;quot; prefix .</t>
  </si>
  <si>
    <t>the deputy believes that the provision of lessons about the dangers of masturbation is most of all worth it in the schools of &amp;quot; hyper @-@ urbanized &amp;quot; regions .</t>
  </si>
  <si>
    <t>as previously reported , the State committee for television and radio @-@ broadcasting of Nezalezhnaya began a campaign against literature , in which there are the slightest hints of criticism of the Kiev authorities , banning the import of whole 201 editions .</t>
  </si>
  <si>
    <t>in the next round , Josep Guardiola &amp;apos;s team will play against Liverpool on October 7 , and the Seagulls will host West Ham two days earlier .</t>
  </si>
  <si>
    <t>the company Roshel Defence Solutions announced that it is already receiving orders for its armored car .</t>
  </si>
  <si>
    <t>in order that passengers not be harmed even by the blast wave of an explosive detonated near the automobile , the interior of the car is equipped with special shock @-@ absorbing chairs .</t>
  </si>
  <si>
    <t>in order that the weight of the armored car not reduce its mobility , the Roshel Senator APC is equipped with a 330 @-@ horsepower durable turbo @-@ diesel 6.7 liter motor , the entire power of which is transmitted to the four wheels of the armored car through a 6 @-@ speed automatic transmission .</t>
  </si>
  <si>
    <t>experts arrived at similar conclusions by using the HSC ( Hyper Suprime @-@ Cam ) camera of the Subaru telescope to observe about ten million galaxies .</t>
  </si>
  <si>
    <t>tracing the distribution of dark matter and dark energy , which account for more than 95 percent of the energy mass of the observed world , scientists , working within the standard cosmological model ΛCDM ( Λ Cold Cold Matter ) , estimated the rate of expansion of the Universe , which turned out to be a little slower than previously thought .</t>
  </si>
  <si>
    <t>in a short skit , the actor played Kavanaugh at the Senate hearings where he is accused of rape .</t>
  </si>
  <si>
    <t>so , Kavanaugh repeatedly admitted to his love for beer , but stated that he had never drunk to the point of memory lapses .</t>
  </si>
  <si>
    <t>at the end of 2017 Streisand ordered two clones of her 14 @-@ year @-@ old dog of the Coton du Tulear breed named Samantha , which had to be put to sleep due to health problems .</t>
  </si>
  <si>
    <t>more than 300 Syrians fled the Idlib de @-@ escalation zone in a day</t>
  </si>
  <si>
    <t>the Idlib de @-@ escalation zone in Syria was fled by 301 people , including 141 children , the Centre for Reconciliation of Opposing Sides in Syria reported on the evening of 29 September .</t>
  </si>
  <si>
    <t>earlier the Syrian opposition , commenting on the renewal of rocket and bomb strikes on areas in the north of Syria , said that Moscow and Damascus had begun a military operation of &amp;quot; chewing up &amp;quot; Idlib .</t>
  </si>
  <si>
    <t>residents of Sakhalin are calling to step up the pace of vaccinations - Sakhalin MK</t>
  </si>
  <si>
    <t>there were 147 passengers on board the Avia Traffic plane .</t>
  </si>
  <si>
    <t>Kurmanbek Akishev , Director of the Civil Aviation Agency , noted that a commission was created to investigate the incident , reports Interfax .</t>
  </si>
  <si>
    <t>in the beginning of September , the aviation engineering company Tupolev PJSC claimed that it completed the predevelopment analysis of passenger supersonic plain . they estimate that the plain will be able to develop speed up to 1900 km / h at the height of 11 km .</t>
  </si>
  <si>
    <t>when a man brought a violin to a LBC Boutique and Loan pawnshop located in the city of Somerville , Massachusetts , the pawnshop worker offered only USD 50 for the old and flimsy @-@ looking instrument .</t>
  </si>
  <si>
    <t>it is not yet known how the person who sold the violin to the pawnshop obtained the instrument , but it is known that the seller had no criminal background .</t>
  </si>
  <si>
    <t>the fact that the clubs currently have an equal number of points ( 15 each ) , occupy 3rd and 4th places in the standings , lagging behind Zenit ( which has a distant lead ) and only one point ahead of Dynamo , makes this match particularly significant .</t>
  </si>
  <si>
    <t>the red @-@ and @-@ whites are going through a rough patch : the club is again plagued by idiotic scandals . Massimo Carrera &amp;apos;s team also unexpectedly took a beating at the hands of SK Rapid Wien in the UEFA Europa League , and they recently lost to Akhmat Grozny at home .</t>
  </si>
  <si>
    <t>let &amp;apos;s see whether Karpin will be able to extend his team &amp;apos;s winning streak by winning such a key match that they cannot afford to lose .</t>
  </si>
  <si>
    <t>aftershocks shake Indonesia after a powerful tsunami</t>
  </si>
  <si>
    <t>meteorologists have observed over 170 aftershocks in Indonesia , where an earthquake occurred several days ago , accompanied by a three @-@ meter tsunami .</t>
  </si>
  <si>
    <t>Tottenham will come up against West Ham .</t>
  </si>
  <si>
    <t>Mr. Manzhosin had headed the Presidential Foreign Policy Directorate since 2004 .</t>
  </si>
  <si>
    <t>this project of directors Karey Kirkpatrick and Jason Reisig collected $ 23 million on its kickoff weekend , basically justifying the expectations of experts who had predicted $ 20 @-@ 25 million for the weekend .</t>
  </si>
  <si>
    <t>int he 10 round of the league , Sergey Semak &amp;apos;s team will meet Krasnodar . Makhachkala team will play in Grozny with &amp;quot; Akhmat . &amp;quot;</t>
  </si>
  <si>
    <t>for the first time Russia won the most medals and got the highest scores in EuroSkills</t>
  </si>
  <si>
    <t>and now the viewers are not ready to forgive Agutin for such an injustice .</t>
  </si>
  <si>
    <t>the beard can be up to 2 cm long , it must be neatly cut , the neck and cheekbone must be shaved .</t>
  </si>
  <si>
    <t>&amp;quot; we are strengthening the work of units of the MID on that zone and will create a unified system of monitoring security , which will consist of border guards , national guardsmen and police .</t>
  </si>
  <si>
    <t>it was reported that two artillery armoured boats of the Ukrainian navy had already been set afloat at Berdyansk .</t>
  </si>
  <si>
    <t>let us remind you that the day before in Odessa there were several high @-@ profile robberies of cash couriers .</t>
  </si>
  <si>
    <t>the head of the Space Research Institute of the Russian Academy of Sciences , associate member of the Russian Academy of Sciences Anatoly Petrukovich talked to RIA Novosti about a possible research program for Russian cosmonauts to the Moon .</t>
  </si>
  <si>
    <t>Damian Simms , a 41 @-@ year @-@ old resident of St. Petersburg , Florida , harbored a grudge against the manager of a 7 @-@ Eleven 24 @-@ hour convenience store : in May Simms was ejected from the store by the manager for inappropriate behavior .</t>
  </si>
  <si>
    <t>Ivanovo residents can become divers , speleologists or mountaineers</t>
  </si>
  <si>
    <t>he attacked hard and created opportunities , such as the chance with Vitaly Kravtsov , when he failed to score with the net wide open .</t>
  </si>
  <si>
    <t>the winner of the &amp;quot; Prose &amp;quot; category was Kanta Ibragimov , for the novel &amp;quot; Stigal . &amp;quot;</t>
  </si>
  <si>
    <t>the novel &amp;quot; Stigal &amp;quot; begins as the diary of a cancer patient and ultimately transforms into an epic .</t>
  </si>
  <si>
    <t>Vyacheslav Shapovalov won the &amp;quot; Poetry &amp;quot; category for the book of poems &amp;quot; Euroasis . &amp;quot;</t>
  </si>
  <si>
    <t>&amp;quot; best Screenplay &amp;quot; was awarded to the work of Sergey Dmitrenko based on stories told by Fazil Iskander in the book &amp;quot; Sandro from Chegem . &amp;quot;</t>
  </si>
  <si>
    <t>Auren Khabichev won the &amp;quot; Chegem Heights &amp;quot; category for the cycle of stories &amp;quot; My Great Nothing . &amp;quot;</t>
  </si>
  <si>
    <t>in addition to the main competition , special diplomas were awarded to Elena Nesterinaya for the story &amp;quot; Be eternally Happy ! &amp;quot; and to Lyudmila Vyazmitinovaya for the book of poems &amp;quot; Menology , &amp;quot; reports TASS .</t>
  </si>
  <si>
    <t>the story &amp;quot; Constellation of Capritaurus &amp;quot; ( 1966 ) brought him real fame .</t>
  </si>
  <si>
    <t>Russian missile specialist will hold exercises on the Baltic sea coast</t>
  </si>
  <si>
    <t>Interfax reported this on September 30 referring to the head of the information department of the Western Military region of the Baltic Fleet , Roman Martov .</t>
  </si>
  <si>
    <t>the strikes at the enemy &amp;apos;s ships will be carried out with the missile complexes meant for fighting with the above @-@ water ships and protecting the sea coast of the Kaliningrad region .</t>
  </si>
  <si>
    <t>at the same time , the ship group exercised the minefield scenarios .</t>
  </si>
  <si>
    <t>Rostov resident comes in third at Greco @-@ Roman World Wrestling Championship</t>
  </si>
  <si>
    <t>32 @-@ year @-@ old Alexander Chekhirkin from Rostov competed in the welterweight category ( under 77 kilograms ) .</t>
  </si>
  <si>
    <t>he fought Finnish wrestler Tero Halmesmäki in the match for third place .</t>
  </si>
  <si>
    <t>in the course of the exercises , the boat groups held shooting exercises and worked on the containment of a coastal area .</t>
  </si>
  <si>
    <t>Tarpishev said the removal of Glushakov and Eshchenko from the starting lineup of Spartak was absurd</t>
  </si>
  <si>
    <t>and second , everybody wants to brag .</t>
  </si>
  <si>
    <t>there &amp;apos;s a lot about Spartak that isn &amp;apos;t right . they haven &amp;apos;t gotten their act together after the younger players came on the team .</t>
  </si>
  <si>
    <t>the lecture was a part of Global international forum of convergent and nature @-@ like technologies organised inSochi at the instruction of the Russian president Vladimir Putin , says the education centre &amp;apos;s site on September 29 .</t>
  </si>
  <si>
    <t>the speakers were the candidate of physics and mathematics , head of Kurchatov complex of nature @-@ like technologies Yulia Dyakova and the head of Nano- Bio- Info- Cognitive and Social sciences and technologies ( NBICS ) complex of Kurchatov institute Vyacheslav Demin .</t>
  </si>
  <si>
    <t>earlier in September it was reported that the winners of all @-@ Russia online competition on information safety &amp;quot; Cyberchallenge &amp;quot; will be granted a chance to study in &amp;quot; Sirius . &amp;quot;</t>
  </si>
  <si>
    <t>an air traffic controller saved a passenger plane during an earthquake in Indonesia at the cost of his own life</t>
  </si>
  <si>
    <t>on September 28th he was working at the Palu &amp;apos;s Mutiara SIS Al @-@ Jufrie airport on the island of Sulawesi .</t>
  </si>
  <si>
    <t>in the opinion of the commander of US Naval Forces Europe James Foggo , Russia has concentrated its efforts on modernizing its submarine fleet .</t>
  </si>
  <si>
    <t>Greece objected to the use by the Macedonians of the name of its historical province .</t>
  </si>
  <si>
    <t>in the next championship match Avangard will play Vityaz on the road , and Dinamo will play away to Spartak .</t>
  </si>
  <si>
    <t>residents of Kemerovo outraged by flock of sheep in cemetery</t>
  </si>
  <si>
    <t>a fairly large sized herd of animals has been browsing between the fences and are eating the grass .</t>
  </si>
  <si>
    <t>sheep have no business being there .</t>
  </si>
  <si>
    <t>&amp;apos;Davlet &amp;apos; ( to exert pressure ) or &amp;apos; Dovlet &amp;apos; ( to loom over ) - which is correct ?</t>
  </si>
  <si>
    <t>the Old Slavonic &amp;quot; довьлѣти &amp;quot; ( &amp;apos; dovleti &amp;apos; ) is akin to the words &amp;quot; command &amp;quot; and &amp;quot; will . &amp;quot;</t>
  </si>
  <si>
    <t>these words have genuinely creepy &amp;quot; relatives &amp;quot; : DAOS - &amp;quot; wolf &amp;quot; ( crushing sheep ) , deyja - &amp;quot; to die &amp;quot; and dvaidī - &amp;quot; to oppress . &amp;quot;</t>
  </si>
  <si>
    <t>you can also use the construction &amp;quot; exert pressure , &amp;quot; but remember that this sounds bureaucratic .</t>
  </si>
  <si>
    <t>the general director of the &amp;quot; Young Professionals ( WordSkills Russia ) &amp;quot; Union , Robert Urazov , noted that this year the Russian team showed a record result , overtaking other countries &amp;quot; in the number and quality of medals . &amp;quot;</t>
  </si>
  <si>
    <t>recently , the Ivolginsky District Police Dispatch Center received a report of theft by a 27 @-@ year @-@ old resident of the Village of Khoytobeye .</t>
  </si>
  <si>
    <t>the police officers conducted an immediate search and soon detained one of the offenders together with his accomplice .</t>
  </si>
  <si>
    <t>from here , a military cargo plane evacuated 200 people to Makassar - first of all , the wounded , and also tourists who had come here and who could not return home .</t>
  </si>
  <si>
    <t>the delight of mother and child was boundless .</t>
  </si>
  <si>
    <t>Christie thanked the anonymous benefactor and praised him for his interesting and fresh idea .</t>
  </si>
  <si>
    <t>Kvyat really deserves a place in Formula 1</t>
  </si>
  <si>
    <t>the epicenter lay at a depth of 10 kilometers .</t>
  </si>
  <si>
    <t>in mid @-@ September relatives of the deceased Maria Mitrofanovna Slepneva received a letter from the Kurgan department of bailiffs , in which it was said that in relation to the 105 @-@ year @-@ old woman enforcement proceedings had been initiated .</t>
  </si>
  <si>
    <t>the death notice was supposed to be assigned to his namesake , but by mistake the notice was done for the wrong person .</t>
  </si>
  <si>
    <t>the remains of Yury Poyarkov , the USSR military pilot who disappeared 47 years ago are supposedly found in Vietnam</t>
  </si>
  <si>
    <t>the organisers of the search in the North Vietnam jungles reported that the remains were found in the Tamdao mountain region , reports the &amp;quot; Zvezda &amp;quot; channel .</t>
  </si>
  <si>
    <t>Sutopo Purvo Nugroho , Indonesia &amp;apos;s disaster management agency : &amp;quot; according to our data , the tsunami waves reached 6 meters in height .</t>
  </si>
  <si>
    <t>at the moment , Leonardo Jardim &amp;apos;s team is in 18th place in France Ligue 1 .</t>
  </si>
  <si>
    <t>we need to raise our heads , and on Wednesday we have to get a good result in Dortmund , &amp;quot; said the Colombian , as reported by Gazeta.Ru with reference to Goal.com .</t>
  </si>
  <si>
    <t>Monaco will play Borussia Dortmund in the group stage of the Champions League on October 3 .</t>
  </si>
  <si>
    <t>Barnaulian is selling a soil particle from the Semipalatinsk test site for one million rubles</t>
  </si>
  <si>
    <t>today , early on the morning of September 30 at 6 : 00 AM , in Bezhetsk , a Toyota Corolla foreign car crashed into a heavy truck parked on the side of the road on Tverskaya street .</t>
  </si>
  <si>
    <t>the girl victim , who sustained multiple injuries of various degrees of severity , was taken to the Bezhetsk Central District Hospital .</t>
  </si>
  <si>
    <t>at the start of the operation in Syria over two thirds of the territory of the Arab Republic was under the control of terrorist groups , including the &amp;quot; Islamic State &amp;quot; ( IS , prohibited in Russia ) and &amp;quot; Jabhat al @-@ Nusra &amp;quot; ( prohibited in Russia ) .</t>
  </si>
  <si>
    <t>for example , in the profile of the minister for the environment , ecology and rural affairs Michael Gove his photograph was replaced with a photo of media magnate Rupert Murdoch .</t>
  </si>
  <si>
    <t>data on the flights of the Russian &amp;quot; Board No. 1 &amp;quot; on the Flightradar website indicate that at around 6 pm Tajik time on September 28 , the Il @-@ 96 @-@ 300 took off from Dushanbe airport and headed for the northeast .</t>
  </si>
  <si>
    <t>the direction of its flight suggests that the liner could have flown to Khakassia .</t>
  </si>
  <si>
    <t>in the upcoming round , together with Konovalov , Andrey Filyagin ( &amp;quot; A Just Russia &amp;quot; ) should take part .</t>
  </si>
  <si>
    <t>along with Tuva , this republic is one of the president &amp;apos;s favorite vacation spots .</t>
  </si>
  <si>
    <t>&amp;quot; Volkswagen &amp;quot; admitted its guilt in full in &amp;quot; dieselgate &amp;quot; in January 2017 .</t>
  </si>
  <si>
    <t>the major railway operator in Japan , Japan Railways , stopped the railway traffic because of the approaching &amp;quot; Tram &amp;quot; typhoon .</t>
  </si>
  <si>
    <t>and now someone wants to make us dependent on the newly styled Patriarch Bartholomew , who is a friend of the Roman Catholic pope .</t>
  </si>
  <si>
    <t>the employees in the Gazgolder club in Moscow were evacuated after anonymous &amp;quot; bomb &amp;quot; call , police reports .</t>
  </si>
  <si>
    <t>anonymous call about a bomb threat concerned the address &amp;quot; Nizhny Susalny pereulok , 5 , building 26 .</t>
  </si>
  <si>
    <t>another sad post of Buzova in Instagram outraged the subscribers</t>
  </si>
  <si>
    <t>singer and TV host Olga Buzova can &amp;apos;t overcome the &amp;quot; treachery &amp;quot; of a participant of the &amp;quot; Marry Buzova &amp;quot; show who preferred to take money and left the project .</t>
  </si>
  <si>
    <t>&amp;quot; Olga , don &amp;apos;t be upset .</t>
  </si>
  <si>
    <t>you man won &amp;apos;t be making big promises infant of the whole country without fulfilling them , &amp;quot; @ Arina _ prostyle supported the singer .</t>
  </si>
  <si>
    <t>according to the specialists in the department for the organization and monitoring of the deployment of IT infrastructure and information security for the republic @-@ level directorate , more than 140,000 visits to the site were recorded over the past eight months , of which 42,000 were recorded to the &amp;quot; Enforcement Proceedings Database &amp;quot; section , and 661 payment receipts for debt payments were downloaded .</t>
  </si>
  <si>
    <t>Delgir Bodgayeva , assistant to the chairman of the Directorate of the Federal Marshals Service of Russia for the Republic of Kalmykia , explains that the database contains information about enforcement proceedings initiated by Kalmyk police officers against all debtors .</t>
  </si>
  <si>
    <t>nevertheless , the leader of the main opposition party &amp;quot; Internal Macedonian Revolutionary Organization - Democratic Party for Macedonian National Unity &amp;quot; ( IMRO - DPMNU ) Christian Mitskosky announced that he would not vote on the referendum .</t>
  </si>
  <si>
    <t>as announced by the party press secretary Naum Stoilkovsky , Mitskosky decided to abstain from voting in order to express their disagreement with the agreement , which he considers &amp;quot; detrimental . &amp;quot;</t>
  </si>
  <si>
    <t>&amp;quot; it creates a new semi @-@ sovereign government with a new name , &amp;quot; remarked Ivanov .</t>
  </si>
  <si>
    <t>the Nusret restaurant in Istanbul , famous for it &amp;apos;s chef Nusret Gekche who has a special way to salt steaks and has become a mem , caught fire during the fire show with dishes , reports Sputnik .</t>
  </si>
  <si>
    <t>also , commission provided the Indonesian authorities with access to the satellite maps of Copernicus , European Emergency management service for estimating the damage .</t>
  </si>
  <si>
    <t>after the terrorist attacks of September 11 , the terrorist group &amp;quot; Al Qaeda &amp;quot; ( prohibited in the Russian Federation ) , entrenched in Afghanistan , was declared to be the USA &amp;apos;s chief enemy .</t>
  </si>
  <si>
    <t>despite their efforts , militants are paid off merely not to touch them .</t>
  </si>
  <si>
    <t>their goal is to create a barbarian pseudocaliphate in Central Asia - exactly the one that did not succeed in Iraq and Syria .</t>
  </si>
  <si>
    <t>Lyupko Petkovsky , political scientist : &amp;quot; thanks to this agreement , Macedonia or Northern Macedonia is gaining the right to a better future and hope for social change .</t>
  </si>
  <si>
    <t>according to journalist Tsvetin Chilimanov , it does not make sense for Macedonia to join the EU - it is sufficient to have partnership relations with it : &amp;quot; many people who do not like the agreement believe that the current socialist government headed by Zaev has been imposed from the outside in order to change the name of the country .</t>
  </si>
  <si>
    <t>the historical drama depicts the behind @-@ the @-@ scenes machinations during the reign of queen Anne - the last monarch of the Stuarts dynasty .</t>
  </si>
  <si>
    <t>&amp;quot; the script was hilarious and dazzling - Yorgos is funny and very talented .</t>
  </si>
  <si>
    <t>Dorfparkplatz</t>
  </si>
  <si>
    <t>Bergle</t>
  </si>
  <si>
    <t>umzuknicken</t>
  </si>
  <si>
    <t>Radarsensor</t>
  </si>
  <si>
    <t>Fresacher</t>
  </si>
  <si>
    <t>Zungenspitze</t>
  </si>
  <si>
    <t>Prosaminiaturen</t>
  </si>
  <si>
    <t>kopuliert</t>
  </si>
  <si>
    <t>Verkehrsplaner</t>
  </si>
  <si>
    <t>Übungsannahme</t>
  </si>
  <si>
    <t>Löschangriffe</t>
  </si>
  <si>
    <t>Berufsschulzentrum</t>
  </si>
  <si>
    <t>Kaul</t>
  </si>
  <si>
    <t>Misok</t>
  </si>
  <si>
    <t>Schulmauersanierung</t>
  </si>
  <si>
    <t>Jazzausbildung</t>
  </si>
  <si>
    <t>Drogenfahndung</t>
  </si>
  <si>
    <t>Hausener</t>
  </si>
  <si>
    <t>Schwarzwaldvereins</t>
  </si>
  <si>
    <t>Sonnwendfeier</t>
  </si>
  <si>
    <t>Aulfingen</t>
  </si>
  <si>
    <t>Gutmadingen</t>
  </si>
  <si>
    <t>Raumschaft</t>
  </si>
  <si>
    <t>Brunnenfestes</t>
  </si>
  <si>
    <t>Tunnelmundes</t>
  </si>
  <si>
    <t>Langholztransporte</t>
  </si>
  <si>
    <t>Häberlesbrücke</t>
  </si>
  <si>
    <t>Schlossbergtunnel</t>
  </si>
  <si>
    <t>Geroltzhäuser</t>
  </si>
  <si>
    <t>aufsitzenden</t>
  </si>
  <si>
    <t>Magnetfelds</t>
  </si>
  <si>
    <t>Handgepäckgebühr</t>
  </si>
  <si>
    <t>Bisingen</t>
  </si>
  <si>
    <t>Bundesarbeitsagentur</t>
  </si>
  <si>
    <t>Eisenbahnsparte</t>
  </si>
  <si>
    <t>Flugtestdaten</t>
  </si>
  <si>
    <t>outperform</t>
  </si>
  <si>
    <t>Kundenschreiben</t>
  </si>
  <si>
    <t>Flugzeugreihe</t>
  </si>
  <si>
    <t>Großverträgen</t>
  </si>
  <si>
    <t>Kurznachrichtendienst</t>
  </si>
  <si>
    <t>Drogenverfahren</t>
  </si>
  <si>
    <t>Strafrechtsanwalt</t>
  </si>
  <si>
    <t>Drogenhändlers</t>
  </si>
  <si>
    <t>Schutterwald</t>
  </si>
  <si>
    <t>Pfullendorfs</t>
  </si>
  <si>
    <t>Pfullendorfer</t>
  </si>
  <si>
    <t>Herdwangen</t>
  </si>
  <si>
    <t>Rothmund</t>
  </si>
  <si>
    <t>Gewerbesteuereinnahmen</t>
  </si>
  <si>
    <t>Gemeindeanteil</t>
  </si>
  <si>
    <t>Rücklagenzuführung</t>
  </si>
  <si>
    <t>Wermters</t>
  </si>
  <si>
    <t>Männergesangverein</t>
  </si>
  <si>
    <t>Cäcilienverbandes</t>
  </si>
  <si>
    <t>Ehrenbrief</t>
  </si>
  <si>
    <t>Zinnteller</t>
  </si>
  <si>
    <t>Vollmaringer</t>
  </si>
  <si>
    <t>Jägerwerben</t>
  </si>
  <si>
    <t>Impulschor</t>
  </si>
  <si>
    <t>Eviva</t>
  </si>
  <si>
    <t>Bierlied</t>
  </si>
  <si>
    <t>Stollsteimer</t>
  </si>
  <si>
    <t>Salinensee</t>
  </si>
  <si>
    <t>Schabelstube</t>
  </si>
  <si>
    <t>Ausweichverkehre</t>
  </si>
  <si>
    <t>Schänzlekreisel</t>
  </si>
  <si>
    <t>Linksabbiegespur</t>
  </si>
  <si>
    <t>Stromeyersdorfstraße</t>
  </si>
  <si>
    <t>Bremswagenziehen</t>
  </si>
  <si>
    <t>Einzelwettkampfs</t>
  </si>
  <si>
    <t>Dornhan</t>
  </si>
  <si>
    <t>Leinstetten</t>
  </si>
  <si>
    <t>Böffingen</t>
  </si>
  <si>
    <t>Stoppelackerparty</t>
  </si>
  <si>
    <t>Sojajoghurt</t>
  </si>
  <si>
    <t>Aufschlagbare</t>
  </si>
  <si>
    <t>Parforcehörnern</t>
  </si>
  <si>
    <t>Hundemeute</t>
  </si>
  <si>
    <t>Stiftungsfest</t>
  </si>
  <si>
    <t>Schlotmann</t>
  </si>
  <si>
    <t>sangesfreudige</t>
  </si>
  <si>
    <t>Oberligisten</t>
  </si>
  <si>
    <t>Deckungsarbeit</t>
  </si>
  <si>
    <t>Renamos</t>
  </si>
  <si>
    <t>Dhlakama</t>
  </si>
  <si>
    <t>Zagermann</t>
  </si>
  <si>
    <t>Bundesgeneralstaatsanwaltschaft</t>
  </si>
  <si>
    <t>Tennisabteilung</t>
  </si>
  <si>
    <t>Asphaltriecher</t>
  </si>
  <si>
    <t>gewerkelt</t>
  </si>
  <si>
    <t>Kaumau</t>
  </si>
  <si>
    <t>Pelado</t>
  </si>
  <si>
    <t>Referenzrohölsorte</t>
  </si>
  <si>
    <t>Cheijk</t>
  </si>
  <si>
    <t>Socogim</t>
  </si>
  <si>
    <t>Mauretanienreise</t>
  </si>
  <si>
    <t>Weatherup</t>
  </si>
  <si>
    <t>Thurlbeck</t>
  </si>
  <si>
    <t>Coulsons</t>
  </si>
  <si>
    <t>Schlichtungstreffen</t>
  </si>
  <si>
    <t>Gemeindehalle</t>
  </si>
  <si>
    <t>Kanalnetzes</t>
  </si>
  <si>
    <t>Fahrzeugwrack</t>
  </si>
  <si>
    <t>Ergründer</t>
  </si>
  <si>
    <t>Überwachungsgeheimnissen</t>
  </si>
  <si>
    <t>verwanzt</t>
  </si>
  <si>
    <t>Höpp</t>
  </si>
  <si>
    <t>Leistungsrichters</t>
  </si>
  <si>
    <t>Crump</t>
  </si>
  <si>
    <t>Leichensack</t>
  </si>
  <si>
    <t>Geschlechtszuweisung</t>
  </si>
  <si>
    <t>intersexuelle</t>
  </si>
  <si>
    <t>Sexualdifferenzierungsstörung</t>
  </si>
  <si>
    <t>Chromosomstrukturen</t>
  </si>
  <si>
    <t>Elternwebsite</t>
  </si>
  <si>
    <t>Hermaphroditen</t>
  </si>
  <si>
    <t>Rezeptordefektes</t>
  </si>
  <si>
    <t>Wohnmodelle</t>
  </si>
  <si>
    <t>Aussiedlungswilligen</t>
  </si>
  <si>
    <t>Ströbeles</t>
  </si>
  <si>
    <t>Direktanstellung</t>
  </si>
  <si>
    <t>Platzkonzert</t>
  </si>
  <si>
    <t>Convios</t>
  </si>
  <si>
    <t>Doppelspielrecht</t>
  </si>
  <si>
    <t>Saisondebüt</t>
  </si>
  <si>
    <t>Weltraummänner</t>
  </si>
  <si>
    <t>Haunts</t>
  </si>
  <si>
    <t>Helmbrechts</t>
  </si>
  <si>
    <t>Offensivegestartet</t>
  </si>
  <si>
    <t>Cleckheaton</t>
  </si>
  <si>
    <t>hinstecken</t>
  </si>
  <si>
    <t>Sitzmaßen</t>
  </si>
  <si>
    <t>Sitzlayout</t>
  </si>
  <si>
    <t>Nikotinimpfstoffs</t>
  </si>
  <si>
    <t>Hafenminister</t>
  </si>
  <si>
    <t>Hafenministerium</t>
  </si>
  <si>
    <t>Nutzungsausweitung</t>
  </si>
  <si>
    <t>Kundenunterweisung</t>
  </si>
  <si>
    <t>Watzkes</t>
  </si>
  <si>
    <t>Verwaltungsmitarbeiterin</t>
  </si>
  <si>
    <t>Exportschwäche</t>
  </si>
  <si>
    <t>tasmanisches</t>
  </si>
  <si>
    <t>Plibersek</t>
  </si>
  <si>
    <t>Klinikmitarbeiter</t>
  </si>
  <si>
    <t>Pflasterlösung</t>
  </si>
  <si>
    <t>Nicloux</t>
  </si>
  <si>
    <t>Aktivistengruppe</t>
  </si>
  <si>
    <t>terrorismusbezogener</t>
  </si>
  <si>
    <t>Zwillingstöchter</t>
  </si>
  <si>
    <t>Samudra</t>
  </si>
  <si>
    <t>Mukhlas</t>
  </si>
  <si>
    <t>Passagierverband</t>
  </si>
  <si>
    <t>Flugzeugsystemen</t>
  </si>
  <si>
    <t>aufgepäppelt</t>
  </si>
  <si>
    <t>Vertragsstreit</t>
  </si>
  <si>
    <t>Ockwell</t>
  </si>
  <si>
    <t>Kinderdienste</t>
  </si>
  <si>
    <t>Ebbw</t>
  </si>
  <si>
    <t>Fentons</t>
  </si>
  <si>
    <t>teilstaatliche</t>
  </si>
  <si>
    <t>Zentralmexiko</t>
  </si>
  <si>
    <t>Reformhauses</t>
  </si>
  <si>
    <t>Gummibären</t>
  </si>
  <si>
    <t>Yufka</t>
  </si>
  <si>
    <t>Börsenbetreiber</t>
  </si>
  <si>
    <t>Rekordstrafe</t>
  </si>
  <si>
    <t>gerast</t>
  </si>
  <si>
    <t>Schwanzneigung</t>
  </si>
  <si>
    <t>Roboterhunde</t>
  </si>
  <si>
    <t>insolvenzbedingten</t>
  </si>
  <si>
    <t>Shutdowns</t>
  </si>
  <si>
    <t>Abgeordnetenamt</t>
  </si>
  <si>
    <t>Steuerautorität</t>
  </si>
  <si>
    <t>Gesundheitsgesetzes</t>
  </si>
  <si>
    <t>Riesenspiegeln</t>
  </si>
  <si>
    <t>Alpenort</t>
  </si>
  <si>
    <t>Sonntagsleerung</t>
  </si>
  <si>
    <t>Blockabwehr</t>
  </si>
  <si>
    <t>Ballannahme</t>
  </si>
  <si>
    <t>Pflegetagen</t>
  </si>
  <si>
    <t>Revierleiter</t>
  </si>
  <si>
    <t>Wehle</t>
  </si>
  <si>
    <t>Trockensteinriegels</t>
  </si>
  <si>
    <t>Insolvenzversteigerung</t>
  </si>
  <si>
    <t>Klagepatente</t>
  </si>
  <si>
    <t>Falkenberger</t>
  </si>
  <si>
    <t>Außenfühlers</t>
  </si>
  <si>
    <t>Heizungsfühler</t>
  </si>
  <si>
    <t>Anene</t>
  </si>
  <si>
    <t>Schweinekeulen</t>
  </si>
  <si>
    <t>Matheprüfung</t>
  </si>
  <si>
    <t>Hobbyhalter</t>
  </si>
  <si>
    <t>Duelli</t>
  </si>
  <si>
    <t>Hauptrennen</t>
  </si>
  <si>
    <t>Ballerstedt</t>
  </si>
  <si>
    <t>Areane</t>
  </si>
  <si>
    <t>Jamef</t>
  </si>
  <si>
    <t>Gefäßchirurg</t>
  </si>
  <si>
    <t>abzutupfen</t>
  </si>
  <si>
    <t>Agrippinenser</t>
  </si>
  <si>
    <t>Gängern</t>
  </si>
  <si>
    <t>rumtrampeln</t>
  </si>
  <si>
    <t>Yishai</t>
  </si>
  <si>
    <t>Ahronoth</t>
  </si>
  <si>
    <t>Baumgartlinger</t>
  </si>
  <si>
    <t>Tunks</t>
  </si>
  <si>
    <t>Sie stehen keine 100 Meter voneinander entfernt : am Dienstag ist in Gutach die neue B 33 @-@ Fußgängerampel am Dorfparkplatz in Betrieb genommen worden - in Sichtweite der älteren Rathausampel .</t>
  </si>
  <si>
    <t>die Kluser @-@ Ampel sichere sowohl Radfahrer als auch Busfahrgäste und die Bergle @-@ Bewohner .</t>
  </si>
  <si>
    <t>Collage aus Prosatexten Gerhard Fresacher stellt für seine Aufführung &amp;quot; Wetterleuchten auf der Zungenspitze &amp;quot; , die nun in der Garage X am Petersplatz zu sehen ist , daher eine Collage aus Prosatexten zusammen .</t>
  </si>
  <si>
    <t>der Theatermacher verbindet etwa Elemente aus dem autobiografisch geprägten Roman &amp;quot; Der Leibeigene &amp;quot; ( 1987 ) mit Prosaminiaturen aus &amp;quot; Leichnam , seine Familie belauernd &amp;quot; ( 2003 ) .</t>
  </si>
  <si>
    <t>auf der weitgehend leergeräumten Bühne - wichtiges Requisit : ein zerknautschtes Sofa , auf dem andeutungsweise kopuliert und masturbiert wird - hangelt sich das achtköpfige Ensemble durch das Textmaterial .</t>
  </si>
  <si>
    <t>einige Verkehrsplaner fragen sich allerdings , ob das ganze Gerede über das Bezahlen pro Meile nicht nur ein riesiges Ablenkungsmanöver sei .</t>
  </si>
  <si>
    <t>Abteilungskommandant Hans Kammerer hatte sich in seiner Übungsannahme das Anwesen Feder in der Burgberger Straße ausgesucht .</t>
  </si>
  <si>
    <t>nun konnten drei Löschangriffe gestaltet werden .</t>
  </si>
  <si>
    <t>bereits seit 15 Jahren lädt die Familie Kaul die Dietinger Senioren zu Kaffee , Kuchen und danach zu einem Vesper ein .</t>
  </si>
  <si>
    <t>das weitere Vorgehen sieht vor , so Alexander Misok vom Bräunlinger Stadtbauamt , das Landesdenkmalamt in die Planungen mit einzubeziehen und ein Sanierungskonzept für die alte Mauer zu erstellen .</t>
  </si>
  <si>
    <t>ein wichtiges Wort bei der historischen Schulmauersanierung , die sogar schon für Filmaufnahmen benutzt wurde , wird das Landesdenkmalamt mitsprechen .</t>
  </si>
  <si>
    <t>Özdemir will Jazzausbildung in Stuttgart erhalten</t>
  </si>
  <si>
    <t>dies zeige die &amp;quot; Verzweiflung &amp;quot; der Drogenbanden , deren traditionelle Routen inzwischen abgeschnitten seien , sagte Bill Sherman von der Drogenfahndung DEA in San Diego .</t>
  </si>
  <si>
    <t>an diesem Festwochenende ist außerdem noch das Kirchen @-@ Hausener Kirchenfest .</t>
  </si>
  <si>
    <t>am 21. Juni zusammen mit der Sonnwendfeier des Schwarzwaldvereins , am 12. Juli in der Arena mit Feuerwerk und am 13. Dezember als erstes Konzert der Stadtmusik in der neuen Festhalle .</t>
  </si>
  <si>
    <t>&amp;quot; es soll aber eine Chronik nicht nur von Geisingen selbst werden , sondern ein gedrucktes Werk über das Geisingen von heute , das eben aus Geisingen , Kirchen @-@ Hausen , Leipferdingen , Aulfingen und Gutmadingen besteht &amp;quot; , so Bürgermeister Walter Hengstler .</t>
  </si>
  <si>
    <t>und auch das Geisingen von heute feiert 2014 Geburtstag , 1974 wurde die heutige Raumschaft mit den Eingemeindungen vollzogen .</t>
  </si>
  <si>
    <t>das Altenwerk Leipferdingen wird 40 Jahre alt , die Geisinger Schule ist seit 50 Jahren am neuen Standort und feiert dies am 10. Mai , der Musikverein Polyhymnia Leipferdingen wird 150 Jahre alt und feiert dies im Rahmen des Brunnenfestes vom 4. bis 7. Juli .</t>
  </si>
  <si>
    <t>dort plant die Stadt , in Höhe des dortigen Tunnelmundes westlich der Bahngleise eine Ausbuchtung zu bauen .</t>
  </si>
  <si>
    <t>Bürgermeister Thomas Haas widersprach : der Bahnübergang &amp;quot; Hirschen &amp;quot; werde regelmäßig für Langholztransporte genutzt .</t>
  </si>
  <si>
    <t>selbst Holz aus dem Bereich &amp;quot; Kuhbach &amp;quot; werde teilweise über diese Strecke transportiert , weil die bis zu 20 Meter langen Fahrzeuge die Strecke an der Häberlesbrücke nicht nutzen könnten , weil sie dort nicht in die Hauptstraße abbiegen könnten .</t>
  </si>
  <si>
    <t>da abzusehen sei , dass Kirchberg- und Schlossbergtunnel umgebaut und saniert werden müssten , wie dies derzeit in Wolfach der Fall ist , könne dem Bahnübergang &amp;quot; Am &amp;quot; Hirschen &amp;quot; auch für einen längeren Zeitraum eine wichtige Verkehrsbedeutung zukommen .</t>
  </si>
  <si>
    <t>der Umbau des Bahnübergangs bei der Gerberei Trautwein könnte dagegen ein ganz anderes Problem nach sich ziehen , das die Zufahrt in den stark ansteigenden &amp;quot; Geroltzhäuser Weg &amp;quot; betrifft .</t>
  </si>
  <si>
    <t>mehrheitlich wurde dem Umbau dieses Bahnübergangs die Zustimmung verweigert , da die Stadt Schiltach das Problem mit aufsitzenden Fahrzeugen &amp;quot; ausbaden müsste &amp;quot; , so die Räte , da sich die Bahn nach Abschluss der Bauarbeiten aus der Verantwortung zurückziehen könne .</t>
  </si>
  <si>
    <t>eine wichtige Rolle spielt die magnetische Aktivität eines Sterns und die Wechselwirkung seines Magnetfelds sowie der von ihm ausgehenden Teilchenstrahlung mit dem Planetensystem .</t>
  </si>
  <si>
    <t>die neue Handgepäckgebühr von Frontier tritt erst im Sommer in Kraft , ein genaues Datum gibt es noch nicht .</t>
  </si>
  <si>
    <t>gut 40 Frauen besuchten das letzte Frauenfrühstück dieses Jahres in der evangelischen Kirchengemeinde Bisingen .</t>
  </si>
  <si>
    <t>unter Führung der Bundesarbeitsagentur sollen 49 Frauen und Männer , die bereits als Ungelernte in der Branche arbeiten , über drei Winter hinweg zu Fachkräften für Hotels und Gaststätten qualifiziert werden .</t>
  </si>
  <si>
    <t>der kanadische Flugzeug- und Eisenbahnhersteller Bombardier Inc meldete am Donnerstag einen 15 @-@ prozentigen Rückgang des Nettogewinns , nachdem er durch rückläufige Bestellungen und Auslieferungen bei Flugzeugen im dritten Quartal sowie Vertragsprobleme in der Eisenbahnsparte unter Druck geraten war .</t>
  </si>
  <si>
    <t>Bombardier mit Sitz in Montreal veröffentlichte auch keine Flugtestdaten für sein brandneues Flugzeug der CSeries und erteilte keine neuen Auskünfte darüber , ob das Flugzeug gemäß des ehrgeizigen Zeitplans im nächsten September in die kommerzielle Nutzung gehen könne .</t>
  </si>
  <si>
    <t>Cameron Doerksen , Analyst bei National Bank Financial , senkte am Donnerstag seine Bewertung von &amp;quot; outperform &amp;quot; auf &amp;quot; sector perform &amp;quot; im Hinblick darauf , dass die Aktie in den nächsten ein bis zwei Quartalen ein begrenztes Kurspotenzial besitzt .</t>
  </si>
  <si>
    <t>&amp;quot; zwar wurden schwächere Lieferzahlen bei Flugzeugen weitestgehend erwartet , doch von der Margenentwicklung im Transportbereich sind wir ganz klar enttäuscht &amp;quot; , sagte Doerksen in einen Kundenschreiben .</t>
  </si>
  <si>
    <t>Bombardier hofft , dass die Flugzeugreihe der CSeries das Unternehmen in das untere Marktsegment katapultieren kann , das derzeit von Boeing und Airbus dominiert wird .</t>
  </si>
  <si>
    <t>die Gewinnspanne im Bereich Transport wurde durch Abwicklungsprobleme bei einigen Großverträgen beeinträchtigt .</t>
  </si>
  <si>
    <t>während die Flughafenleitung über den Kurznachrichtendienst Twitter mitteilte , der Schütze sei in Gewahrsam , berichtete die &amp;quot; Los Angeles Times &amp;quot; , der Mann sei tot .</t>
  </si>
  <si>
    <t>der von Kriminalisten als &amp;quot; erstklassig &amp;quot; gepriesene Anwalt mit dem Spitznamen &amp;quot; Bash &amp;quot; wurde 2011 in seinem Haus verhaftet , nachdem die Polizei Scarborough überwacht hatte , den er in einem früheren Drogenverfahren vertreten hatte .</t>
  </si>
  <si>
    <t>Staatsanwältin Anne Whyte sagte : &amp;quot; ein Strafrechtsanwalt sollte besser als alle anderen wissen , dass man das Gesetz nicht bricht &amp;quot; .</t>
  </si>
  <si>
    <t>die fragliche Beziehung ist nicht einfach die eines Drogenhändlers , sondern eines Drogenhändlers , der seinen Anwalt mit Drogen versorgt .</t>
  </si>
  <si>
    <t>praktische Erfahrung mit einem gemeinsamen Gremium für fünf Pfarreien schilderte Barbar Ritter , die Vorsitzende des Gremiums in der Seelsorgeeinheit Schutterwald @-@ Neuried .</t>
  </si>
  <si>
    <t>die Bürger Pfullendorfs müssen sich auf höhere Stromkosten einstellen .</t>
  </si>
  <si>
    <t>wie der Geschäftsführer der Stadtwerke , Jörg @-@ Arne Bias , gegenüber dem SÜDKURIER bestätigte , kommen auf eine vierköpfige Pfullendorfer Familie 70 bis 90 Euro Mehrkosten pro Jahr zu .</t>
  </si>
  <si>
    <t>wie Andrea Rothmund erläuterte , sei der Verwaltungshaushalt mit rund 7,6 Millionen Euro über eine Millionen Euro höher ausgefallen als geplant .</t>
  </si>
  <si>
    <t>zu verdanken sei der Überschuss vor allem höheren Gewerbesteuereinnahmen und dem Gemeindeanteil an der Einkommenssteuer .</t>
  </si>
  <si>
    <t>da im Haushaltsjahr 2012 weniger Investitionen als geplant getätigt worden sind , ist auch die Rücklagenzuführung höher ausgefallen .</t>
  </si>
  <si>
    <t>mit 60 Jahren als Sänger ist Hubert Wermters Geschichte beim Männergesangverein Cäcilia fast doppelt so lange wie die des Herbsfestes , in dessen Rahmen er feierlich geehrt wurde .</t>
  </si>
  <si>
    <t>für sein Engagement und seine Vereinstreue erhielt er gleich mehrere Auszeichnungen : Jörg Kohr , Pastoralreferent im Auftrag des Cäcilienverbandes Rottenburg @-@ Stuttgart , überreichte ihm - da der Chor auch ein Kirchenchor ist - eine Urkunde des Verbandes und einen von Bischof Gebhard Fürst unterzeichneten Ehrenbrief .</t>
  </si>
  <si>
    <t>seine Sängerkollegen überreichten ihm die Urkunde des deutschen Chorverbandes sowie einen gravierten Zinnteller .</t>
  </si>
  <si>
    <t>neben der Ehrung verlief das 31. Herbstfest in gewohnten Bahnen : mit dem MGV betra , dem Liederkranz Salzstetten , der Sängerabteilung Baisingen und dem örtlichen Musikverein hatten die Vollmaringer eine bunte Mischung verschiedener Chöre und Gesangsstile geladen , welche die rund 400 Besucher unterhielten .</t>
  </si>
  <si>
    <t>der Männergesangverein betra sang ebenfalls klassische Chorlieder wie &amp;quot; Jägerwerben &amp;quot; von Julius Wengert , &amp;quot; Weit , weit weg &amp;quot; von Hubert Goisern sowie das Volkslied &amp;quot; Wann du durchgehst durchs Tal &amp;quot; .</t>
  </si>
  <si>
    <t>der Liederkranz Salzstetten sorgte mit seinem gemischten Chor und seiner Frauengruppe - dem &amp;quot; Impulschor &amp;quot; - für die Frauenquote des Festes .</t>
  </si>
  <si>
    <t>für die Kinder gab es ein kleines Nebenprogramm - &amp;quot; Oma Hanne &amp;quot; alias Hannelore Stollsteimer führte ein Kasperltheater auf und las ein paar Geschichten vor , welche die Kinder den Mittag über gut beschäftigten .</t>
  </si>
  <si>
    <t>bereits vor 15 Jahren gab es die ersten Überlegungen zur Lösung des Problems , als an den Bau eines dritten Platzes beim Gelände des Fußballclubs oder bei der Realschule am Salinensee gedacht wurde .</t>
  </si>
  <si>
    <t>konkrete Planungen wurden vor zwei Jahren aufgenommen , als der FC die Schabelstube in Erbpacht übernahm , eine Kostenbeteiligung von 100 000 Euro für den Bau des Platzes zusagte und das Land Fördermittel von 104 000 Euro billigte .</t>
  </si>
  <si>
    <t>es drohten Ausweichverkehre auf Landstraßen , die schon jetzt Unfallschwerpunkte seien .</t>
  </si>
  <si>
    <t>Konstanz : Sperrung nach Unfall am Schänzlekreisel</t>
  </si>
  <si>
    <t>kurz vor dem Kreisverkehr am Schänzle bemerkte er , dass er sich auf der Linksabbiegespur in Richtung Stromeyersdorfstraße befand und wechselte auf die rechte Fahrspur .</t>
  </si>
  <si>
    <t>neben dem Bremswagenziehen mit Traktoren gibt es beim landwirtschaftlichen Herbstfest auf dem Kaltenhof vom 6. bis 8. September noch einen zweiten Wettkampf .</t>
  </si>
  <si>
    <t>die Gewinner des Team- und Einzelwettkampfs erhalten Preise .</t>
  </si>
  <si>
    <t>in Dornhan ist er beim Weihnachtsmarkt und bei der Narrenzunft bereits aufgetreten .</t>
  </si>
  <si>
    <t>am Sonntag unterhält der Musikverein Leinstetten zum Frühschoppen , ab 14 Uhr ist die Bauernkapelle Böffingen zu Gast , und die &amp;quot; Oldies &amp;quot; lassen dann das Fest ausklingen .</t>
  </si>
  <si>
    <t>Auftakt ist bereits am Freitag die Stoppelackerparty mit DJ Ralf .</t>
  </si>
  <si>
    <t>Aufschlagbare Pflanzensahne ersetze herkömmliche Schlagsahne .</t>
  </si>
  <si>
    <t>die Jagdhornbläsergruppe der Jagdreiter Westfalen unter der Leitung von Brigitte Kluth musiziert auf Parforcehörnern ( Naturhörner in der Stimmung Es ) nach alten , ursprünglich französischen Melodien .</t>
  </si>
  <si>
    <t>die Bläser tragen Reitkleidung , weil sie vornehmlich Reiter , Pferde und Hundemeute auf Schleppjagden musikalisch begleiten .</t>
  </si>
  <si>
    <t>es war das 165 . Stiftungsfest zu dem der MGV &amp;quot; Friedrich Wilhelm Dinker &amp;quot; in diesem Jahr eingeladen hatte und 52 Gäste , aktive Sänger und ihre Ehefrauen , waren gerne gekommen .</t>
  </si>
  <si>
    <t>&amp;quot; du hast nicht nur viel für uns aufgeschrieben , sondern hast auch so manche Runde für uns gedreht , dafür unser herzliches Dankeschön &amp;quot; , so der Vorsitzende des Chores Erich Schlotmann .</t>
  </si>
  <si>
    <t>&amp;quot; neue sangesfreudige Stimmen sind uns jederzeit herzlich willkommen &amp;quot; , so Schlotmann .</t>
  </si>
  <si>
    <t>auch wenn die SG Achim / Baden seit vier Spieltagen ohne Sieg ist , herrscht beim Handball @-@ Oberligisten weiterhin gute Stimmung .</t>
  </si>
  <si>
    <t>vor allen Dingen in der Deckungsarbeit und beim Umschaltspiel haperte es zuletzt doch gewaltig .</t>
  </si>
  <si>
    <t>RENAMO behauptet , die Regierung habe die jüngsten Zusammenstöße provoziert , indem sie am 17. Oktober ihre Mitglieder in der Provinz Sofala , einer traditionellen Hochburg Renamos , angegriffen hätte .</t>
  </si>
  <si>
    <t>die Übergriffe auf die früheren Rebellen eskalierten , als Regierungstruppen RENAMO @-@ Stützpunkte attackierten und versuchten , Afonso Dhlakama zu töten , den Anführer der Gruppe , erklärte Renamos Sprecher gegenüber der Financial Times .</t>
  </si>
  <si>
    <t>Marcus Zagermann nahm das Publikum als Sprecher mit durch die zehn verschiedenen Szenen , erklärte Zusammenhänge und überbrückte Zeitsprünge von der Jugend bis zur nahenden Pensionierung .</t>
  </si>
  <si>
    <t>Vertreter der Bundesgeneralstaatsanwaltschaft könnten entweder schriftlich Fragen stellen oder den 30 @-@ Jährigen auch persönlich in Russland treffen .</t>
  </si>
  <si>
    <t>ein Traumwetter hatte die Tennisabteilung der Sportfreunde Rohrdorf zum Turnier der örtlichen Vereine und Freunde erhalten .</t>
  </si>
  <si>
    <t>das Bronzetreppchen erreichten Rainer und Bernd Maier des Teams Asphaltriecher .</t>
  </si>
  <si>
    <t>in der Museumswerkstatt wird ebenfalls gewerkelt .</t>
  </si>
  <si>
    <t>sowohl Kroll als auch Slate und andere junge Comedians mit charakteristischen Stimmen ( der surreal pessimistische Anthony Jeselnik , der ironische , auf Rassenthemen konzentrierte W. Kaumau Bell ) sind Produkte der dezentralisierten Welt der amerikanischen Comedy .</t>
  </si>
  <si>
    <t>der Leichnam wurde in der folgenden Nacht in der Ortschaft Cerro Pelado , 15 Kilometer nördlich vom exklusiven Strandort Punta del Este aufgefunden .</t>
  </si>
  <si>
    <t>die Referenzrohölsorte für Lieferungen im Dezember war am späten Morgen in Europa im elektronischen Handel an der New York Mercantile Exchange um 14 Cent auf 96,24 USD pro Barrel gefallen .</t>
  </si>
  <si>
    <t>er selbst war im Jahr 2004 das erste Mal in Mauretanien im Cheijk @-@ Zajed @-@ Krankenhaus in Nouakchott .</t>
  </si>
  <si>
    <t>Mitinitiator Hans @-@ Joachim Fuchtel selbst lieferte reichlich Lokalkolorit , indem er aus Mauretanien von zum mobilen Ziegenstall umgebauten Mercedes @-@ Fahrzeugen erzählte und die Erlebnisse der Stammheimer Musiker , welche den Verein traditionell unterstützen , bei ihrer Mauretanienreise schilderte .</t>
  </si>
  <si>
    <t>Edis erklärte , Coulsons Aktivitäten bei dieser Story folgten demselben Muster wie bei anderen wichtigen Persönlichkeiten , etwa dem früheren Innenminister David Blunkett .</t>
  </si>
  <si>
    <t>ein Schlichtungstreffen geht ergebnislos zu Ende .</t>
  </si>
  <si>
    <t>rund 80 Teilnehmer waren in die Gemeindehalle gekommen , um sich die geplanten Maßnahmen erklären zu lassen , Fragen zu stellen , Bedenken zu äußern und Ideen einzubringen .</t>
  </si>
  <si>
    <t>Unmut herrschte bei Anliegern des Altorts , die selbst bei normalen Gewitterregen immer wieder unter einer Überlastung des Kanalnetzes zu leiden haben .</t>
  </si>
  <si>
    <t>beide Fahrzeuge prallten zusammen , wobei die Frau so schwer eingeklemmt war , dass die Feuerwehr knapp eine halbe Stunde benötigte , um sie aus dem Fahrzeugwrack zu befreien .</t>
  </si>
  <si>
    <t>und so , wie Fjodor M. Dostojewski mit seinem massiven Oeuvre als Ergründer und Apologet der russischen Seele zu verstehen ist , liest man Philip K. Dick als amerikanischen Propheten , der im eigenen Land durchaus etwas gilt .</t>
  </si>
  <si>
    <t>doch seit Edward Snowden , der zum Whistleblower gewordene einstige Mitarbeiter , mit der Veröffentlichung seines Füllhorns an US @-@ amerikanischen Überwachungsgeheimnissen begonnen hat , sind sich europäische Regierungen und Unternehmenschefs nicht mehr sicher , ob sie den Direktor beim Wort nehmen können .</t>
  </si>
  <si>
    <t>das Fass zum Überlaufen brachte die Enthüllung , dass Kanzlerin Angela Merkels Telefon verwanzt war , möglicherweise schon seit zehn Jahren .</t>
  </si>
  <si>
    <t>Susi Höpp stellte sich mit ihrem Woody in der Klasse 1 den kritischen Blicken des Leistungsrichters .</t>
  </si>
  <si>
    <t>&amp;quot; Sie sind davon überzeugt , dass ihr Sohn ermordet wurde &amp;quot; , erklärte Benjamin Crump , der Anwalt von Kenneth und Jacquelyn Johnson , gegenüber FoxNews.com .</t>
  </si>
  <si>
    <t>&amp;quot; ihr Sohn ging zum Lernen in die Schule und kam im Leichensack zurück &amp;quot; , kommentiert er .</t>
  </si>
  <si>
    <t>Ziel des Gesetzes ist es , den Druck von Eltern zu nehmen , damit sie keine übereilten Entscheidungen in Bezug auf Operationen für eine Geschlechtszuweisung bei Neugeborenen treffen müssen , und die Diskriminierung von Intersexuellen Menschen zu bekämpfen .</t>
  </si>
  <si>
    <t>eine intersexuelle Person sagte laut BBC Jahre später : &amp;quot; ich bin weder Mann noch Frau &amp;quot; .</t>
  </si>
  <si>
    <t>Sie gehören zu den Intersexuellen , einer Gruppe , die unter die Diagnose &amp;quot; Sexualdifferenzierungsstörung &amp;quot; ( DSD ) fallen , ein Sammelbegriff für Menschen mit atypischen Chromosomen , Keimdrüsen ( Eierstöcken oder Hoden ) oder ungewöhnlich entwickelten Genitalien .</t>
  </si>
  <si>
    <t>diese Eigenschaften zeigten sich in nachrangigen sexuellen Charakteristiken wie Muskelmasse , Behaarung , Brüste und Statur , vorrangigen sexuellen Charakteristiken wie Fortpflanzungsorgane und Genitalien oder in Chromosomstrukturen und Hormonen .</t>
  </si>
  <si>
    <t>&amp;quot; das Elterndasein ist auch ohne weitere Einschränkungen schon stressig genug , besonders wenn man das Geschlecht des eigenen Kindes nicht kennt &amp;quot; , sagte sie der Elternwebsite .</t>
  </si>
  <si>
    <t>historisch gesehen wurden Kindern , die sowohl mit männlichen als auch weiblichen Geschlechtsteilen geboren wurden , als Hermaphroditen bezeichnet , nach dem attraktiven griechischen Gott , der beide Geschlechter hatte .</t>
  </si>
  <si>
    <t>wegen des Rezeptordefektes der Zielzellen für Testosteron entwickelte Katie weibliche Charakteristiken .</t>
  </si>
  <si>
    <t>in ihrem Buch stellt die Innenarchitektin 17 Wohnmodelle für ein selbstbestimmtes Wohnen im Alter vor .</t>
  </si>
  <si>
    <t>und : &amp;apos; ohne gute Kenntnisse der Landessprache vereinsame man auch im Dolce Vita , &amp;apos; gibt die Fachbuchautorin Aussiedlungswilligen zu bedenken .</t>
  </si>
  <si>
    <t>Psaki betonte , dass es sich bei Ströbeles Äußerungen um die eines Parlamentariers handele und nicht um die eines deutschen Regierungsmitglieds .</t>
  </si>
  <si>
    <t>ich heiße Edward Joseph Snowden und war früher vertraglich bzw. über eine Direktanstellung als technischer Experte bei der National Security Agency ( NSA ) , der Central Intelligence Agency ( CIA ) und der Defense Intelligence Agency ( DIA ) der Vereinigten Staaten beschäftigt .</t>
  </si>
  <si>
    <t>Platzkonzert bei hochsommerlichen Temperaturen</t>
  </si>
  <si>
    <t>bei den hauptsächlich privat verwendeten Postfächern spielen Yahoo und Google laut einer Untersuchung von Convios Consulting aus dem August 2013 nur eine untergeordnete Rolle .</t>
  </si>
  <si>
    <t>dafür feiert der A @-@ Jugendliche Joost Windßuß , der mit Doppelspielrecht beim A @-@ Jugend @-@ Bundesligisten HC Bremen aktiv ist , sein Saisondebüt .</t>
  </si>
  <si>
    <t>was Männer angeht , erwarte ich jede Menge Zombies dank The Walking Dead , und ich wette , die Daft @-@ Punk @-@ Weltraummänner werden es dieses Jahr in die Instagram @-@ Feeds schaffen .</t>
  </si>
  <si>
    <t>es gibt tatsächlich 1.200 offiziell anerkannte Spukhäuser in den Vereinigten Staaten , die 500 Millionen Dollar Erlös erzielen , so America Haunts , und das schließt die wunderbaren Fotos ein , auf denen man sich gerade in die Hose pinkelt und die Freunde dann auf Facebook stellen , wo man sie nicht wieder loswird , und einem dann der Typ , auf den man steht , einen Kommentar hinterlässt wie &amp;quot; netter Gesichtsausdruck &amp;quot; .</t>
  </si>
  <si>
    <t>Deutschlands größte Landeskirche hat eine Offensivegestartet , um für den Beruf des Pastors zu werben .</t>
  </si>
  <si>
    <t>oder wir können unsere eigenen wirtschaftlichen Interessen verteidigen - wozu auch gehört , Berlin und Brüssel zu sagen , was sie sich wo hinstecken können .</t>
  </si>
  <si>
    <t>Boeing bestreitet die Zahlen von Airbus zu den Sitzmaßen und sagt , es stehe nicht im Ermessen der Hersteller zu entscheiden , wie Fluggesellschaften die Balance zwischen Flugtarifen und Einrichtung gestalten .</t>
  </si>
  <si>
    <t>wie Reuters im Juli erstmals berichtete , ist das Sitzlayout die treibende Kraft hinter der Auseinandersetzung um die neuen Jets .</t>
  </si>
  <si>
    <t>&amp;quot; Sie wissen dann : wenn sie wieder anfangen zu rauchen , empfinden sie wegen des Nikotinimpfstoffs kein Vergnügen mehr dabei , und das hilft ihnen , die Gewohnheit abzulegen &amp;quot; , erläutert er .</t>
  </si>
  <si>
    <t>Tripodi bestreitet , von Obeid beeinflusst worden zu sein</t>
  </si>
  <si>
    <t>Tripodi , der von Februar 2006 bis November 2009 Hafenminister war , hatte sich ursprünglich für öffentliche Ausschreibungen ausgesprochen .</t>
  </si>
  <si>
    <t>eine der ICAC vorgelegte Telefonniederschrift zeigte Gespräche aus dem August und September 2007 zwischen Obeid , Tripodi und Steve Dunn , einem leitenden Beamten , der ins Hafenministerium gewechselt war , nachdem er unter Obeid in der Fischereibehörde gearbeitet hatte .</t>
  </si>
  <si>
    <t>Virgin hat bereits mit der CASA Gespräche über eine Nutzungsausweitung seines Wi @-@ Fi @-@ Unterhaltungssystems auf Flügen geführt und erklärt , man sei offen für Veränderungen , diese müssten aber vom Gesetzgeber initiiert werden .</t>
  </si>
  <si>
    <t>Sie müssen nachweisen , dass ihre Flugzeuge die Funkstörungen durch Mobilgeräte tolerieren können , und Handbücher , Schulungsmaterialien , Handgepäck @-@ Programme sowie Kundenunterweisung ändern .</t>
  </si>
  <si>
    <t>BvB @-@ Boss Hans @-@ Joachim Watzke hatte die Spitzen der Dortmunder Ultras daraufhin in seinem Büro empfangen - und glaubt man Watzkes Worten , war dies für die Fanvertreter ein eher ungemütlicher Termin .</t>
  </si>
  <si>
    <t>obwohl sie jeden Monat 3.000 Singapur @-@ Dollar ( ca 1.730 Euro ) als Verwaltungsmitarbeiterin verdiene und ihr Mann auch arbeite , reiche das monatliche Familieneinkommen nicht aus , erläutert sie .</t>
  </si>
  <si>
    <t>am Donnerstag zeigten die Daten eine weiterhin bestehende Exportschwäche und ein Nachlassen der Verbrauchernachfrage .</t>
  </si>
  <si>
    <t>Rettungspaket über 325 Millionen australische Dollar für tasmanisches Gesundheitswesen</t>
  </si>
  <si>
    <t>Bundesgesundheitsministerin Tanya Plibersek hat angekündigt , der Commonwealth werde &amp;quot; unverzügliche Maßnahmen &amp;quot; ergreifen , um eine Krise abzuwenden , die durch eine alternde Bevölkerung des Inselstaats , eine höhere Quote an chronischen Erkrankungen und Systemeinschränkungen verursacht worden sei .</t>
  </si>
  <si>
    <t>&amp;quot; diese Investitionen entsprechen den Ideen , von denen mir betroffene Klinikmitarbeiter gesagt haben , sie seien die beste Möglichkeit , das tasmanische Gesundheitssystem zu verbessern &amp;quot; , sagte Tanya Plibersek .</t>
  </si>
  <si>
    <t>doch der gesundheitspolitische Sprecher der Opposition auf Bundesebene , Peter Dutton , ist der Ansicht , die heutige Ankündigung sei nur eine &amp;quot; Pflasterlösung &amp;quot; .</t>
  </si>
  <si>
    <t>Guillaume Nicloux &amp;apos; Adaption des Romans von Denis Diderot überzeugt mit außergewöhnlicher Produktionsausstattung und zeitgenössischen Details , ist allerdings auch schwerere Kost als nötig .</t>
  </si>
  <si>
    <t>ebenfalls am Donnerstag verkündete eine syrische Aktivistengruppe , dass mehr als 120.000 Menschen seit Beginn des Bürgerkrieges vor nun schon bald drei Jahren getötet worden seien .</t>
  </si>
  <si>
    <t>ein Schuldspruch erfolgte außerdem in einer Reihe terrorismusbezogener Anklagepunkte , wozu eine Welle von Sprengstoffanschlägen auf Kirchen in Indonesien an Heiligabend im Jahr 2000 zählten .</t>
  </si>
  <si>
    <t>Hughes sagte , Patek habe dasselbe Schicksal verdient wie die drei anderen Mitglieder der Terrorzelle Jemaah Islamiah - Amrozi , Mukhlas und Imam Samudra - , die für das Blutbad verantwortlich waren und vor vier Jahren hingerichtet wurden .</t>
  </si>
  <si>
    <t>Douglas Kidd vom Passagierverband National Association of Airline Passengers sagte , er sei der Ansicht , die Störung durch die Geräte sei echt , auch wenn das Risiko minimal sei .</t>
  </si>
  <si>
    <t>andere Komiteemitglieder sagten , es gebe nur vereinzelte Berichte von Piloten , die für eine Störung von Flugzeugsystemen durch die Geräte sprächen , und die meisten davon seien sehr alt .</t>
  </si>
  <si>
    <t>die Wasserralle wurde letzten Monat mit einem Hubschrauber nach Aberdeen geflogen , wo sie von der schottischen Tierschutzorganisation SPCA in deren Rettungscenter in Alloa aufgepäppelt wurde .</t>
  </si>
  <si>
    <t>ein Vertragsstreit zwischen Gazprom und seinen Pendants in der Ukraine , in dem der Großteil des russischen Gases für Europa gelagert ist , sorge für ein erhöhtes Risiko bei konventionellen Routen , wie von offizieller Seite zu hören ist .</t>
  </si>
  <si>
    <t>Hare sagte , die Entscheidung , die Mitarbeiter zur Unterzeichnung von Geheimhaltungsverpflichtungen kurz nach Auftreten der Anschuldigungen zu drängen , sei vom Geschäftsführer der Kinderdienste des YMCA , Liam Whitley , getroffen worden .</t>
  </si>
  <si>
    <t>ich bin mir sicher , dass Fentons süße Kleidung ihren Teil dazu beigetragen hat , das passte wirklich perfekt zum Anlass .</t>
  </si>
  <si>
    <t>doch Chen gab später im Fernsehen zu , dass er Bestechungsgelder angenommen habe , um Berichte über eine teilstaatliche Firma zu fälschen .</t>
  </si>
  <si>
    <t>einige der größten Tunnel wurden nach der Marihuana @-@ Ernte in Zentralmexiko im Oktober entdeckt , was die Drogenkartelle vor die Herausforderung stellt , wie sie ihr Produkt schnell zu den Konsumenten bringen können .</t>
  </si>
  <si>
    <t>&amp;quot; Brotaufstriche sind sehr beliebt &amp;quot; , erklärt Ute Henkelmann , die Inhaberin des hiesigen Reformhauses , die eine Vielzahl spezieller Produkte für Veganer bereithält .</t>
  </si>
  <si>
    <t>statt Burgern , Rühreiern oder Gummibären hinterherzutrauern , habe der Veganer schnell ganz neue Produkte entdeckt , die Begeisterung stieg an .</t>
  </si>
  <si>
    <t>&amp;quot; viele Dönerläden bieten Falafel an , oder eben einen vegetarischen Yufka &amp;quot; , sagt Proctor .</t>
  </si>
  <si>
    <t>der Börsenbetreiber Nasdaq OMX hält seine Kunden weiter in Atem .</t>
  </si>
  <si>
    <t>Fahrer , der mit 210 km / h und heißem Getränk zwischen den Beinen gerast war , erhält 1.000 £ Strafe</t>
  </si>
  <si>
    <t>war aber die Schwanzneigung vornehmlich nach links ( wieder aus Perspektive des Hundes , der wedelt ) , so stieg ihre Herzfrequenz und sie sahen unruhig aus .</t>
  </si>
  <si>
    <t>laut seiner Aussage könnten die Unterschiede daher rühren , dass die Hunde in den verschiedenen Studien die Tiere in den Filmen bzw. die Roboterhunde nicht als Hunde interpretierten .</t>
  </si>
  <si>
    <t>die Lieferung der GM @-@ Trucks begann im Juni und stellt den wichtigsten Modellstart des führenden US @-@ amerikanischen Autoherstellers seit der insolvenzbedingten Umstrukturierung 2009 dar .</t>
  </si>
  <si>
    <t>offensichtlich ist das Abgeordnetenamt kein vorhersehbarer Kurs , da eine Oppositionspartei und zufällige Ereignisse wie das Newtown @-@ Massaker die öffentliche Diskussion prägen .</t>
  </si>
  <si>
    <t>mit fünf zu vier Stimmen urteilten die Richter , dass das Einzelmandat des Patient Protection and Affordable Care Act - es zwingt US @-@ amerikanische Bürger , bis 2014 eine Krankenversicherung abzuschließen oder eine Strafe zu zahlen - im Rahmen der Steuerautorität des Staates verfassungsmäßig ist .</t>
  </si>
  <si>
    <t>das Gericht bestätigte auch die restlichen Abschnitte des 2700 Seiten umfassenden Gesetzes und vertrat außerdem die Ansicht , die Vorgabe des Gesundheitsgesetzes , wonach Bundesstaaten entweder die Zugangsvoraussetzungen für Medicaid erweitern müssten oder ansonsten sämtliche staatlichen Medicaid @-@ Förderungen gestrichen würden , sei nicht verfassungswidrig einschränkend .</t>
  </si>
  <si>
    <t>Norwegen : norwegischer Ort macht sich mit Riesenspiegeln Licht</t>
  </si>
  <si>
    <t>eine ähnliche Konstruktion verschafft seit einigen Jahren dem italienischen Alpenort Viganella winterlichen Sonnenschein .</t>
  </si>
  <si>
    <t>&amp;quot; viele Bürger werden es noch nicht gemerkt haben , die roten Punkte für die Sonntagsleerung befinden sich noch an verschiedenen Briefkästen der Kernstadt und den Stadtteilen , aber liest man das Kleingedruckte an den gelben Behältern der Post AG , findet man schnell heraus , dass die Leerung an Sonn- und Feiertagen nicht mehr stattfindet &amp;quot; , teilt die FDP mit .</t>
  </si>
  <si>
    <t>wiederholt verpassten sie die von Simon Schenk und Eduard Schulz sauber über die Netzmitte zugespielten Pässe und Angriffe und waren bei der Blockabwehr nicht zur Stelle .</t>
  </si>
  <si>
    <t>Nervosität auf beiden Seiten verursachte vor allem bei der Ballannahme Fehler und Punktegeschenke ; auch bei den Pässen war die Präzision zuweilen Mangelware und in einigen kritischen Spielszenen verhinderte der Übereifer den Blick für mögliche Punktgewinne .</t>
  </si>
  <si>
    <t>nach diesen verschiedenen Ausführungen teilten Revierleiter Christoph Wehle und Life @-@ Projektmanagerin Cornelia Bischoff die Helfer in Gruppen ein .</t>
  </si>
  <si>
    <t>eine Gruppe von Helfern sollte sich um die Freistellung von Wacholderbüschen und um die Pflege eines Trockensteinriegels kümmern .</t>
  </si>
  <si>
    <t>die Gruppe , die Tausende früherer Nortel @-@ Patente besitzt , strengte am Donnerstag eine Lawine von Klagen wegen Patentverletzung gegen Handyhersteller an , darunter auch Google , das Unternehmen , das bei der Insolvenzversteigerung von Nortel von ihm überboten wurde .</t>
  </si>
  <si>
    <t>&amp;quot; obwohl Google mit seinem Versuch gescheitert ist , die Klagepatente bei der Auktion zu erwerben , hat Google die Patente verletzt und tut dies auch weiterhin &amp;quot; , so das Klageschreiben .</t>
  </si>
  <si>
    <t>Falkenberger Discothek sorgt für zwei tollen Abende</t>
  </si>
  <si>
    <t>der Mann aus Lamprechtshausen wollte an der Außenfassade eines Gasthauses einen defekten Heizungsfühler auswechseln .</t>
  </si>
  <si>
    <t>der damals 21 @-@ Jährige hatte Anene Booysen im Februar in einem Industriegelände in Bredasdorp nahe Kapstadt vergewaltigt .</t>
  </si>
  <si>
    <t>der Sprecher stellt gleich zu Beginn klar : das wichtigste für den Schinken sind die Schweinekeulen , Turbomast ist dabei keine gute Voraussetzung .</t>
  </si>
  <si>
    <t>zwar wird es keine formelle Anforderung geben , im Stundenplan mehr Zeit für Mathematik vorzusehen , doch aus Koalitionskreisen heißt es , die umfassende Matheprüfung - kombiniert mit einer stärkeren Gewichtung des Fachs in Ranglisten - werde Schulen vermutlich dazu ermutigen , mehr Stunden anzusetzen .</t>
  </si>
  <si>
    <t>Züchter der im Kreis Soest bestehenden Vereine zeigen hier ihre besten Tiere wie auch junge Wickeder Hobbyhalter ihre Kaninchen .</t>
  </si>
  <si>
    <t>bei den Damen war es Theresa Duelli vom Team Albtraum , die es ganz oben aufs Siegertreppchen schaffte .</t>
  </si>
  <si>
    <t>im Hauptrennen waren in diesem Jahr noch mehr absolute Topathleten am Start .</t>
  </si>
  <si>
    <t>mit dabei auch Roland Ballerstedt , der bereits zwei deutschen Meistertitel im Duathlon sein Eigen nennt .</t>
  </si>
  <si>
    <t>er wurde selbst Arzt und arbeitet als Gefäßchirurg im Central Hospital in Yaoundé .</t>
  </si>
  <si>
    <t>&amp;quot; wir können bei Operationen dabei sein , wo wir helfen , Blut abzutupfen oder die Instrumente für Dr. Bwelle halten &amp;quot; , erklärt O &amp;apos; Malley .</t>
  </si>
  <si>
    <t>&amp;quot; die Abkürzung steht für &amp;quot; Colonia Claudia Ara Agrippinensium &amp;quot; , was auf gut Deutsch so viel wie &amp;quot; Stadt römischen Rechts und Stadt der Agrippinenser , gegründet unter Kaiser Claudius am Ort des Altars für den Kaiserkult &amp;quot; bedeutet &amp;quot; .</t>
  </si>
  <si>
    <t>doch auf dem Heimweg machen sich die offensichtlichen Unterschiede zwischen mir und anderen hungrigen Disco @-@ Gängern bemerkbar .</t>
  </si>
  <si>
    <t>da würden ein paar Tüten mehr oder weniger doch auch nix ausmachen - im Gegensatz zur Straße , wo keiner auf den Essensresten anderer rumtrampeln will .</t>
  </si>
  <si>
    <t>der Journalist Ron Ben @-@ Yishai betonte in der Tageszeitung Yedioth Ahronoth , dass das syrische Regime bereits früher , teils erfolgreich , versucht habe , Boden @-@ Luft @-@ Raketen an die Hisbollah zu liefern .</t>
  </si>
  <si>
    <t>Sie ist die Tochter von Peter Tunks , einem ehemaligen Spieler der australischen Rubgy @-@ Liga , der sich an das Außenministerium in Canberra mit der Bitte um Hilfe für seine Tochter gewandt hat .</t>
  </si>
  <si>
    <t>they are not even 100 metres apart : on Tuesday , the new B 33 pedestrian lights in Dorfparkplatz in Gutach became operational - within view of the existing Town Hall traffic lights .</t>
  </si>
  <si>
    <t>the Kluser lights protect cyclists , as well as those travelling by bus and the residents of Bergle .</t>
  </si>
  <si>
    <t>in a collage of prose texts For his performance piece , &amp;quot; Wetterleuchten auf der Zungenspitze &amp;quot; ( Summer lightning on the tip of your tongue ) , which can now be seen in Garage X on Petersplatz , Gerhard Fresacher , creates a collage of prose texts .</t>
  </si>
  <si>
    <t>the theatre producer has thus combined elements from the autobiographically inspired novel &amp;quot; Der Leibeigene &amp;quot; ( 1987 ) &amp;#91; The Bondsman &amp;#93; featuring prose miniatures from &amp;quot; Leichnam , seine Familie belauernd &amp;quot; ( 2003 ) &amp;#91; Corpse , stalking his family &amp;#93; .</t>
  </si>
  <si>
    <t>on the predominantly empty stage - with one important requirement : a crumpled sofa , on which cast members allude to copulating and masturbating - the eight @-@ person ensemble work their way through the text material .</t>
  </si>
  <si>
    <t>some transportation planners , though , wonder if all the talk about paying by the mile is just a giant distraction .</t>
  </si>
  <si>
    <t>for the training exercise , department commander , Hans Kammerer , chose the Feder premises on Burgberger Strasse .</t>
  </si>
  <si>
    <t>only three attempts could be made to extinguish the blaze .</t>
  </si>
  <si>
    <t>it was 15 years ago that the Kaul family first invited the Dietingen senior citizens for coffee and cake , followed by a snack .</t>
  </si>
  <si>
    <t>according to Alexander Misok of the Bräunlingen Municipal Planning and Building Control Authority , the ongoing procedure plans to involve the Regional Memorial Authority in the planning stage and to draw up a renovation concept for the old wall .</t>
  </si>
  <si>
    <t>the Regional Memorial Authority will have a major say in the historic school wall renovation , which has even been used for filming .</t>
  </si>
  <si>
    <t>Özdemir wants jazz training in Stuttgart</t>
  </si>
  <si>
    <t>this shows the &amp;quot; desperation &amp;quot; of the drug gangs , whose traditional routes have now been cut off , said Bill Sherman of the DEA Drug Squad in San Diego .</t>
  </si>
  <si>
    <t>the Kirchen @-@ Hausen Kirchenfest festival will also be held on this celebratory weekend .</t>
  </si>
  <si>
    <t>on 21 June , in conjunction with the Schwarzwaldverein &amp;#91; Black Forest Association &amp;#93; Mid @-@ Summer Festival , on 12 July in the Arena , accompanied by fireworks , and on 13 December as the first concert put on by the Stadtmusik ( Town Musical Society ) in the new Festival Hall .</t>
  </si>
  <si>
    <t>&amp;quot; however , it will not merely be a chronicle of Geisingen itself , but rather a printed work on the Geisingen of today , which now consists of Geisingen , Kirchen @-@ Hausen , Leipferdingen , Aulfingen and Gutmadingen , &amp;quot; said Mayor Walter Hengstler .</t>
  </si>
  <si>
    <t>and the Geisingen of today is also celebrating a birthday in 2014 , as it was in 1974 that the incorporations to form the current region were completed .</t>
  </si>
  <si>
    <t>the Leipferdingen Nursing Home will turn 40 years old , the Geisingen School has now been at its new location for 50 years and will be celebrating this on 10 May , and the Polyhymnia Leipferdingen music association will turn 150 years old and will be celebrating this as part of the Brunnenfest &amp;#91; Fountain Festival &amp;#93; from 4 to 7 July .</t>
  </si>
  <si>
    <t>at the crossing , the town is planning to increase the height of the mouth of the tunnel to the west of the railway line .</t>
  </si>
  <si>
    <t>Mayor Thomas Haas retorted : the &amp;quot; Hirschen &amp;quot; railway crossing is used regularly for the transportation of long logs .</t>
  </si>
  <si>
    <t>even wood from the &amp;quot; Kuhbach &amp;quot; area is occasionally transported via this route , as the vehicles , which measure 20 metres in length , would not be able to use the route via the Häberles Bridge , as they would not be able to make the turn on the Hauptstrasse .</t>
  </si>
  <si>
    <t>given that it is likely that the Kirchberg and Schlossberg tunnel will have to be reconstructed and renovated , as is currently the case in Wolfach , the &amp;quot; Am Hirschen &amp;quot; railway crossing may become of major traffic significance for a longer period of time .</t>
  </si>
  <si>
    <t>the reconstruction of the railway crossing at the Trautwein tannery could , on the other hand , bring with it an entirely different problem with regard to access to the steep &amp;quot; Geroltzhäuser Weg . &amp;quot;</t>
  </si>
  <si>
    <t>according to the councillors , the reconstruction of this railway line was rejected by a majority , as the town of Schiltach would &amp;quot; bear the brunt of the cost &amp;quot; for the problem of vehicles becoming stuck , since the Deutsche Bahn would be able to deny any responsibility following the completion of the construction work .</t>
  </si>
  <si>
    <t>the magnetic activity of a star , the interaction of its magnetic field and the emitted particle radiation play an important role .</t>
  </si>
  <si>
    <t>frontier &amp;apos;s new carry @-@ on fee won &amp;apos;t start until summer , though a date hasn &amp;apos;t been set .</t>
  </si>
  <si>
    <t>at least 40 women attended the last women &amp;apos;s breakfast of the year , in the Evangelical Parish of Bisingen .</t>
  </si>
  <si>
    <t>under the management of the Federal Employment Agency , 49 men and women who are already working within the industry as untrained workers , will be trained as qualified hotel and restaurant staff over the course of three winters .</t>
  </si>
  <si>
    <t>Canadian plane and train maker Bombardier Inc reported a 15 percent fall in net profit on Thursday , pressured by fewer aircraft orders and deliveries in the third quarter and contract issues in its train unit .</t>
  </si>
  <si>
    <t>Montreal @-@ based Bombardier also did not release any flight test data for its brand @-@ new CSeries aircraft or offer an update on whether the plane will meet its ambitious schedule of going into commercial service by next September .</t>
  </si>
  <si>
    <t>Cameron Doerksen , an analyst with National Bank Financial , lowered his rating to &amp;quot; sector perform &amp;quot; from &amp;quot; outperform &amp;quot; on Thursday with the view that the stock has limited upside over the next one or two quarters .</t>
  </si>
  <si>
    <t>&amp;quot; while the weaker aircraft deliveries were mostly anticipated , we are clearly disappointed by the margin performance in transportation , &amp;quot; Doerksen said in a client note .</t>
  </si>
  <si>
    <t>Bombardier hopes the CSeries aircraft family can catapult it into the low end of a market now dominated by Boeing and Airbus .</t>
  </si>
  <si>
    <t>the transportation division &amp;apos;s margins were affected by execution issues in a few large contracts .</t>
  </si>
  <si>
    <t>while the airport management announced via short messaging service Twitter that the shooter is in custody , the &amp;quot; Los Angeles Times &amp;quot; reported that the man is dead .</t>
  </si>
  <si>
    <t>the solicitor , who was nicknamed &amp;quot; Bash &amp;quot; and hailed by criminals as a &amp;quot; top brief , &amp;quot; was arrested at his home in 2011 following a police surveillance operation into Scarborough , who he had represented in a previous narcotics trial .</t>
  </si>
  <si>
    <t>prosecuting , Anne Whyte said : &amp;quot; if anyone should know not to the break the law , it is a criminal solicitor . &amp;quot;</t>
  </si>
  <si>
    <t>the relationship we are talking about is not simply a drug dealer , but a drug dealer providing his own lawyer with drugs .</t>
  </si>
  <si>
    <t>Barbar Ritter , Chair of the Committee in the Schutterwald @-@ Neuried pastoral care unit , has practical experience of a joint committee for five parishes .</t>
  </si>
  <si>
    <t>the citizens of Pfullendorf will have to adjust to high electricity costs .</t>
  </si>
  <si>
    <t>as Managing Director of the municipal energy company , Jörg @-@ Arne Bias , confirmed to the SÜDKURIER , families of four in Pfullendorf will be on the receiving end of a price increase of EUR 70 to 90 per year .</t>
  </si>
  <si>
    <t>as Andrea Rothmund explained , the administrative budget came in at more than EUR one million higher than originally planned , at around 7.6 million Euro .</t>
  </si>
  <si>
    <t>the surplus is primarily due to higher trade tax income and the local authorities &amp;apos; contribution towards income tax .</t>
  </si>
  <si>
    <t>because fewer investments were made in the 2012 budgetary year than planned , the reserves also came in higher .</t>
  </si>
  <si>
    <t>having been a singer for 60 years , Hubert Wermter &amp;apos;s story with the Cäcilia Male Choral Society is almost twice as long as that of the Autumn Festival , during which he was ceremonially honoured .</t>
  </si>
  <si>
    <t>for his commitment and loyalty to the organisation , he has also received several awards : Jörg Kohr , Lay Pastor acting on behalf of the Cäcilian Association of Rottenburg @-@ Stuttgart , presented him with an Association Certificate and a letter of commendation signed by Bishop Gebhard Fürst - the choir also serves as a church choir .</t>
  </si>
  <si>
    <t>his choir colleagues presented him with a German Choral Association certificate and an engraved pewter plate .</t>
  </si>
  <si>
    <t>aside from honouring Hugo , the 31st Autumn Festival progressed as usual : alongside the Betra Male Voice Choir , the Salzstetten Choral Club , the Baisingen Choral Division and the Local Music Society , the Vollmaringen singers delivered a colourful blend of different choral and song styles , which entertained the 400 or so visitors .</t>
  </si>
  <si>
    <t>the Betra Male Voice Choir also sang classic choral pieces such as &amp;quot; Jägerwerben &amp;quot; by Julius Wengert , &amp;quot; weit , weit weg &amp;quot; by Hubert Goisern and the folk song &amp;quot; Wann du durchgehst durchs Tal . &amp;quot;</t>
  </si>
  <si>
    <t>with its mixed choir and its ladies &amp;apos; ensemble - the &amp;quot; Impulschor &amp;quot; ( Impulse Choir ) , the Salzstetten Choral Club ensured that the female quota was fulfilled at the festival .</t>
  </si>
  <si>
    <t>for children , there was a small auxiliary programme - &amp;quot; Oma Hanne &amp;quot; ( Grandma Hanne ) , a.k.a Hannelore Stollsteimer , performed a &amp;apos; Kasperl &amp;apos; theater ( similar to Punch and Judy ) and read some stories , which kept the children entertained throughout the afternoon .</t>
  </si>
  <si>
    <t>it was way back 15 years ago that solutions to the problem were first considered , when the construction of a third pitch on the football club site or at the secondary school on Salinensee Lake were considered .</t>
  </si>
  <si>
    <t>specific plans were drawn up two years ago , when the FC inherited the Schabelstube in leasehold , promised a contribution of EUR 100,000 for the construction of the pitch and the state approved a subsidy of EUR 104,000 .</t>
  </si>
  <si>
    <t>there would be a threat of diverted traffic on country roads , which are already accident hotspots .</t>
  </si>
  <si>
    <t>Konstanz : road block following accident on the Schänzle roundabout</t>
  </si>
  <si>
    <t>shortly before the Schänzle roundabout he noticed that was in the left @-@ turn lane going in the direction of Stromeyersdorfstraße and moved across to the right lane .</t>
  </si>
  <si>
    <t>alongside brake van pulling with tractors , there will also be a second contest at the agricultural autumn festival at Kaltenhof from 6 to 8 September .</t>
  </si>
  <si>
    <t>the winners of the team and individual contests receive prizes .</t>
  </si>
  <si>
    <t>in the past , he has appeared at the Christmas market in Dornhan and the Narrenzunft ( Fool &amp;apos;s Guild event ) .</t>
  </si>
  <si>
    <t>on Sunday , the Leinstetten Music Society will entertain audiences with a morning session , with the Böffingen Farmer &amp;apos;s Band as guests from 2 : 00 p.m. , and then the &amp;quot; Oldies &amp;quot; will bring the celebrations to a close .</t>
  </si>
  <si>
    <t>the celebrations will get under way on Friday , with the &amp;quot; Stoppelacker &amp;quot; ( Stubble Field ) party featuring DJ Ralf .</t>
  </si>
  <si>
    <t>plant whipping cream can replace traditional whipping cream .</t>
  </si>
  <si>
    <t>hunting horn group &amp;quot; Jagdreiter Westfalen , &amp;quot; under the directorship of Brigitte Kluth , played old , traditional French melodies on parforce horns ( natural horns in the key of E flat ) .</t>
  </si>
  <si>
    <t>the wind players wear riding clothes , as they provide musical accompaniment mainly for riders , horses and packs of hounds on drag hunts .</t>
  </si>
  <si>
    <t>this year the &amp;quot; Friedrich Wilhelm Dinker &amp;quot; MGV issued an invitation to its 165th anniversary celebration , which 52 guests , active singers and their wives were happy to accept .</t>
  </si>
  <si>
    <t>&amp;quot; not only have you kept countless records for us , but you have also done so much running around for us , and for this we offer our sincere thanks , &amp;quot; said Choir Chairman Erich Schlotmann .</t>
  </si>
  <si>
    <t>&amp;quot; new voices that love to sing are more than welcome any time , &amp;quot; said Schlotmann .</t>
  </si>
  <si>
    <t>even though the SG Achim / Baden has gone four match days without victory , a positive mood is still prevailing within the top flight handball team .</t>
  </si>
  <si>
    <t>there have been major problems , primarily in terms of covering and counter attacking .</t>
  </si>
  <si>
    <t>RENAMO says the government initiated the latest clashes by launching an attack on its members in Sofala province , traditionally a RENAMO stronghold , on October 17 .</t>
  </si>
  <si>
    <t>assaults on the former rebels then escalated as government forces attacked RENAMO bases and attempted to kill Afonso Dhlakama , the group &amp;apos;s leader , Fernando Mazanga , RENAMO &amp;apos;s spokesman , told the Financial Times .</t>
  </si>
  <si>
    <t>Marcus Zagermann , serving as narrator , guided the audience through the ten different scenes , explained circumstances and provided links explaining leaps from his youth to the time when he was approaching retirement .</t>
  </si>
  <si>
    <t>representatives of the Federal Prosecutor could either submit questions in writing or meet the 30 @-@ year @-@ old in person in Russia .</t>
  </si>
  <si>
    <t>the tennis division of the Sportfreunde Rohrdorf ( Rohrdorf Sports Fans ) enjoyed perfect weather for the tournament for local clubs and enthusiasts .</t>
  </si>
  <si>
    <t>bronze went to Rainer and Bernd Maier of the Asphaltriecher team .</t>
  </si>
  <si>
    <t>activities will also be taking place in the museum workshop .</t>
  </si>
  <si>
    <t>both Kroll and Slate , as well as other young comedians with distinctive voices ( the surreally pessimistic Anthony Jeselnik , the wry , racially focussed W. Kamau Bell ) , are products of the decentralized world of American comedy .</t>
  </si>
  <si>
    <t>the body was found the following night in the village of Cerro Pelado , 15 kilometres to the north of the exclusive beach resort of Punta del Este .</t>
  </si>
  <si>
    <t>benchmark U.S. crude for December delivery was down 14 cents at $ 96.24 a barrel by late morning in Europe in electronic trading on the New York Mercantile Exchange .</t>
  </si>
  <si>
    <t>in 2004 , he visited the Cheijk @-@ Zajed Hospital in Nouakchott in Mauritania for the first time .</t>
  </si>
  <si>
    <t>co @-@ initiator Hans @-@ Joachim Fuchtel himself provided plenty of local colour , telling of Mercedes vehicles in Mauritania converted into mobile goat stalls and sharing the experiences of the Stammheim musicians , who traditionally support the organisation on their trips to Mauritania .</t>
  </si>
  <si>
    <t>Mr Edis said Coulson &amp;apos;s involvement in the story followed the same pattern as with other important men , such as former home secretary David Blunkett .</t>
  </si>
  <si>
    <t>a mediation meeting comes to an end without resolution .</t>
  </si>
  <si>
    <t>around 80 participants came to the Gemeindehalle ( community hall ) to have the planned measures explained to them , to express their concerns and submit ideas .</t>
  </si>
  <si>
    <t>there was resentment among local residents of the old town , who have repeatedly to suffer as a result of the overflowing of the canal network , even during normal thunderstorms .</t>
  </si>
  <si>
    <t>the two vehicles collided , whereby the woman was so severely stuck that it took the fire service almost half an hour to free her from the vehicle wreckage .</t>
  </si>
  <si>
    <t>and so , as Fyodor M. Dostoevsky - with his massive oeuvre - is considered the revealer and apologist of the Russian soul , Philip K. Dick is considered an American prophet , who is certainly highly esteemed within his own native country .</t>
  </si>
  <si>
    <t>but ever since Edward Snowden , the contractor turned whistleblower , began releasing his treasure trove of US surveillance secrets , European governments and business leaders are no longer sure whether to take the director at his word .</t>
  </si>
  <si>
    <t>the final straw came when it was revealed that Chancellor Angela Merkel &amp;apos;s phone had been bugged , possibly for about a decade .</t>
  </si>
  <si>
    <t>with her dog Woody competing in the Class 1 competition , Susi Höpp was subject to the critical scrutiny of the judge .</t>
  </si>
  <si>
    <t>&amp;quot; they absolutely think their son was murdered , &amp;quot; Benjamin Crump , an attorney representing Kenneth and Jacquelyn Johnson , told FoxNews.com .</t>
  </si>
  <si>
    <t>&amp;quot; they sent their son to school with a book @-@ bag and he was returned to them in a body bag , &amp;quot; he said .</t>
  </si>
  <si>
    <t>the aim of the law was to take the pressure off parents who might make hasty decisions on sex @-@ assignment surgery for newborns , and to fight discrimination against those who are intersex .</t>
  </si>
  <si>
    <t>one intersex person , according to the BBC , said years later , &amp;quot; I am neither a man nor a woman . &amp;quot;</t>
  </si>
  <si>
    <t>they are intersex , part of a group of about 60 conditions that fall under the diagnosis of disorders of sexual development , an umbrella term for those with atypical chromosomes , gonads ( ovaries or testes ) , or unusually developed genitalia .</t>
  </si>
  <si>
    <t>these features can manifest themselves in secondary sexual characteristics , such as muscle mass , hair distribution , breasts and stature ; primary sexual characteristics such as reproductive organs and genitalia ; or in chromosomal structures and hormones .</t>
  </si>
  <si>
    <t>&amp;quot; parenting is stressful enough without extra limitations , especially if you don &amp;apos;t know the gender of your child , &amp;quot; she told the parenting website .</t>
  </si>
  <si>
    <t>historically , children born with both male and female genitalia were called hermaphrodites , named for the handsome Greek god who had dual sexuality .</t>
  </si>
  <si>
    <t>because her androgen receptors are faulty , Katie developed female characteristics .</t>
  </si>
  <si>
    <t>in her book , the interior decorator presents 17 housing models for independent living in old age .</t>
  </si>
  <si>
    <t>and : &amp;apos; without a sound knowledge of the local language , you can even become lonely when living the dolce vita , &amp;apos; added the author , providing food for thought for those seeking to move abroad .</t>
  </si>
  <si>
    <t>Psaki emphasised that Ströbele &amp;apos;s comments were the views of a parliamentarian , and not those of a German government member .</t>
  </si>
  <si>
    <t>I am Edward Joseph Snowden , formerly employed through contracts or direct hire as a technical expert for the United States National Security Agency , and Defense Intelligence Agency .</t>
  </si>
  <si>
    <t>open @-@ air concert accompanied by high summer temperatures .</t>
  </si>
  <si>
    <t>according to a study conducted by Convios Consulting in August 2013 , among the main mail services in private use , Yahoo and Google play only a minor role .</t>
  </si>
  <si>
    <t>thus , A @-@ Youth player Joost Windßuß , who plays an active part for A @-@ Youth League team HC Bremen , will be celebrating his season début .</t>
  </si>
  <si>
    <t>as for men , I expect we will be seeing a lot of zombies , thanks to The Walking Dead and I &amp;apos;ll bet the Daft Punk space men will make it into our Instagram feeds this year .</t>
  </si>
  <si>
    <t>in fact , there are 1,200 officially sanctioned haunted houses in the United States generating about $ 500 million in revenue , according to America haunts , and that includes those awesome photos of you mid @-@ peeing your pants that your friend puts on Facebook and you can &amp;apos;t take down and then that guy you like sees the photo and leaves a comment like &amp;quot; nice face . &amp;quot;</t>
  </si>
  <si>
    <t>Germany &amp;apos;s largest national church has launched a campaign advertising the minister &amp;apos;s position .</t>
  </si>
  <si>
    <t>or we can defend our own economic interests - which includes telling Berlin and Brussels where to get off .</t>
  </si>
  <si>
    <t>Boeing disputes Airbus &amp;apos;s figures on seat measurements and says it is not up to manufacturers to step into decisions on how airlines balance fares and facilities .</t>
  </si>
  <si>
    <t>as Reuters first reported in July , seat layout is exactly what drives the battle between the latest jets .</t>
  </si>
  <si>
    <t>&amp;quot; they will know if they start smoking again , they will receive no pleasure from it due to the nicotine vaccine , and that can help them kick the habit , &amp;quot; he said .</t>
  </si>
  <si>
    <t>Tripodi denies being influenced by Obeid</t>
  </si>
  <si>
    <t>Mr Tripodi , who was ports minister from February 2006 until November 2009 , was initially in favour of public tenders .</t>
  </si>
  <si>
    <t>a phone transcript tabled in ICAC showed calls in August and September 2007 between Mr Obeid , Mr Tripodi and Steve Dunn , a senior bureaucrat who had come into the ports ministry after working under Mr Obeid in the fisheries department .</t>
  </si>
  <si>
    <t>Virgin , which has already been talking to CASA about extending the use its in @-@ flight wi @-@ fi entertainment system , was amenable to a change but said it would take its lead from the regulator .</t>
  </si>
  <si>
    <t>carriers will need to prove their planes can tolerate radio interference from mobile devices as well as revise manuals , training materials , carry @-@ on baggage programs and passenger briefings .</t>
  </si>
  <si>
    <t>as a result , BVB Chairman Hans Joachim Watzke had invited the heads of the Dortmund Ultras fan group to his office - and if Watzke &amp;apos;s words are to be believed , this was a rather uncomfortable meeting for the fan representatives .</t>
  </si>
  <si>
    <t>even though she earns S $ 3,000 ( $ 2,400 ) a month as an administrator and her husband works as well , the monthly family income is insufficient , she says .</t>
  </si>
  <si>
    <t>on Thursday , data showed continued export weakness , and a softening in consumer demand .</t>
  </si>
  <si>
    <t>$ 325m rescue package for Tassie health</t>
  </si>
  <si>
    <t>Federal Health Minister Tanya Plibersek has announced the Commonwealth is taking &amp;quot; urgent action &amp;quot; to head off a crisis caused by the island state &amp;apos;s aging population , higher rates of chronic disease and system constraints .</t>
  </si>
  <si>
    <t>&amp;quot; these investments respond to the ideas that front @-@ line clinicians have told me will be the best ways to tend to Tasmania &amp;apos;s health system , &amp;quot; Ms Plibersek said .</t>
  </si>
  <si>
    <t>but federal Opposition health spokesman Peter Dutton believes today &amp;apos;s announcement is a &amp;quot; band @-@ aid solution . &amp;quot;</t>
  </si>
  <si>
    <t>Guillaume Nicloux &amp;apos;s adaptation of Denis Diderot &amp;apos;s novel boasts exceptional production design and period detail but is also heavier going than it should be .</t>
  </si>
  <si>
    <t>also Thursday , a Syrian activist group said more than 120,000 people have been killed since the start of the country &amp;apos;s civil war nearly three years ago .</t>
  </si>
  <si>
    <t>he was also found guilty of a number of other terrorism @-@ related charges , including a wave of bombings of churches across Indonesia on Christmas Eve in 2000 .</t>
  </si>
  <si>
    <t>Mr Hughes said Patek should have shared the same fate as three other members of the Jemaah Islamiah terror cell responsible for the carnage - Amrozi , Mukhlas and Imam samudra - who were executed four years ago .</t>
  </si>
  <si>
    <t>Douglas Kidd of the National Association of Airline Passengers said he believes interference from the devices is genuine even if the risk is minimal .</t>
  </si>
  <si>
    <t>other committee members said there are only anecdotal reports from pilots to support that the devices can interfere with aircraft systems , and most of those reports are very old .</t>
  </si>
  <si>
    <t>the water rail was put on a helicopter to Aberdeen last month before being nursed back to health by the Scottish SPCA at its rescue centre in Alloa .</t>
  </si>
  <si>
    <t>a contractual dispute between Gazprom and its counterparts in Ukraine , which hosts most of Russia &amp;apos;s gas for Europe , adds a layer of risk to conventional routes , officials say .</t>
  </si>
  <si>
    <t>Mr Hare said the decision to get staff to sign confidentiality agreements soon after the allegations emerged was made by YMCA general manager of children &amp;apos;s services Liam Whitley .</t>
  </si>
  <si>
    <t>I &amp;apos;m sure Fenton was helped by his cute clothes , he really looked the part .</t>
  </si>
  <si>
    <t>but Mr Chen subsequently admitted on television that he had taken bribes to fabricate stories about a part state @-@ owned company .</t>
  </si>
  <si>
    <t>some of the largest tunnels have been discovered after central Mexico &amp;apos;s marijuana harvest in October , which presents drug cartels with a challenge of how to quickly get their product to consumers .</t>
  </si>
  <si>
    <t>&amp;quot; spreads are very popular , &amp;quot; explained Ute Henkelmann the owner of the local health food store , which provides a host of special products for vegans .</t>
  </si>
  <si>
    <t>rather than missing burgers , scrambled eggs or gummi bears , the vegan has quickly discovered entirely new products that really inspire him .</t>
  </si>
  <si>
    <t>&amp;quot; many doner kebab houses offer falafel , or even vegetarian yufka , &amp;quot; says Proctor .</t>
  </si>
  <si>
    <t>stock exchange operator Nasdaq OMX keeps its customers on tenterhooks .</t>
  </si>
  <si>
    <t>driver speeding at 130mph with hot drink between legs fined £ 1,000</t>
  </si>
  <si>
    <t>but when they spotted a tail veer predominantly to the left ( again from the tail @-@ swishing dog &amp;apos;s point of view ) , their heart rates picked up and they looked anxious .</t>
  </si>
  <si>
    <t>he said the differences could be because the dogs in the different studies were not fully interpreting the animals in the films or robo @-@ dogs as canines .</t>
  </si>
  <si>
    <t>GM &amp;apos;s truck roll @-@ out began in June and represents the most important vehicle launch for the No. 1 U.S. automaker since its 2009 bankruptcy restructuring .</t>
  </si>
  <si>
    <t>obviously , elective office isn &amp;apos;t a predictable course , as the opposing political party and random events , such as the Newtown massacre , will shape our public conversation .</t>
  </si>
  <si>
    <t>by a 5 @-@ 4 vote , the justices ruled the Patient Protection and Affordable Care Act &amp;apos;s individual mandate - which requires citizens to buy health insurance by 2014 or else pay a penalty - was constitutional under the taxing power of the government .</t>
  </si>
  <si>
    <t>the court also upheld the remaining sections of the 2700 page law , and further held that the health care law &amp;apos;s requirement that states increase Medicaid eligibility or else lose all federal Medicaid funding is not unconstitutionally coercive .</t>
  </si>
  <si>
    <t>Norway : Norwegian village lights itself up with huge mirror</t>
  </si>
  <si>
    <t>a similar construction has provided sunshine to the Italian alpine resort of Viganella for a number of years .</t>
  </si>
  <si>
    <t>&amp;quot; many citizens will not yet have noticed that red dots indicating a Sunday post collection are still to be found on many post boxes in the town centre and its districts . however , if you read the small print on the yellow boxes operated by Post AG , you will quickly find out that the boxes are no longer emptied on Sundays and holidays , &amp;quot; announced the FDP .</t>
  </si>
  <si>
    <t>they repeatedly missed the passes and attacks coming cleanly over the net from Simon Schenk and Eduard Schulz and their blocking game was not up to scratch .</t>
  </si>
  <si>
    <t>nerves on both sides , particularly when receiving the ball , resulted in errors and lost points ; there was even a lack of passing at times and at some critical moments overeagerness saw potential points wasted .</t>
  </si>
  <si>
    <t>after the various statements , forest ranger Christoph Wehle and Life Project manager Cornelia Bischoff divided the helpers into groups .</t>
  </si>
  <si>
    <t>one group of helpers were to take care of the clearance of juniper bushes and the maintenance of a dry stone wall .</t>
  </si>
  <si>
    <t>the group that owns thousands of former Nortel patents filed a barrage of patent lawsuits on Thursday against cell phone manufacturers including Google , the company it outbid in the Nortel bankruptcy auction .</t>
  </si>
  <si>
    <t>&amp;quot; despite losing in its attempt to acquire the patents @-@ in @-@ suit at auction , Google has infringed and continues to infringe , &amp;quot; the lawsuit said .</t>
  </si>
  <si>
    <t>Falkenberg club makes for two wonderful evenings .</t>
  </si>
  <si>
    <t>the man from Lamprechtshausen wanted to replace a broken heating sensor on the external facade of a guest house .</t>
  </si>
  <si>
    <t>the then 21 @-@ year @-@ old had raped anene Booysen in February in an industrial estate in Bredasdorp , near Capetown .</t>
  </si>
  <si>
    <t>the presenter established one thing right from the outset : the most important thing when it comes to ham are the legs of pork - turbo fattening does not provide a good basis for this .</t>
  </si>
  <si>
    <t>while there will be no formal requirement to devote more of the timetable to maths , Coalition sources said the extensive maths GCSE - combined with more weighting for the subject in league tables - was likely to encourage schools to provide extra teaching .</t>
  </si>
  <si>
    <t>here breeders from the clubs in the District of Soest will be exhibiting their best animals , while young private individuals from Wickeder are also showing their rabbits .</t>
  </si>
  <si>
    <t>in the ladies &amp;apos; race it was Theresa Duelli of Team Albtraum who managed to take top place on the podium .</t>
  </si>
  <si>
    <t>this year , there were even more absolute top athletes at the starting line for the main race .</t>
  </si>
  <si>
    <t>also competing was Roland Ballerstedt , who has already claimed two German duathlon championships .</t>
  </si>
  <si>
    <t>he became a doctor himself , working as a vascular surgeon in Yaounde &amp;apos;s Central Hospital .</t>
  </si>
  <si>
    <t>&amp;quot; we &amp;apos;ve been able to scrub in on surgeries where we help blot blood away or hold tools for Dr. Bwelle , &amp;quot; O &amp;apos;Malley said .</t>
  </si>
  <si>
    <t>&amp;quot; the abbreviation stands for &amp;quot; Colonia Claudia Ara Agrippinensium , &amp;quot; which is basically amounts to &amp;quot; City under Roman Law and City of the Agrippinians , founded under Emperor Claudius at the Site of the Altars for the Imperial Cult . &amp;quot;</t>
  </si>
  <si>
    <t>however , on the way home the clear differences between me and other hungry clubbers become evident .</t>
  </si>
  <si>
    <t>a few bags won &amp;apos;t make much of a difference there - in contrast to on the street where no @-@ one wants to trample through other peoples &amp;apos; leftover food .</t>
  </si>
  <si>
    <t>journalist Ron Ben @-@ Yishai , writing for daily newspaper Yedioth Ahronoth , emphasised that the Syrian regime had already previously attempted , in some cases successfully , to deliver ground to air missiles to Hezbollah .</t>
  </si>
  <si>
    <t>she is the daughter of former Australian league player Peter tunks , who has appealed to the Department of Foreign Affairs in Canberra to assist his daughter .</t>
  </si>
  <si>
    <t>comparing BPE based and word level</t>
  </si>
  <si>
    <t>wmt16_roen_37k_660</t>
  </si>
  <si>
    <t xml:space="preserve">adding 660 oov to10.25 and see if it has a negative effect (test vocabs that occure 1 or 2 or 3 times in the trainig set are replaced with &lt;unk&gt; tokn). The total number of occurences in the training set in 1195 </t>
  </si>
  <si>
    <t>wmt16_roen_37k_1383</t>
  </si>
  <si>
    <t>adding 1383 oov to10.25 and see if it has a negative effect (test vocabs that occur 1 to 10 times in the trainig set are replaced with &lt;unk&gt; tokn). The total number of occurences in the training set in 5974</t>
  </si>
  <si>
    <t>wmt16_roen_37k_1969</t>
  </si>
  <si>
    <t>adding 1969 oov to 10.25 and see if it has a negative effect (test vocabs that occur 1 to 20 times in the trainig set are replaced with &lt;unk&gt; tokn). The total number of occurences in the training set in 14851</t>
  </si>
  <si>
    <t>wmt16_roen_37k_2408</t>
  </si>
  <si>
    <t>adding 2408 oov to 10.25 and see if it has a negative effect (test vocabs that occur 1 to 30 times in the trainig set are replaced with &lt;unk&gt; tokn). The total number of occurences in the training set in 26063</t>
  </si>
  <si>
    <t>wmt16_roen_37k_2738</t>
  </si>
  <si>
    <t>adding 2738 oov to 10.25 and see if it has a negative effect (test vocabs that occur 1 to 40 times in the trainig set are replaced with &lt;unk&gt; tokn). The total number of occurences in the training set in 37770</t>
  </si>
  <si>
    <t>wmt16_roen_37k_3929</t>
  </si>
  <si>
    <t>adding 3929 oov to 10.25 and see if it has a negative effect (test vocabs that occur 1 to 100 times in the trainig set are replaced with &lt;unk&gt; tokn). The total number of occurences in the training set in 119338</t>
  </si>
  <si>
    <t>wmt16_roen_37k_7004</t>
  </si>
  <si>
    <t>adding 7004 oov to 10.25 and see if it has a negative effect (test vocabs that occur 1 to 1000 times in the trainig set are replaced with &lt;unk&gt; tokn). The total number of occurences in the training set in 1295569</t>
  </si>
  <si>
    <t>wmt16_roen_37k_6182</t>
  </si>
  <si>
    <t>wmt16_roen_37k_5433</t>
  </si>
  <si>
    <t>adding 5433 oov to 10.25 and see if it has a negative effect (test vocabs that occur 1 to 300 times in the trainig set are replaced with &lt;unk&gt; tokn). The total number of occurences in the training set in 400300</t>
  </si>
  <si>
    <t>adding 6182 oov to 10.25 and see if it has a negative effect (test vocabs that occur 1 to 500 times in the trainig set are replaced with &lt;unk&gt; tokn). The total number of occurences in the training set in 694225</t>
  </si>
  <si>
    <t>train word level models</t>
  </si>
  <si>
    <t>no limitation on vocab - not sharing src and tgt embeddings</t>
  </si>
  <si>
    <t>no limitation on vocab -  sharing src and tgt embedding</t>
  </si>
  <si>
    <t>wmt16_roen_tmp</t>
  </si>
  <si>
    <t>wmt16_roen_tmp_joined</t>
  </si>
  <si>
    <t>batch size</t>
  </si>
  <si>
    <t>up-freq</t>
  </si>
  <si>
    <t>wmt16_roen_tmp_joined_660</t>
  </si>
  <si>
    <t>wmt16_roen_tmp_joined_1383</t>
  </si>
  <si>
    <t>wmt16_roen_tmp_joined_1969</t>
  </si>
  <si>
    <t>wmt16_roen_tmp_joined_2408</t>
  </si>
  <si>
    <t>wmt16_roen_tmp_joined_2738</t>
  </si>
  <si>
    <t>wmt16_roen_tmp_joined_3929</t>
  </si>
  <si>
    <t>wmt16_roen_tmp_joined_5433</t>
  </si>
  <si>
    <t>wmt16_roen_tmp_joined_6182</t>
  </si>
  <si>
    <t>wmt16_roen_tmp_joined_7004</t>
  </si>
  <si>
    <t>wmt16_roen_37k_100k_rand_unk</t>
  </si>
  <si>
    <t>100000 rnd unk added. There unks don't exist in the common words with 1 to 100 occurences in the training set. The point is to compare it with 10.37 to see how much of it's quality drop is caused by  OOV words and how much is caused by unk tokens in the training set</t>
  </si>
  <si>
    <t>wmt16_roen_100k_rand_unk</t>
  </si>
  <si>
    <t>different merge operations for Romnian</t>
  </si>
  <si>
    <t>wmt16_roen_50k</t>
  </si>
  <si>
    <t>wmt16_roen_100k</t>
  </si>
  <si>
    <t>wmt16_roen_10k_660</t>
  </si>
  <si>
    <t>wmt16_roen_10k_1383</t>
  </si>
  <si>
    <t>wmt16_roen_10k_1969</t>
  </si>
  <si>
    <t>wmt16_roen_10k_2408</t>
  </si>
  <si>
    <t>wmt16_roen_10k_2738</t>
  </si>
  <si>
    <t>wmt16_roen_10k_3929</t>
  </si>
  <si>
    <t>wmt16_roen_10k_5433</t>
  </si>
  <si>
    <t>wmt16_roen_10k_6182</t>
  </si>
  <si>
    <t>wmt16_roen_10k_7004</t>
  </si>
  <si>
    <t>wmt16_roen_24k_660</t>
  </si>
  <si>
    <t>wmt16_roen_24k_1383</t>
  </si>
  <si>
    <t>wmt16_roen_24k_1969</t>
  </si>
  <si>
    <t>wmt16_roen_24k_2408</t>
  </si>
  <si>
    <t>wmt16_roen_24k_2738</t>
  </si>
  <si>
    <t>wmt16_roen_24k_3929</t>
  </si>
  <si>
    <t>wmt16_roen_24k_5433</t>
  </si>
  <si>
    <t>wmt16_roen_24k_6182</t>
  </si>
  <si>
    <t>wmt16_roen_24k_7004</t>
  </si>
  <si>
    <t>wmt16_roen_50k_660</t>
  </si>
  <si>
    <t>wmt16_roen_50k_1383</t>
  </si>
  <si>
    <t>wmt16_roen_50k_1969</t>
  </si>
  <si>
    <t>wmt16_roen_50k_2408</t>
  </si>
  <si>
    <t>wmt16_roen_50k_2738</t>
  </si>
  <si>
    <t>wmt16_roen_50k_3929</t>
  </si>
  <si>
    <t>wmt16_roen_50k_5433</t>
  </si>
  <si>
    <t>wmt16_roen_50k_6182</t>
  </si>
  <si>
    <t>wmt16_roen_50k_7004</t>
  </si>
  <si>
    <t>wmt16_roen_100k_660</t>
  </si>
  <si>
    <t>wmt16_roen_100k_1383</t>
  </si>
  <si>
    <t>wmt16_roen_100k_1969</t>
  </si>
  <si>
    <t>wmt16_roen_100k_2408</t>
  </si>
  <si>
    <t>wmt16_roen_100k_2738</t>
  </si>
  <si>
    <t>wmt16_roen_100k_5433</t>
  </si>
  <si>
    <t>wmt16_roen_100k_6182</t>
  </si>
  <si>
    <t>wmt16_roen_100k_7004</t>
  </si>
  <si>
    <t>wmt16_roen_100k_3929</t>
  </si>
  <si>
    <t>:q</t>
  </si>
  <si>
    <t>Done</t>
  </si>
  <si>
    <t>Doen</t>
  </si>
  <si>
    <t>OOV_word</t>
  </si>
  <si>
    <t>oov_label (Named-entities/Morphological variant/Compound/Typo/Foreign word/Technical word/other)</t>
  </si>
  <si>
    <t>system traslation (auto)</t>
  </si>
  <si>
    <t>system translation (manu)</t>
  </si>
  <si>
    <t>translation label</t>
  </si>
  <si>
    <t>src</t>
  </si>
  <si>
    <t>ref</t>
  </si>
  <si>
    <t>flip</t>
  </si>
  <si>
    <t>unii au incercat sa il eticheteze ca politician &amp;quot; flip @-@ flop &amp;quot; .</t>
  </si>
  <si>
    <t>some have tried to label him a flip @-@ Flopper .</t>
  </si>
  <si>
    <t>Jeb</t>
  </si>
  <si>
    <t>NE</t>
  </si>
  <si>
    <t>insa grupurile din exterior precum Super PAC al lui Jeb Bush si grupul conservator economic Club for Growth admit puterea lui Trump si incep sa il sustina cu bani .</t>
  </si>
  <si>
    <t>but outside groups like Jeb Bush &amp;apos;s Super PAC and the economic conservative group Club for Growth are recognizing Trump &amp;apos;s staying power and beginning to unload their dollars to topple him .</t>
  </si>
  <si>
    <t>Quinnipiac</t>
  </si>
  <si>
    <t>un sondaj realizat saptamana trecuta de Quinnipiac in Iowa a concluzionat ca 60 % dintre republicanii din regiune au o parere favorabila despre Trump .</t>
  </si>
  <si>
    <t>a Quinnipiac poll in Iowa last week found that 60 percent of Republicans there had a favorable view of Trump .</t>
  </si>
  <si>
    <t>ORC</t>
  </si>
  <si>
    <t>intr @-@ un sondaj realizat saptamana trecuta de CNN / ORC , 67 % dintre republicani au declarat ca ar fi &amp;quot; entuziasmati &amp;quot; sau &amp;quot; multumiti &amp;quot; daca Trump ar castiga cursa pentru nominalizare .</t>
  </si>
  <si>
    <t>in a CNN / ORC poll last week , 67 percent of Republicans said they would be either &amp;quot; enthusiastic &amp;quot; or &amp;quot; satisfied &amp;quot; if Trump were the nominee .</t>
  </si>
  <si>
    <t>Mitt</t>
  </si>
  <si>
    <t>in aceeasi perioada a ultimelor alegeri , patru din 10 republicani l @-@ au ales pe Rick Perry in cursa pentru nominalizare , fata de doar 28 % pentru Mitt Romney .</t>
  </si>
  <si>
    <t>at this time last cycle , four in 10 Republicans picked Rick Perry to win the nomination , vs. only 28 percent for eventual nominee Mitt Romney .</t>
  </si>
  <si>
    <t>Romney</t>
  </si>
  <si>
    <t>Kasich</t>
  </si>
  <si>
    <t>Trump se afla la distanta de 13 puncte de Carly Fiorina , la 14 puncte de Marco Rubio , la 15 puncte de Walker , la 19 puncte de Jeb Bush si , in cele din urma , la cate 33 de puncte fata de Rand Paul , John Kasich si Chris Christie .</t>
  </si>
  <si>
    <t>he leads Carly Fiorina by 13 points , Marco Rubio by 14 points , Walker by 15 points , Jeb Bush by 19 points , and , finally , Rand Paul , John Kasich and Chris Christie by 33 points each .</t>
  </si>
  <si>
    <t>Fiorina</t>
  </si>
  <si>
    <t>rebranding</t>
  </si>
  <si>
    <t>unii sunt ingrijorati ca stilul bombastic al lui Trump va duce la o scindare intre alegatorii hispanici importanti si Partidul Republican si va prejudicia eforturile de rebranding .</t>
  </si>
  <si>
    <t>some are worried that Trump &amp;apos;s bombast will drive crucial Hispanic voters away from the Republican Party and damage rebranding efforts .</t>
  </si>
  <si>
    <t>hispanici</t>
  </si>
  <si>
    <t>Morphological inflection</t>
  </si>
  <si>
    <t>Hispanic</t>
  </si>
  <si>
    <t>Doland</t>
  </si>
  <si>
    <t>Donald</t>
  </si>
  <si>
    <t>asa ca , se pare ca atata timp cat problema imigrarii ramane in lumina reflectoarelor , la fel va ramane si Doland Trump .</t>
  </si>
  <si>
    <t>so as long as immigration remains in the spotlight , it seems Donald Trump will remain too .</t>
  </si>
  <si>
    <t>outsideri</t>
  </si>
  <si>
    <t>Foreign word, morphological inflection</t>
  </si>
  <si>
    <t>outsider</t>
  </si>
  <si>
    <t>Donald Trump si Ben Carson sunt acum sustinuti de aproape jumatate dintre alegatorii republicani , in mare parte datorita statutului lor de outsideri .</t>
  </si>
  <si>
    <t>Donald Trump and Ben Carson now account for roughly half of the support from Republican voters , largely due to their outsider status .</t>
  </si>
  <si>
    <t>conform sondajului realizat luni de ABC / Post , sase din 10 republicani afirma ca prefera un outsider politic in detrimentul cuiva cu experienta in guvernare .</t>
  </si>
  <si>
    <t>six in 10 Republicans in Monday &amp;apos;s new ABC / Post poll say they want a political outsider over someone with government experience .</t>
  </si>
  <si>
    <t>Moines</t>
  </si>
  <si>
    <t>un sondaj derulat in urma cu doua saptamani in Iowa de catre Des Moines Register / Bloomberg arata ca trei din patru republicani din Iowa sunt frustrati de prestatia republicanilor din congres , 54 % declarandu @-@ se &amp;quot; nemultumiti &amp;quot; iar 21 % &amp;quot; nervosi la culme &amp;quot; .</t>
  </si>
  <si>
    <t>a Des Moines Register / Bloomberg poll in Iowa from two weeks ago shows that three in four Iowa Republicans are frustrated with Republicans in Congress , with 54 percent &amp;quot; unsatisfied &amp;quot; and 21 percent &amp;quot; mad as hell . &amp;quot;</t>
  </si>
  <si>
    <t>Register</t>
  </si>
  <si>
    <t>Newsnight</t>
  </si>
  <si>
    <t>insa un membru al cabinetului fantoma al Dl Corbyn , Owen Smith , a declarat pentru emisiunea Two &amp;apos; s Newsnight transmisa de BBC ca i @-@ ar fi recomandat liderului laburist sa cante imnul national &amp;quot; indiferent &amp;quot; de credinta sa ca monarhia ar trebui abolita .</t>
  </si>
  <si>
    <t>but a member of Mr Corbyn &amp;apos;s shadow cabinet , Owen Smith , told BBC Two &amp;apos;s Newsnight programme he would have advised the Labour leader to sing the national anthem &amp;quot; irrespective &amp;quot; of his belief that the monarchy should be abolished .</t>
  </si>
  <si>
    <t>Joburg</t>
  </si>
  <si>
    <t>&amp;quot; cadru in Joburg &amp;quot; : tineri fara adapost beneficiaza de cursuri de fotografie</t>
  </si>
  <si>
    <t>&amp;apos;Shot in Joburg &amp;apos; : homeless youth trained as photographers</t>
  </si>
  <si>
    <t>JD</t>
  </si>
  <si>
    <t>seful JD Sports spune ca salariile mai mari ar putea dauna extinderii</t>
  </si>
  <si>
    <t>JD Sports boss says higher wages could hurt expansion</t>
  </si>
  <si>
    <t>Healy</t>
  </si>
  <si>
    <t>Thanasi Kokkinakis sustinut de presedintele Tennis Australia , Steve Healy</t>
  </si>
  <si>
    <t>Thanasi Kokkinakis backed by Tennis Australia president Steve Healy</t>
  </si>
  <si>
    <t>Kokkinakis</t>
  </si>
  <si>
    <t>Thanasi</t>
  </si>
  <si>
    <t>Tanaasi</t>
  </si>
  <si>
    <t>Kyrgios</t>
  </si>
  <si>
    <t>Thanasi Kokkinakis a fost victima colaterala in &amp;quot; furtuna &amp;quot; creata in jurul prietenului sau , Nick Kyrgios , iar comportamentul sau merita mai degraba cuvinte de lauda si nu critica , in opinia presedintelui Tennis Australia , Steve Healy .</t>
  </si>
  <si>
    <t>Thanasi Kokkinakis has been the collateral damage in the recent storm around his friend Nick Kyrgios and deserves kudos rather than criticism for his own behaviour , according to Tennis Australia president Steve Healy .</t>
  </si>
  <si>
    <t>Cincinnati</t>
  </si>
  <si>
    <t>intr @-@ un meci crancen de calificare jucat la scurt timp dupa , in Cincinnati , arbitrul de scaun a trebuit sa intervina de doua ori pentru a @-@ i desparti pe Kokkinakis si pe adversarul sau Ryan Harrison , dupa care Harrison a declarat : &amp;quot; Wawrinka ar fi trebuit sa il puna la pamant pe Kyrgios , iar eu ar fi trebuit sa il pun la pamant pe pustiul asta &amp;quot; .</t>
  </si>
  <si>
    <t>in a fiery qualifying match in Cincinnati soon after , Kokkinakis and his opponent Ryan Harrison twice had to be separated by the chair umpire , with Harrison declaring : &amp;quot; Wawrinka should &amp;apos;ve decked Kyrgios , and I should deck that kid . &amp;quot;</t>
  </si>
  <si>
    <t>Groth</t>
  </si>
  <si>
    <t>adolescentul se afla in prezent in Glasgow , unde se lupta cu Sam Groth pentru locul doi la individual , dupa Bernard Tomic in semifinala Cupei Davis impotriva Angliei .</t>
  </si>
  <si>
    <t>the teenager is currently in Glasgow , competing with Sam Groth for the second singles berth behind Bernard Tomic in the Davis Cup semi @-@ final against Britain .</t>
  </si>
  <si>
    <t>Baruch</t>
  </si>
  <si>
    <t>cinci membri ai fratiei pusi sub acuzare pentru uciderea studentului in anul 1 de la Facultatea Baruch</t>
  </si>
  <si>
    <t>five fraternity members charged in death of Baruch College freshman</t>
  </si>
  <si>
    <t>Pocono</t>
  </si>
  <si>
    <t>la aproape doi ani dupa ce un student de facultate si @-@ a pierdut viata in timpul unui ritual de initiere din Muntii Pocono din Pennsylvania , cinci persoane au fost acuzate de crima .</t>
  </si>
  <si>
    <t>nearly two years after a college student died during a fraternity hazing ritual in Pennsylvania &amp;apos;s Pocono Mountains , murder charges have been filed against five people .</t>
  </si>
  <si>
    <t>coapse</t>
  </si>
  <si>
    <t>Technical word</t>
  </si>
  <si>
    <t>thighs</t>
  </si>
  <si>
    <t>conform unui raport de autopsie , Deng a suferit traume repetate la cap , trunchi si coapse .</t>
  </si>
  <si>
    <t>according to an autopsy report , Deng was subjected to repeated blunt force trauma to his head , torso , and thighs .</t>
  </si>
  <si>
    <t>Fierberg</t>
  </si>
  <si>
    <t>&amp;quot; prea multe familii au fost devastate de ritualurile fratiilor , din 1970 cel putin un student si @-@ a pierdut viata in fiecare an din cauza ritualurilor &amp;quot; , a spus Douglas Fierberg , avocatul familiei lui Deng , intr @-@ o declaratie .</t>
  </si>
  <si>
    <t>&amp;quot; too many families have been devastated as a result of fraternity hazing , with at least one student dying every year from hazing since 1970 , &amp;quot; Douglas Fierberg , an attorney representing Deng &amp;apos;s family , said in a statement .</t>
  </si>
  <si>
    <t>Fratiile</t>
  </si>
  <si>
    <t>Fraternities</t>
  </si>
  <si>
    <t>Fratiile si membrii acestora trebuie trasi la raspundere iar aceasta masura luata de autoritati este importanta .</t>
  </si>
  <si>
    <t>Fraternities and their members must be held accountable , and this step by authorities is an important one .</t>
  </si>
  <si>
    <t>invariabila</t>
  </si>
  <si>
    <t>flat</t>
  </si>
  <si>
    <t>mai exact , in ultimii 35 de ani , piata a crescut brusc - cu aproximativ 14 procente - indreptandu @-@ se spre cresterea ratei dobanzii , destul de invariabila in perioada de 250 de zile de dupa ( urcare medie de 2,6 % ) dupa care revine la normal dupa 500 de zile , cu o revenire medie in ultimele sase cicluri de 14,4 % , conform unei analize recente publicate pe Barron de catre strategul sef al Nuveen Asset Management .</t>
  </si>
  <si>
    <t>more specifically , the market over the past 35 years or so is most often up sharply - about 14 percent - heading into the rate hike , fairly flat in the 250 days after ( average gain of 2.6 percent ) then back to normal once 500 days have passed , with average return in the past six cycles of 14.4 percent , according to a recent analysis Bob doll , chief equity strategist at Nuveen Asset Management , posted on Barron &amp;apos;s .</t>
  </si>
  <si>
    <t>prosteste</t>
  </si>
  <si>
    <t>dumbing down</t>
  </si>
  <si>
    <t>parlamentarul conservator Andrew Bingham a criticat postul de radio pentru ca &amp;quot; prosteste &amp;quot;</t>
  </si>
  <si>
    <t>conservative MP Andrew Bingham criticised station for &amp;apos; dumbing down&amp;apos;</t>
  </si>
  <si>
    <t>Brits</t>
  </si>
  <si>
    <t>a luat de asemenea la ochi BBC Music Awards , afirmand ca au plagiat premiile Brits</t>
  </si>
  <si>
    <t>also took aim at the BBC Music Awards , saying they just rip off the Brits</t>
  </si>
  <si>
    <t>Paloma</t>
  </si>
  <si>
    <t>Lord Hall a insistat ca show @-@ ul realizat de BBC1 - avandu @-@ i pe Paloma Faith si Boy George in juriu - sa fie realizat &amp;quot; intr @-@ o maniera specifica BBC &amp;quot; .</t>
  </si>
  <si>
    <t>Lord Hall insisted that the BBC1 show - which stars Paloma Faith and boy George as judges - was produced &amp;quot; in a particularly BBC way . &amp;quot;</t>
  </si>
  <si>
    <t>Boy</t>
  </si>
  <si>
    <t>boy</t>
  </si>
  <si>
    <t>IMRG</t>
  </si>
  <si>
    <t>&amp;quot; daca analizam nivelul de crestere din anii precedenti si ne intoarcem pana la 2000 , a existat mereu tendinta de rationalizate in timp &amp;quot; , a declarat Andy Mulcahy , redactor la indexul de vanzari IMRG , pentru Guardian .</t>
  </si>
  <si>
    <t>&amp;apos;If you look at growth levels for previous years and go back to 2000 , it was always going to rationalise over time , &amp;apos; Andy Mulcahy , editor of IMRG sales index , told the Guardian .</t>
  </si>
  <si>
    <t>macaralei</t>
  </si>
  <si>
    <t>morphological inflection</t>
  </si>
  <si>
    <t>crane</t>
  </si>
  <si>
    <t>dupa sanctionarea familiei Bin Laden , musulmanii ingroapa victimele ucise in urma prabusirii macaralei din Mecca</t>
  </si>
  <si>
    <t>Muslims bury those killed in Mecca crane crash as Bin Laden family sanctioned</t>
  </si>
  <si>
    <t>plimbate</t>
  </si>
  <si>
    <t>carried</t>
  </si>
  <si>
    <t>corpurile a 29 dintre cei care si @-@ au pierdut viata au fost plimbate pe strazi de musulmani , primele funeralii avand loc in Mecca .</t>
  </si>
  <si>
    <t>bodies of 29 of the dead carried through the streets by Muslims as the first funerals take place in Mecca</t>
  </si>
  <si>
    <t>Moaissem</t>
  </si>
  <si>
    <t>imbracati in alb , cei care isi plangeau mortii s @-@ au alaturat pe drum pentru a @-@ si exprima condoleantele , pana cand primul mort a ajuns la capatul calatoriei finale , la cimitirul Al @-@ Moaissem .</t>
  </si>
  <si>
    <t>dressed largely in white , mourners packed the route to pay their respects as the first of the dead made their final journey to Al @-@ Moaissem cemetery .</t>
  </si>
  <si>
    <t>tavanul</t>
  </si>
  <si>
    <t>ceiling</t>
  </si>
  <si>
    <t>amintirea trista pastrata de locul sfant , unde cu doar cateva zile in urma s @-@ a prabusit o macara de constructie prin tavanul Moscheei , cazand pe credinciosi .</t>
  </si>
  <si>
    <t>the sad possession passed by the holy site , where just days earlier a construction crane crashed through the ceiling of the mosque and toppled onto worshipers .</t>
  </si>
  <si>
    <t>Qasim</t>
  </si>
  <si>
    <t>printre victime s @-@ a numarat tatal a patru copii , Qasim Akram , din Bolton , Great Manchester , aflat in primul sau pelerinaj cand s @-@ a prabusit macaraua .</t>
  </si>
  <si>
    <t>among the dead was father @-@ of @-@ four Qasim Akram , from Bolton , Greater Manchester , who was on his first pilgrimage when the crane crashed down .</t>
  </si>
  <si>
    <t>macaraua</t>
  </si>
  <si>
    <t>pelerinajului</t>
  </si>
  <si>
    <t>of the pilgrimage</t>
  </si>
  <si>
    <t>dl Akram se afla in Marea Moschee cu parintii sai dinainte de inceperea pelerinajului hajj anual .</t>
  </si>
  <si>
    <t>Mr Akram had been in the Grand Mosque with his parents ahead of the start of the annual hajj pilgrimage .</t>
  </si>
  <si>
    <t>autoritatile au decis ca rudele victimelor decedate sa primeasca un milion de Riali sauditi ( 174.000 lire sterline ) si aceeasi suma sa se plateasca celor cu rani permanente .</t>
  </si>
  <si>
    <t>officials ordered one million riyals ( ¬£ 174,000 ) be paid to the relatives of those killed , and the same amount to those permanently injured .</t>
  </si>
  <si>
    <t>Riali</t>
  </si>
  <si>
    <t>riyals</t>
  </si>
  <si>
    <t>covresiei</t>
  </si>
  <si>
    <t>typo</t>
  </si>
  <si>
    <t>of the conversion</t>
  </si>
  <si>
    <t>principalul avantaj al covresiei in lei a creditelor in CHF este ca se elimina riscul valutar , consumatorul fiind protejat de cresterile viitoare ale francului , iar rambursarea creditul se va face in moneda in care isi incaseaza salariul .</t>
  </si>
  <si>
    <t>the main advantage of the conversion in lei of CHF loans is that it eliminates currency risk , the client being protected from future increases of the franc and the loan repayment will be made in the currency in which it receives its salary .</t>
  </si>
  <si>
    <t>Ubide</t>
  </si>
  <si>
    <t>pentru prima data , ne confruntam cu o situatie in care o banca centrala majora ar putea sa renunte la rata zero si sa initieze un proces de normalizare al ratelor dobanzii &amp;quot; , a afirmat Angel Ubide , analist sef in cadrul Peterson Institute for International Economics .</t>
  </si>
  <si>
    <t>for the first time we are approaching a situation where a major central bank might be able to get out of the zero bar and start a process of normalization of interest rates , &amp;quot; said Angel Ubide , senior fellow at the Peterson Institute for International Economics .</t>
  </si>
  <si>
    <t>Fawcett</t>
  </si>
  <si>
    <t>in 2001 s @-@ a luptat cu leucemia iar in 2009 si @-@ a pierdut partenera de o viata , Farrah Fawcett , in fata cancerului .</t>
  </si>
  <si>
    <t>in 2001 , he battled leukemia , and in 2009 , he lost long @-@ time partner , Farrah Fawcett , to cancer .</t>
  </si>
  <si>
    <t>Farrah</t>
  </si>
  <si>
    <t>Gaal</t>
  </si>
  <si>
    <t>dupa evenimentul care i @-@ a adus lacrimi in ochi jucatorului si care il va tine pe bara timp de cel putin sase luni , Louis van Gaal ramane optimist ca Shaw va putea juca din nou sezonul acesta .</t>
  </si>
  <si>
    <t>while this left the full @-@ back in tears and will rule him out for at least six months , Louis van Gaal remains hopeful Shaw could play again this season .</t>
  </si>
  <si>
    <t>Rizzoli</t>
  </si>
  <si>
    <t>arbitrul Nicola Rizzoli nu l @-@ a pedepsit pe mexican .</t>
  </si>
  <si>
    <t>Nicola Rizzoli , the referee , did not penalise the Mexican .</t>
  </si>
  <si>
    <t>accidenteze</t>
  </si>
  <si>
    <t>to injure</t>
  </si>
  <si>
    <t>jucatorii nostri nu urmaresc niciodata sa accidenteze un adversar .</t>
  </si>
  <si>
    <t>it is never the intention of our players to injure an opponent .</t>
  </si>
  <si>
    <t>foare</t>
  </si>
  <si>
    <t>very</t>
  </si>
  <si>
    <t>ma simt foare prost , imi pare atat de rau .</t>
  </si>
  <si>
    <t>I feel very bad about it , I am so sorry .</t>
  </si>
  <si>
    <t>batting</t>
  </si>
  <si>
    <t>foreign word</t>
  </si>
  <si>
    <t>poate ca echipa lui Alastair Cook are mai putina experienta decat cu trei ani in urma insa are jucatori buni pe spin in linia de batting iar moralul colectiv este puternic ; nu vor fi marcati de intamplarile din 2012 ci vor avea o atitudine pozitiva tinereasca .</t>
  </si>
  <si>
    <t>Alastair Cook &amp;apos;s side may be less experienced than the one three years ago but there are good players of spin in that batting lineup and the collective mindset is strong ; they will not carry scars from 2012 , only a youthful positivity .</t>
  </si>
  <si>
    <t>spinner</t>
  </si>
  <si>
    <t>Moeen Ali evolueaza ca spinner iar Adil Rashid , chiar daca este necunoscut la nivelul de testare , reprezinta o optiune pentru atac .</t>
  </si>
  <si>
    <t>with the ball , Moeen Ali is developing as a spinner and Adil Rashid , even if he is an unknown quantity at Test level , represents an attacking option .</t>
  </si>
  <si>
    <t>Moeen</t>
  </si>
  <si>
    <t>selectioneri</t>
  </si>
  <si>
    <t>selectors</t>
  </si>
  <si>
    <t>nu au existat semne de intrebare legate de Joe Root , de exemplu , pana cand s @-@ au facut anunturile deoarece - si am spus asta anterior - jucatorii sunt proprii lor selectioneri .</t>
  </si>
  <si>
    <t>there were no question marks over Joe Root , for example , leading up to the announcement because - and I have said this before - players are their own best selectors .</t>
  </si>
  <si>
    <t>Compton</t>
  </si>
  <si>
    <t>Lyth a avut sapte run @-@ uri - ca si Sam Robson inaintea sa - in timp ce Nick Compton a avut noua .</t>
  </si>
  <si>
    <t>Lyth got seven caps - like Sam Robson before him - while Nick Compton got nine .</t>
  </si>
  <si>
    <t>Trott</t>
  </si>
  <si>
    <t>singura nemultumire pe care o poti avea a fost ca Anglia l @-@ a preferat pe Jonathan Trott in turneul din Caraibe - cand Lyth era in forma maxima - insa respectiva ocazie ratata este de domeniul trecutului .</t>
  </si>
  <si>
    <t>the only gripe you could have was that England went for Jonathan Trott in the Caribbean first - when Lyth was in top form - but that wasted opportunity is in the past now .</t>
  </si>
  <si>
    <t>quicks</t>
  </si>
  <si>
    <t>a fost lansata ideea ca Moeen sa deschida la bataie alaturi de Cook , ceea ce ar duce extra spinner pastrand in acelasi timp patru quicks , si nu am nimic impotriva .</t>
  </si>
  <si>
    <t>the idea of Moeen opening the batting alongside Cook , which would get the extra spinner in while keeping four quicks , has been floated and it is not something I am against .</t>
  </si>
  <si>
    <t>drop</t>
  </si>
  <si>
    <t>vechiul meu coleg de echipa , Justin Langer , a jucat primele sale 38 de meciuri test 38 ca first drop inainte sa intre open in 2001 .</t>
  </si>
  <si>
    <t>my old team @-@ Mate Justin Langer played his first 38 Tests at first drop before stepping up to open in 2001 .</t>
  </si>
  <si>
    <t>Ansari</t>
  </si>
  <si>
    <t>Zafar Ansari vine in echipa pe postul de back @-@ up spinner si , desi am avut un contact limitat cu el , m @-@ a frapat faptul ca este un tanar foarte impresionant .</t>
  </si>
  <si>
    <t>Zafar Ansari comes into the squad as back @-@ up spinner and , in my limited dealings with him , he has struck me as very impressive young man .</t>
  </si>
  <si>
    <t>Zafar</t>
  </si>
  <si>
    <t>Collingwood</t>
  </si>
  <si>
    <t>Paul Collingwood vine pentru White @-@ Ball leg al turneului si va aduce atat energie cat si ambitie necrutatoare .</t>
  </si>
  <si>
    <t>Paul Collingwood comes in for the white @-@ ball leg of the tour and will bring both energy and a ruthless streak into the setup .</t>
  </si>
  <si>
    <t>odihneste</t>
  </si>
  <si>
    <t>rested</t>
  </si>
  <si>
    <t>coechipierul lui Colly Durham , Ben Stokes se odihneste pentru meciurile de o zi , Root a primit o pauza similara impotriva Australiei iar eu nu am nicio problema cu acest lucru .</t>
  </si>
  <si>
    <t>Colly &amp;apos;s Durham team @-@ Mate Ben stokes is rested for the one @-@ dayers , Root was given a similar break against Australia and I for one have no issue with this .</t>
  </si>
  <si>
    <t>Brexit</t>
  </si>
  <si>
    <t>tabara Brexit ar putea avea castig de cauza daca economia se mentine in acalmie pana in 2017</t>
  </si>
  <si>
    <t>Brexit camp might win the day if economy is in doldrums by 2017</t>
  </si>
  <si>
    <t>Farages</t>
  </si>
  <si>
    <t>NE, morphological inflection</t>
  </si>
  <si>
    <t>strainii au si ei personaje precum Corbyn si Nigel Farages .</t>
  </si>
  <si>
    <t>foreigners have their Corbyns and Nigel Farages too .</t>
  </si>
  <si>
    <t>selfie</t>
  </si>
  <si>
    <t>am putea chiar sa o numim agenda &amp;quot; selfie &amp;quot; a lui Dave si George .</t>
  </si>
  <si>
    <t>we could even call it Dave and George &amp;apos;s selfie agenda .</t>
  </si>
  <si>
    <t>obtuzi</t>
  </si>
  <si>
    <t>short @-@ sighted</t>
  </si>
  <si>
    <t>prietenul meu european , care doreste o Mare Britanie cu perspectiva spre exterior sub acoperisul UE - &amp;quot; Nu ne lasati singuri cu Franta &amp;quot; , declara Berlin - sugereaza ca mai multi ministri si oficiali obtuzi din anumite capitale au ajuns in punctul in care nu le pasa daca raman sau pleaca .</t>
  </si>
  <si>
    <t>my European PAL , who wants an outward @-@ looking Britain inside the EU tent - &amp;quot; Don &amp;apos;t leave us alone with France , &amp;quot; says Berlin - suggests that more short @-@ sighted ministers and officials in some capitals have got to the point where they don &amp;apos;t care whether we stay or leave .</t>
  </si>
  <si>
    <t>Fleet</t>
  </si>
  <si>
    <t>europenii stiu pe pielea lor cat de acaparatoare poate fi Fleet Street si cat de sceptici sunt baronii din presa oligarhica care privesc UE cu scepticism , deoarece acestia nu au participat la referendumul din 1975 inspirat de Tony Benn care a ratificat intrarea noastra din 1973 in raport 2 : 1 .</t>
  </si>
  <si>
    <t>the Europeans know to their cost how predatory Fleet Street can be and how EU @-@ sceptic the oligarch press barons are , as they were not during the Tony Benn @-@ inspired 1975 referendum which endorsed our 1973 entry by a ratio of 2 : 1 .</t>
  </si>
  <si>
    <t>oportunistul</t>
  </si>
  <si>
    <t>the opportunist</t>
  </si>
  <si>
    <t>poate isi amintesc vag de Boris Johnson , euro @-@ oportunistul , care a devenit celebru la inceputul anilor 90 cand era corespodent a Bruxelles .</t>
  </si>
  <si>
    <t>they may dimly remember Boris Johnson , the arch Euro @-@ opportunist , making his name as an &amp;quot; EU straight bananas &amp;quot; Brussels correspondent in the early 90s .</t>
  </si>
  <si>
    <t>corespodent</t>
  </si>
  <si>
    <t>correspondent</t>
  </si>
  <si>
    <t>neplatitori</t>
  </si>
  <si>
    <t>tax @-@ shy</t>
  </si>
  <si>
    <t>au inclus amestecul de pungasi neplatitori de taxe , straini care fraudau telefonic si pseudo non @-@ Domi care detin majoritatea ziarelor importante .</t>
  </si>
  <si>
    <t>they included the medley of tax @-@ shy rascals , phone @-@ hacking foreigners and pseudo non @-@ doms who own most of our great newspapers .</t>
  </si>
  <si>
    <t>gorila</t>
  </si>
  <si>
    <t>gorilla</t>
  </si>
  <si>
    <t>de fapt , Tony Blair ii vedea cam la fel insa si @-@ a dat seama ca atunci cand esti inchis intr @-@ o cusca alaturi de o gorila nervoasa , trebuie sa ii dai bananele pentru a @-@ i distrage atentia de la gandul de a te manca la pranz si din nou la ceai .</t>
  </si>
  <si>
    <t>actually Tony Blair thought much the same about them , but realised that when you &amp;apos;re in a cage with a Randy gorilla you have to pass the bananas to distract it from having you for lunch and again for tea .</t>
  </si>
  <si>
    <t>Blairite</t>
  </si>
  <si>
    <t>de fapt , Miliband a fost mai Blairite decat Blair in opozitia fata de ideea de referendum a lui Cameron , avand in vedere ca Blair a facut o concesie privind principiul fata de constitutia UE abandonata , ingropata de alegatorii francezi si olandezi in 2005 , care i @-@ au oferit un cartonas de iesire .</t>
  </si>
  <si>
    <t>in fact Miliband was more Blairite than Blair in opposing Cameron &amp;apos;s referendum wheeze , since Blair had conceded the principle over the EU &amp;apos;s aborted constitution , sunk by French and Dutch voters in 2005 who gave him a get @-@ out card .</t>
  </si>
  <si>
    <t>Marr</t>
  </si>
  <si>
    <t>poate dura , insa trebuie sa dezvolte o strategie coerenta de cooperare cu mass @-@ media , nu cu mine , insa cu certitudine cu Andrew Marr a carui pozitie la BBC a lasat @-@ o vacanta duminica .</t>
  </si>
  <si>
    <t>it may take time , but he must develop a coherent strategy to engage with the media , not with me , but certainly with Andrew Marr whose BBC sofa he vacated on Sunday .</t>
  </si>
  <si>
    <t>anglicismul</t>
  </si>
  <si>
    <t>Englanderism</t>
  </si>
  <si>
    <t>majoritatea celor care nu sunt de acord cu &amp;quot; anglicismul &amp;quot; conservatorilor ar putea fi de acord cu asta .</t>
  </si>
  <si>
    <t>well , most people outside UKIP &amp;apos;s woad @-@ wearing tendency and the wilder shores of Tory little Englanderism can probably say yes to that .</t>
  </si>
  <si>
    <t>McDonnell</t>
  </si>
  <si>
    <t>asta a declarat Hilary &amp;quot; Un Benn , insa nu un Bennite &amp;quot; Benn la radio si TV saptamana aceasta , cand cercetasul din el s @-@ a luptat sa nu recunoasca ca numirea lui John McDonnell de catre Corbyn in calitate de ministru &amp;quot; din umbra &amp;quot; pe probleme financiare a fost o idee proasta .</t>
  </si>
  <si>
    <t>it &amp;apos;s what Hilary &amp;quot; A Benn , but not a Bennite &amp;quot; Benn said on radio and TV this week as the boy Scout in him struggled not to admit that Corbyn &amp;apos;s appointment of abrasive John McDonnell as shadow chancellor was a bad idea .</t>
  </si>
  <si>
    <t>miscator</t>
  </si>
  <si>
    <t>[nothing!]</t>
  </si>
  <si>
    <t>alti doi cercetatori care scriu in BMJ au pus sub semnul intrebarii afirmatiile si fundamentarea acestora &amp;quot; pe pamant solid sau pe nisip miscator &amp;quot; .</t>
  </si>
  <si>
    <t>writing in the BMJ , two further researchers have questioned whether the claims were &amp;quot; built on rock or sand . &amp;quot;</t>
  </si>
  <si>
    <t>Hygiene</t>
  </si>
  <si>
    <t>Martin McKee , profesor de sanatate publica europeana la London School of Hygiene and tropical Medicine , si Simon Capewell , profesor de epidemiologie clinica la Universitatea din Liverpool , au afirmat : &amp;quot; un principiu fundamental al sanatatii publice este ca politicile trebuie sa se bazeze pe dovada de eficacitate &amp;quot; .</t>
  </si>
  <si>
    <t>Martin McKee , professor of European public health at the London School of Hygiene and Tropical Medicine , and Simon Capewell , professor of clinical epidemiology at the University of Liverpool , said : &amp;quot; a fundamental principle of public health is that policies should be based on evidence of effectiveness . &amp;quot;</t>
  </si>
  <si>
    <t>MCDA</t>
  </si>
  <si>
    <t>in realitate , o singura intalnire la care au participat 12 oameni a condus la elaborarea unui model de analiza de decizie cu multiple criterii ( MCDA ) care sa sintetizeze parerile acestora cu privire la efectele negative asociate cu diferite produse care contin nicotina ; rezultatele acestei intalniri au fost prezentate pe scurt intr @-@ o lucrare de cercetare .</t>
  </si>
  <si>
    <t>in fact , it comes from a single meeting of 12 people convened to develop a multi @-@ criteria decision analysis ( MCDA ) model to synthesise their opinions on the harms associated with different nicotine @-@ containing products ; the results of the meeting were summarised in a research paper .</t>
  </si>
  <si>
    <t>EuroSwiss</t>
  </si>
  <si>
    <t>McKee si Capewell sau afirmat ca unul dintre sponsorii intalnirii a fost o companie intitulata EuroSwiss Health , despre al carei director executiv s @-@ a spus ca ar fi primit in trecut finantare din partea British American Tobacco pentru derularea unui studiu independent .</t>
  </si>
  <si>
    <t>McKee and Capewell said one sponsor of the meeting was a company called EuroSwiss Health , whose chief executive was reported to have previously received funding from British American Tobacco for an independent study .</t>
  </si>
  <si>
    <t>panelului</t>
  </si>
  <si>
    <t>foreign word, morphological inflection</t>
  </si>
  <si>
    <t>of the panel</t>
  </si>
  <si>
    <t>nu s @-@ au furnizat argumentele pe baza carora au fost selectati membrii panelului insa printre acestia se numara cativa &amp;quot; fruntasi &amp;quot; cunoscuti in productia de tigari electronice , unii dintre acestia chiar declara in lucrare finantarea industriei .</t>
  </si>
  <si>
    <t>the rationale for selecting the members of the panel is not provided , but they include several known e @-@ cigarette champions , some of whom also declare industry funding in the paper .</t>
  </si>
  <si>
    <t>Cruel</t>
  </si>
  <si>
    <t>cele 300 de postere sunt realizate de catre artisti care au expus lucrarile la Muzeul Cruel Designs , in Dismaland , Banksy .</t>
  </si>
  <si>
    <t>the 300 posters are by artists who exhibited work at the Museum of Cruel designs in Banksy &amp;apos;s Dismaland .</t>
  </si>
  <si>
    <t>Packs</t>
  </si>
  <si>
    <t>o grupare numita Special Patrol Group a contribuit la distribuirea in Londra folosind &amp;quot; Ad Space Hack Packs &amp;quot; , un pachet de 6 lire de chei Allen despre care afirma ca &amp;quot; faciliteaza accesul la aproximativ o treime din spatiul publicitar din statiile de autobuz de pe planeta &amp;quot; .</t>
  </si>
  <si>
    <t>a collective called the Special Patrol Group helped distribute it around London using &amp;quot; Ad Space hack packs , &amp;quot; a ¬£ 6 pack of Allen keys which it claims &amp;quot; gain access to around a third of bus stop advertising space on the planet . &amp;quot;</t>
  </si>
  <si>
    <t>Grindon</t>
  </si>
  <si>
    <t>conform lui Gavin Grindon , curator Cruel Designs si conferentiar la Universitatea din Essex , artistii pun din ce in ce mai multe intrebari si cauta sa faca lucrarile politice accesibile publicului din afara galeriilor .</t>
  </si>
  <si>
    <t>according to Gavin Grindon , curator of Cruel designs and a lecturer at the University of Essex , artists are becoming more questioning and seeking to take political work to audiences outside galleries .</t>
  </si>
  <si>
    <t>vizualizari</t>
  </si>
  <si>
    <t>been watched</t>
  </si>
  <si>
    <t>filmul realizat de Amnesty a avut peste 100.000 de vizualizari pe Facebook in 24 de ore si a fost creat de agentia publicitara VCCP care a lucrat pro bono , iar designerul grafic si artistul care a dublat vocea au lucrat de asemenea gratuit .</t>
  </si>
  <si>
    <t>the Amnesty video has been watched more than 100,000 times in 24 hours via Facebook and was created by ad agency VCCP working pro bono , with the graphic designer and voiceover artist also working for free .</t>
  </si>
  <si>
    <t>VCCP</t>
  </si>
  <si>
    <t>Lever</t>
  </si>
  <si>
    <t>directorul de creatie al VCCP , , Matt Lever , a fost socat de tacerea din jurul reclamei pentru targul de armament - cu un spatiu gol in calendarul Excel - si s @-@ a gandit &amp;quot; Sa le oferim campania pe care incearca sa o evite &amp;quot; .</t>
  </si>
  <si>
    <t>VCCP creative director Matt lever was struck by the silence surrounding the advertising of the arms fair - with a blank space on excel &amp;apos;s calendar - and thought : &amp;quot; let &amp;apos;s give them the campaign they are trying to avoid . &amp;quot;</t>
  </si>
  <si>
    <t>AT4CS</t>
  </si>
  <si>
    <t>intr @-@ un comunicat de presa , Saab a divulgat un ordin primit de la armata SUA privind &amp;quot; AT4CS RS cu lansator cu sprijin pe umar &amp;quot; .</t>
  </si>
  <si>
    <t>in a press release , Saab revealed an order from the US army for &amp;quot; the shoulder @-@ launched AT4CS RS . &amp;quot;</t>
  </si>
  <si>
    <t>armurii</t>
  </si>
  <si>
    <t>armour</t>
  </si>
  <si>
    <t>aceasta include &amp;quot; un focos cu forma unica care ofera efecte uluitoare in spatele armurii , in interiorul tintei .</t>
  </si>
  <si>
    <t>this includes a &amp;quot; unique shaped @-@ charge warhead that delivers outstanding behind @-@ armour @-@ effects inside the target . &amp;quot;</t>
  </si>
  <si>
    <t>relativitate</t>
  </si>
  <si>
    <t>relativism</t>
  </si>
  <si>
    <t>au trecut 11 ani de cand m @-@ am mutat in camin , pe cand eram un tanar de 19 ani , care credea inca in Berete si relativitate morala , insa abia acum imi amintesc zambetele fortate ale celor pe care ii enervam - si numeroasele plangeri la adresa altora .</t>
  </si>
  <si>
    <t>it &amp;apos;s been 11 years since I moved into student halls as an oblivious 19 @-@ year @-@ old , still believing in berets and moral relativism , but it &amp;apos;s only now I recall the strained smiles of those I annoyed - and the numerous , lengthy complaints about others .</t>
  </si>
  <si>
    <t>HAHAHA</t>
  </si>
  <si>
    <t>palavrageala este tentanta : sa le spui oamenilor de unde vii , daca si unde ai petrecut un an de pauza de la studii , ce parere ai despre Corbyn si de ce &amp;quot; sincer , iti este indiferent Marmite fiindca , pe bune baieti , nu este altceva decat extract de drojdie HAHAHA , ma gasiti in camera mea &amp;quot; .</t>
  </si>
  <si>
    <t>it &amp;apos;s tempting to babble : telling people where you &amp;apos;re from , whether and where you took a gap year , where you stand on Corbyn and why you &amp;quot; honestly neither love nor hate Marmite because seriously guys it &amp;apos;s just yeast extract HAHAHA I &amp;apos;ll be in my room . &amp;quot;</t>
  </si>
  <si>
    <t>extract</t>
  </si>
  <si>
    <t>Marmite</t>
  </si>
  <si>
    <t>Respirati</t>
  </si>
  <si>
    <t>take a breath</t>
  </si>
  <si>
    <t>Respirati adanc .</t>
  </si>
  <si>
    <t>take a breath .</t>
  </si>
  <si>
    <t>perindare</t>
  </si>
  <si>
    <t>strolling</t>
  </si>
  <si>
    <t>dormitorul vostru ar trebui sa fie un refugiu , insa in multe camine se construieste o cultura de perindare prin dormitoare , bazata pe prietenie , socializare si prietenii care dureaza toata viata .</t>
  </si>
  <si>
    <t>your room should be a retreat , yet many halls form an inter @-@ room @-@ strolling culture that &amp;apos;s friendly , social and conducive to lifelong friendships .</t>
  </si>
  <si>
    <t>sesizati</t>
  </si>
  <si>
    <t>sense</t>
  </si>
  <si>
    <t>incercati sa sesizati atunci cand un coleg este extenuat de socializare - si incercati sa trimiteti un SMS in loc sa bateti la usa .</t>
  </si>
  <si>
    <t>try to sense when a fellow student is exhausted from socialising - and maybe text instead of knocking .</t>
  </si>
  <si>
    <t>extenuat</t>
  </si>
  <si>
    <t>exhausted</t>
  </si>
  <si>
    <t>incuiata</t>
  </si>
  <si>
    <t>locked</t>
  </si>
  <si>
    <t>un tip care statea in acelasi camin cu mine avea o politica care spunea ca daca o usa nu era incuiata , atunci era invitat sa intre .</t>
  </si>
  <si>
    <t>one guy in my student halls had a policy that if a door wasn &amp;apos;t locked he was invited in .</t>
  </si>
  <si>
    <t>negrese</t>
  </si>
  <si>
    <t>brownies</t>
  </si>
  <si>
    <t>dat fiind ca incepeti universitatea in febra Bake @-@ off , daca bateti la usa cuiva pentru a face cunostinta si duceti si o farfurie cu negrese , pare mai putin ciudat , mai putin gen situatiei din anii 50 , &amp;quot; Bun venit in cartier , ti @-@ am gatit ceva , acum zambeste iar eu pun intrebari personale &amp;quot; .</t>
  </si>
  <si>
    <t>since you &amp;apos;re starting Uni at the height of bake @-@ Off mania , knocking on people &amp;apos;s doors to introduce yourself with a plate of brownies seems marginally less weird , less 1950s &amp;quot; Welcome to the neighbourhood , I baked you something , now smile as I ask you personal questions . &amp;quot;</t>
  </si>
  <si>
    <t>Bake</t>
  </si>
  <si>
    <t>Colocatarii</t>
  </si>
  <si>
    <t>housemates</t>
  </si>
  <si>
    <t>Colocatarii tai se vor simti obligati sa stea de vorba si ar putea ajunge sa iti asocieze figura cu o surpriza gustoasa .</t>
  </si>
  <si>
    <t>your housemates will feel obliged to chat , and may end up associating your face with a tasty surprise .</t>
  </si>
  <si>
    <t>Cocoloasele</t>
  </si>
  <si>
    <t>lumps</t>
  </si>
  <si>
    <t>Cocoloasele de faina , zahar si grasime ii vor determina cel mai probabil pe ceilalti sa se prefaca ca dorm atunci cand bateti la usa .</t>
  </si>
  <si>
    <t>poorly @-@ fused lumps of flour , sugar and fat are more likely to make people pretend to be asleep when you knock .</t>
  </si>
  <si>
    <t>sterpelesti</t>
  </si>
  <si>
    <t>nicking</t>
  </si>
  <si>
    <t>evident , daca sterpelesti puiul cuiva este furt , dar daca iei o picatura de lapte ca sa iti pui in ceai este tot furt ?</t>
  </si>
  <si>
    <t>obviously nicking someones chicken is theft , but is taking a drop of milk for your tea stealing ?</t>
  </si>
  <si>
    <t>cupla</t>
  </si>
  <si>
    <t>hooked up</t>
  </si>
  <si>
    <t>dimpotriva , nu ar fi extrem de ciudat daca ti @-@ ai confunda un coleg de palier cu viitorul sot , v @-@ ati cupla , v @-@ ati desparti si ar trebui sa va intalniti zilnic si poate chiar sa il vezi cum acapareaza toti prietenii comuni ?</t>
  </si>
  <si>
    <t>conversely , wouldn &amp;apos;t it be knuckle @-@ bitingly awkward if you mistook a hallmate for your future spouse , hooked up , broke up and had to see them every day and possibly watch them get custody of all your mutual friends ?</t>
  </si>
  <si>
    <t>sexy</t>
  </si>
  <si>
    <t>hot</t>
  </si>
  <si>
    <t>desigur , nu te poti impotrivi inimii - insa daca un coleg sexy de palier cu siguranta nu este viitorul tau sot , incearca macar sa fii rationala .</t>
  </si>
  <si>
    <t>of course , the heart wants what it wants - but if a hot hallmate is definitely not your future spouse , try to at least talk some sense into your groin .</t>
  </si>
  <si>
    <t>neincuiata</t>
  </si>
  <si>
    <t>unlocked</t>
  </si>
  <si>
    <t>in momentul palpitant in care realizezi ca cineva si @-@ a lasat cheile in camera neincuiata , linia dintre farsa si intimidare este mai fina decat pare .</t>
  </si>
  <si>
    <t>in the exhilarating moment you realise someone &amp;apos;s left their keys inside their unlocked room , the line between pranking and bullying is finer than it seems .</t>
  </si>
  <si>
    <t>sampon</t>
  </si>
  <si>
    <t>shampoo</t>
  </si>
  <si>
    <t>predati o lectie amuzanta si valoroasa legata de siguranta ascunzand ceva - dar nu murdariti niciodata camera cuiva cu pasta de dinti si sampon .</t>
  </si>
  <si>
    <t>teach a valuable and amusing lesson about security by hiding something - but never trash someone &amp;apos;s room with toothpaste and shampoo .</t>
  </si>
  <si>
    <t>Incuiati</t>
  </si>
  <si>
    <t>lock</t>
  </si>
  <si>
    <t>Incuiati usa si puneti cheile intr @-@ un pahar cu apa pe care il bagati la congelator - dar nu le lipiti bunurile cuiva de tavan de mai mult de doua ori .</t>
  </si>
  <si>
    <t>lock their door and put their keys in a glass of water , which you then put in the freezer - but don &amp;apos;t Blu @-@ Tack their possessions to the ceiling more than twice .</t>
  </si>
  <si>
    <t>congelator</t>
  </si>
  <si>
    <t>freezer</t>
  </si>
  <si>
    <t>simfonic</t>
  </si>
  <si>
    <t>symphonic</t>
  </si>
  <si>
    <t>violonistul francez David Grimal este unul dintre marii artisti ai vremurilor noastre , cunoscut nu doar ca solist dar si ca initiator al unui proiect mai putin obisnuit , de @-@ a dreptul &amp;quot; ciudat &amp;quot; , dupa cum spune chiar el , Les Dissonances - o orchestra formata din solisti internationali si muzicieni talentati , care interpreteaza un repertoriu simfonic fara a avea un dirijor , iar asta o face sa fie cel putin o curiozitate in peisajul muzical clasic .</t>
  </si>
  <si>
    <t>the French violinist David Grimal is one of the great artists of our time , known not only as a soloist but also as the initiator of an unusual , downright &amp;quot; weird &amp;quot; project , as he himself says , Les dissonances - an orchestra composed of international soloists and talented musicians , who play a symphonic repertoire without having a conductor , and this makes it a curiosity , to say the least , in the classical music scene .</t>
  </si>
  <si>
    <t>Dissonaces</t>
  </si>
  <si>
    <t>Dissonances</t>
  </si>
  <si>
    <t>David Grimal recunoaste ca Les Dissonaces reprezinta &amp;quot; un lux &amp;quot; , precizand ca niciunul dintre muzicienii care fac parte din orchestra nu depinde de succesul acestui proiect pentru a trai .</t>
  </si>
  <si>
    <t>David Grimal admits that Les Dissonaces is &amp;quot; a luxury , &amp;quot; adding that none of the musicians who are part of the orchestra does not depend on the success of this project to make a living .</t>
  </si>
  <si>
    <t>albumelor</t>
  </si>
  <si>
    <t>albums</t>
  </si>
  <si>
    <t>pentru mine , organizarea concertelor , festivalurilor , turneelor , lansarea albumelor , toate sunt sunt formidabile , extraordinare , insa atata timp cat se fac in serviciul muzicii .</t>
  </si>
  <si>
    <t>for me , organizing concerts , festivals , tours , release albums , they are all are formidable , extraordinary , but as long as they are in the service of music .</t>
  </si>
  <si>
    <t>parearea</t>
  </si>
  <si>
    <t>opinion</t>
  </si>
  <si>
    <t>dupa parearea dumneavoastra , ce este mai periculos , un soldat sau un muzician ? &amp;quot; , intreaba artistul francez zambind .</t>
  </si>
  <si>
    <t>in your opinion , who is more dangerous , a soldier or a musician ? , &amp;quot; asks the French artist smiling .</t>
  </si>
  <si>
    <t>Schlomo</t>
  </si>
  <si>
    <t>dupa ce a urmat Conservatoire National Superieur de Musique din Paris sub indrumarea lui Regis Pasquier , perioada in care a primit sfaturi si incurajari din partea unor artisti renumiti precum Schlomo Mintz si Isaac Stern , David Grimal a studiat timp de un an la Ecole des Science Politiques din Paris inaintea intalnirii cu Philippe Hirshhorn , care i @-@ a schimbat cursul vietii .</t>
  </si>
  <si>
    <t>after attending the Conservatoire National Superieur de Musique in Paris under the direction of Regis Pasquier , during which he received advice and encouragement from famous artists such as Schlomo Mintz and Isaac Stern , David Grimal studied for a year at the Ecole des Science Politiques before meeting with Philippe Hirshhorn in Paris , meeting which changed the course of life .</t>
  </si>
  <si>
    <t>Superieur</t>
  </si>
  <si>
    <t>Symphoniker</t>
  </si>
  <si>
    <t>David Grimal are o cariera internationala de violonist solo , de @-@ a lungul careia a sustinut regulat concerte in ultimii 20 de ani pe principalele scene de muzica clasica ale lumii si cu orchestre prestigioase cum ar fi Orchestre de Paris , Orchestre Philharmonique de Radio France , Russian National Orchestra , Orchestre National de Lyon , Chamber Orchestra of Europe , Berliner Symphoniker , New Japan Philharmonic , Orchestre de l &amp;apos; Opera de Lyon , Mozarteum Orchestra Salzburg , Jerusalem Symphony Orchestra si Sinfonia Varsovia , sub conducerea unor dirijori precum Christoph Eschenbach , Michel Plasson , Michael SchÔøÉnwandt , Peter Csaba , Heinrich Schiff , Lawrence Foster , Emmanuel Krivine , Mikhail Pletnev , Rafael FruÔøåhbeck de Burgos si Peter Eotvos , Andris Nelsons , Christian Arming .</t>
  </si>
  <si>
    <t>David Grimal has an international career as a solo violinist . during the last 20 years he held regular concerts on the main classical music stages of the world with prestigious orchestras such as the Orchestre de Paris , Orchestre Philharmonique de Radio France , Russian National Orchestra , Orchestre National de Lyon , Chamber Orchestra of Europe , Berliner Symphoniker , New Japan Philharmonic , Orchestre de l &amp;apos;Opera de Lyon , Salzburg Mozarteum Orchestra , Jerusalem Symphony Orchestra and Sinfonia Varsovia under the direction of conductors such as Christoph Eschenbach , Michel Plasson , Michael SchÔøÉnwandt , Peter Csaba , Heinrich Schiff , Lawrence Foster , Emmanuel Krivine , Mikhail Pletnev , Rafael FruÔøåhbeck de Burgos and Peter Eotvos , Andris Nelsons , Christian arming .</t>
  </si>
  <si>
    <t>Arming</t>
  </si>
  <si>
    <t>arming</t>
  </si>
  <si>
    <t>David Grimal has an international career as a solo violinist . During the last 20 years he held regular concerts on the main classical music stages of the world with prestigious orchestras such as the Orchestre de Paris , Orchestre Philharmonique de Radio France , Russian National Orchestra , Orchestre National de Lyon , Chamber Orchestra of Europe , Berliner Symphoniker , New Japan Philharmonic , Orchestre de l &amp;apos;Opera de Lyon , Salzburg Mozarteum Orchestra , Jerusalem Symphony Orchestra and Sinfonia Varsovia under the direction of conductors such as Christoph Eschenbach , Michel Plasson , Michael SchÔøÉnwandt , Peter Csaba , Heinrich Schiff , Lawrence Foster , Emmanuel Krivine , Mikhail Pletnev , Rafael FruÔøåhbeck de Burgos and Peter Eotvos , Andris Nelsons , Christian arming .</t>
  </si>
  <si>
    <t>Eschenbach</t>
  </si>
  <si>
    <t>Philharmonic</t>
  </si>
  <si>
    <t>Krivine</t>
  </si>
  <si>
    <t>Russian</t>
  </si>
  <si>
    <t>Pletnev</t>
  </si>
  <si>
    <t>Philharmonique</t>
  </si>
  <si>
    <t>Zygel</t>
  </si>
  <si>
    <t>a fost destinatarul unor lucrari cu dedicatie din partea mai multor compozitori , printre care se numara Marc @-@ Andre Dalbavie , Brice Pauset , Thierry Escaich , Jean @-@ Francois Zygel , Alexander Gasparov , Victor Kissine , Fuminori Tanada , Richard Dubugnon , Ivan Fedele , Philippe Harrowing , Anders Hillborg , Oscar Bianchi , Guillaume Connesson si Frederic Verrieres .</t>
  </si>
  <si>
    <t>several works have been dedicated to him by several composers , among which Marc @-@ Andre Dalbavie , Brice Pauset , Thierry Escaich , Jean @-@ Francois Zygel , Alexander Gasparov , Victor Kissine , Fuminori Tanada , Richard Dubugnon , Ivan Fedele , Philippe harrowing , Anders Hillborg , Oscar Bianchi , Guillaume Connesson and Frederic Verrieres .</t>
  </si>
  <si>
    <t>Dalbavie</t>
  </si>
  <si>
    <t>Escaich</t>
  </si>
  <si>
    <t>Verrieres</t>
  </si>
  <si>
    <t>Hillborg</t>
  </si>
  <si>
    <t>Pauset</t>
  </si>
  <si>
    <t>Connesson</t>
  </si>
  <si>
    <t>repertorii</t>
  </si>
  <si>
    <t>repertoires</t>
  </si>
  <si>
    <t>libertatea pe care i @-@ a oferit @-@ o colaborarea cu Les Dissonances i @-@ a permis sa @-@ si dezvolte universul interior prin aventurarea in repertorii ce nu le sunt accesibile artistilor solo .</t>
  </si>
  <si>
    <t>the freedom gained by his collaboration with Les dissonances allowed him to develop his inner world by venturing in repertoires that are not accessible to a solo artist .</t>
  </si>
  <si>
    <t>Saison</t>
  </si>
  <si>
    <t>alaturi de Les Dissonances , a infiintat &amp;quot; L &amp;apos; Autre Saison &amp;quot; , o serie de concerte date in beneficiul si impreuna cu persoanele fara adapost la biserica Saint @-@ leu , aflata in inima Parisului .</t>
  </si>
  <si>
    <t>together with Les dissonances , he founded &amp;quot; L &amp;apos;Autre Saison , &amp;quot; a series of concerts given for the benefit and together with the homeless at the Saint @-@ Leu church , located in the heart of Paris .</t>
  </si>
  <si>
    <t>Sarrebruck</t>
  </si>
  <si>
    <t>preda cursuri de vioara la Musikhochschule din Sarrebruck , Germania .</t>
  </si>
  <si>
    <t>he teaches violin at the Musikhochschule of Sarrebruck , Germany .</t>
  </si>
  <si>
    <t>Fustier</t>
  </si>
  <si>
    <t>David Grimal canta pe un Stradivarius , &amp;quot; ex Roederer &amp;quot; din 1710 , dar si pe &amp;quot; Don Quijote &amp;quot; , o vioara conceputa pentru el de lutierul francez Jacques Fustier .</t>
  </si>
  <si>
    <t>David Grimal plays a Stradivarius , &amp;quot; ex Roederer &amp;quot; from 1710 , but also the &amp;quot; Don Quixote , &amp;quot; a violin designed especially for him by the French violinmaker Jacques Fustier .</t>
  </si>
  <si>
    <t>Roederer</t>
  </si>
  <si>
    <t>Debussy</t>
  </si>
  <si>
    <t>David Grimal a fost prezent duminica in cadrul Festivalului International George Enescu de anul acesta impreuna cu Orchestra Les Dissonances , in program fiind Debussy , Enescu si Beethoven .</t>
  </si>
  <si>
    <t>David Grimal was introduced Sunday at the George Enescu International Festival of this year together with Les dissonances Orchestra , the program containing works by Debussy , Enescu and Beethoven .</t>
  </si>
  <si>
    <t>Schnittke</t>
  </si>
  <si>
    <t>les Dissonances a urcat si luni pe scena , de data aceasta cu violoncelistul Xavier Phillips in prim plan , iar programul a fost compus din Schnittke , Enescu si Brahms .</t>
  </si>
  <si>
    <t>les dissonances also appeared on stage Monday , this time together with cellist Xavier Phillips in the foreground , and the program consisted of works by Schnittke , Brahms and Enescu .</t>
  </si>
  <si>
    <t>Mune</t>
  </si>
  <si>
    <t>patru filme despre prietenie , eroi de basm , magie si speranta pot alege concurentii pentru sustinerea probei : &amp;quot; pene Galbene 3D &amp;quot; , &amp;quot; Mune : gardianul Lunii 3D &amp;quot; , &amp;quot; Blinky Bill : Koala cel poznas 3D &amp;quot; si &amp;quot; Albinuta Maya 3D &amp;quot; .</t>
  </si>
  <si>
    <t>the contestants can choose for the audition four films about friendship , fairy @-@ tale heroes , magic and hope : &amp;quot; Yellowbird 3D , &amp;quot; &amp;quot; Mune : the Guardian of the Moon 3D , &amp;quot; &amp;quot; Blinky Bill : the Movie 3D &amp;quot; and &amp;quot; Maya the bee 3D . &amp;quot;</t>
  </si>
  <si>
    <t>poznas</t>
  </si>
  <si>
    <t>(nothing)</t>
  </si>
  <si>
    <t>FactSet</t>
  </si>
  <si>
    <t>analistii preconizau cifra de 10,84 dolari , conform unui sondaj realizat de FactSet .</t>
  </si>
  <si>
    <t>analysts expected $ 10.84 , according to a survey by FactSet .</t>
  </si>
  <si>
    <t>saltat</t>
  </si>
  <si>
    <t>has boosted</t>
  </si>
  <si>
    <t>insa explozia in cumparaturile online a saltat rezultatele diviziei FedEx Ground .</t>
  </si>
  <si>
    <t>but the boom in online shopping has boosted results at FedEx Ground .</t>
  </si>
  <si>
    <t>mahon</t>
  </si>
  <si>
    <t>mahogany</t>
  </si>
  <si>
    <t>cu ocazia celei mai asteptate intalniri din ultimii ani , responsabilii cu elaborarea politicilor din cadrul Rezervei Federale vor petrece doua zile saptamana aceasta in jurul unei mese de mahon Honduran cu 27 de picioare pentru a decide daca a venit momentul sa creasca o rata cheie a dobanzii pentru prima data in aproape un deceniu .</t>
  </si>
  <si>
    <t>at their most anticipated meeting in years , Federal Reserve policymakers will spend two days this week seated around a 27 @-@ foot Honduran mahogany table deciding if it &amp;apos;s time to raise a key interest rate for the first time in nearly a decade .</t>
  </si>
  <si>
    <t>Honduran</t>
  </si>
  <si>
    <t>Nicolaus</t>
  </si>
  <si>
    <t>&amp;quot; evident , piata muncii si inflatia vor fi primele si principalele aspecte pe care le vor urmari &amp;quot; , a afirmat Lindsey M. Piegza , economist sef la firma de brokeraj Stifel Nicolaus &amp;amp; Co .</t>
  </si>
  <si>
    <t>&amp;quot; obviously the labor market and inflation is going to be first and foremost the most important thing they watch , &amp;quot; said Lindsey M. Piegza , chief economist at brokerage firm Stifel Nicolaus &amp;amp; Co .</t>
  </si>
  <si>
    <t>Lonski</t>
  </si>
  <si>
    <t>avantul a fost declansat de asteptarile ca factorii de decizie Fed vor mentine rata dobanzii stabila saptamana aceasta , a declarat John Lonski , economist sef la Moody &amp;apos; s Capital Markets Research Group .</t>
  </si>
  <si>
    <t>the rally was triggered by expectations that Fed policymakers will hold the rate steady this week , said John Lonski , chief economist at Moody &amp;apos;s Capital Markets Research Group .</t>
  </si>
  <si>
    <t>Macroeconomics</t>
  </si>
  <si>
    <t>economia &amp;quot; poate face fata la rate mai mari si are nevoie de ele , data fiind tensiunea de pe piata muncii &amp;quot; , a declarat Ian Shepherdson , economist sef la Pantheon Macroeconomics .</t>
  </si>
  <si>
    <t>the economy &amp;quot; can cope with higher rates , and needs them , given the tightness of the labor market , &amp;quot; said Ian Shepherdson , chief economist at Pantheon macroeconomics .</t>
  </si>
  <si>
    <t>reculat</t>
  </si>
  <si>
    <t>has rebounded</t>
  </si>
  <si>
    <t>piata a reculat oarecum luna aceasta , indicele Dow fiind acum cu aproximativ 10 % sub maximul din mai .</t>
  </si>
  <si>
    <t>the market has rebounded somewhat this month , with the Dow now down nearly 10 % from the May high .</t>
  </si>
  <si>
    <t>UCLA</t>
  </si>
  <si>
    <t>&amp;quot; fara ceea ce s @-@ a intamplat pe pietele financiare si stirile despre slabirea economiei chineze in ultimele saptamani , ar fi mai fermi in cadrul sedintei &amp;quot; , a afirmat Stephen D. Oliner , cercetator cu experienta in cadrul UCLA Ziman Center for Real Estate si fost oficial Fed .</t>
  </si>
  <si>
    <t>&amp;quot; absent what happened in financial markets and the news about the weakness in the Chinese economy over the past couple weeks , they would be tightening at this meeting , &amp;quot; said Stephen D. Oliner , a senior research fellow at the UCLA Ziman Center for Real Estate and a former Fed official .</t>
  </si>
  <si>
    <t>Zachary</t>
  </si>
  <si>
    <t>procesul sau decizional este &amp;quot; mai mult arta decat stiinta &amp;quot; , a afirmat Zachary Karabell , seful departamentului de strategie globala din cadrul firmei de gestionare a bunastarii Envestnet Inc .</t>
  </si>
  <si>
    <t>its decision @-@ making process is &amp;quot; more art than science , &amp;quot; said Zachary Karabell , head of global strategy for wealth @-@ management firm Envestnet Inc .</t>
  </si>
  <si>
    <t>Chinatown</t>
  </si>
  <si>
    <t>incercati Lax @-@ C din Chinatown .</t>
  </si>
  <si>
    <t>try lax @-@ C in Chinatown .</t>
  </si>
  <si>
    <t>raion</t>
  </si>
  <si>
    <t>section</t>
  </si>
  <si>
    <t>exista si un raion auto in cazul in care trebuie sa cumparati niste ulei de motor .</t>
  </si>
  <si>
    <t>there &amp;apos;s even an automotive section if you need to pick up some motor oil .</t>
  </si>
  <si>
    <t>Raionul</t>
  </si>
  <si>
    <t>the stall</t>
  </si>
  <si>
    <t>Raionul interior de mancare al magazinului ( buna , accesibila ca pret ) se afla aproape de case si ofera mai multe optiuni de preparate care pot fi luate la pachet .</t>
  </si>
  <si>
    <t>the store &amp;apos;s indoor food stall ( good , inexpensive ) is near the registers , and has various takeout options .</t>
  </si>
  <si>
    <t>fileta</t>
  </si>
  <si>
    <t>will fillet</t>
  </si>
  <si>
    <t>Raionul de carne este mare , la fel si cel de peste - personalul care serveste va curata si fileta pestele si chiar vi @-@ l va praji daca doriti .</t>
  </si>
  <si>
    <t>the meat counter is extensive , as is the fish - the staff behind the counter will clean and fillet fish , and even fry it for you if you &amp;apos;d like .</t>
  </si>
  <si>
    <t>Durian</t>
  </si>
  <si>
    <t>durian</t>
  </si>
  <si>
    <t>descoperirea : fructe de Durian proaspete chiar langa zona caselor .</t>
  </si>
  <si>
    <t>the find : fresh monthong durian next to the checkout stand .</t>
  </si>
  <si>
    <t>Turnbull</t>
  </si>
  <si>
    <t>emisiunea matinala a canalului Nine a transmis din capitala dupa infrangerea lui Tony Abbott in fata lui Malcolm Turnbull .</t>
  </si>
  <si>
    <t>nine &amp;apos;s breakfast show screened from the national capital after Malcolm Turnbull &amp;apos;s overthrow of Tony Abbott .</t>
  </si>
  <si>
    <t>Samantha</t>
  </si>
  <si>
    <t>emisiunea concurenta Sunrise , moderata de David Koch si Samantha Armytage , a fost prinsa in Londra ca parte dintr @-@ o serie de transmisiuni derulate pe parcursul catorva saptamani , care au inclus si Dubai , New York , Cascada Niagara si Cancun .</t>
  </si>
  <si>
    <t>rival sunrise , hosted by David Koch and Samantha Armytage , was stuck in London as part of a week @-@ long series of international telecasts which also include Dubai , New York , Niagara Falls and Cancun .</t>
  </si>
  <si>
    <t>Armytage</t>
  </si>
  <si>
    <t>Words</t>
  </si>
  <si>
    <t>principala stire a fost debutul uluitor al seriei 800 Words avandu @-@ l ca protagonist pe fostul star din Packed to the Rafters , Erik Thomson .</t>
  </si>
  <si>
    <t>the big news for Seven was the stunning debut of 800 Words with former packed to the rafters star Erik Thomson .</t>
  </si>
  <si>
    <t>Gibney</t>
  </si>
  <si>
    <t>criticii se intrebau daca Thomson este in stare sa faca fata singur unui show , fara starul din Rafters , Rebecca Gibney .</t>
  </si>
  <si>
    <t>critics had wondered whether Thomson could carry a hit show solo without rafters star Rebecca Gibney .</t>
  </si>
  <si>
    <t>Dollar</t>
  </si>
  <si>
    <t>The Chase Australia inlocuieste Million Dollar minute , show care nu a reusit sa invinga show @-@ ul lui McGuire .</t>
  </si>
  <si>
    <t>the Chase Australia is a replacement for Million Dollar minute which failed to dent McGuire &amp;apos;s show .</t>
  </si>
  <si>
    <t>Bishnu</t>
  </si>
  <si>
    <t>conform declaratiilor lui Bishnu Prasad Dhakal , seful politiei districtuale , peste 1.000 de protestatari s @-@ au adunat in fata unei sectii de politie , iar unii dintre acestia au aruncat cu pietre si cocktailuri molotov .</t>
  </si>
  <si>
    <t>Bishnu Prasad Dhakal , the chief district officer , said more than 1,000 protesters had gathered outside a police station , some of them throwing stones and firebombs .</t>
  </si>
  <si>
    <t>Prasad</t>
  </si>
  <si>
    <t>Tharus</t>
  </si>
  <si>
    <t>proteste au existat si in vestul Nepalului , unde grupul etnic Tharus doreste propriul stat .</t>
  </si>
  <si>
    <t>there have also been protests in western Nepal from ethnic Tharus who want their own state .</t>
  </si>
  <si>
    <t>meteorologul</t>
  </si>
  <si>
    <t>the weather forecaster</t>
  </si>
  <si>
    <t>un alt front bine definit de joasa presiune aproximativ la jumatatea distantei dintre Insulele Cape Verde si Lesser Antilles prezinta de asemenea o probabilitate de 60 % de formare a unui ciclon tropical in urmatoarele doua zile , a adaugat meteorologul din Miami .</t>
  </si>
  <si>
    <t>another well @-@ defined low @-@ pressure system about midway between the Cape Verde Islands and the Lesser Antilles also has a 60 percent chance of tropical cyclone formation in the next two days , the Miami @-@ based weather forecaster added .</t>
  </si>
  <si>
    <t>Antilles</t>
  </si>
  <si>
    <t>NE, typo</t>
  </si>
  <si>
    <t>diabeticilor</t>
  </si>
  <si>
    <t>for diabetics</t>
  </si>
  <si>
    <t>chirurgia de reducere a greutatii ar putea fi utila in cazul diabeticilor cu obezitate usoara</t>
  </si>
  <si>
    <t>for mildly obese diabetics , weight loss surgery may be helpful</t>
  </si>
  <si>
    <t>diabeticii</t>
  </si>
  <si>
    <t>people with diabetes</t>
  </si>
  <si>
    <t>este inca prematur pentru a spune daca diabeticii cu obezitate usoara traiesc mai mult dupa interventia chirurgicala de pierdere in greutate decat cei care urmeaza tratamente nechirurgicale .</t>
  </si>
  <si>
    <t>it &amp;apos;s still to early to say whether mildly obese people with diabetes live longer after weight loss surgery than those who receive non @-@ surgical treatments , however .</t>
  </si>
  <si>
    <t>Blackstone</t>
  </si>
  <si>
    <t>&amp;quot; este necesar mult timp pentru a centraliza datele privind mortalitatea &amp;quot; , a declarat Dr . Robin Blackstone , specialist in chirurgia obezitatii , car ea scris un articol despre noul studiu in Jama Surgery .</t>
  </si>
  <si>
    <t>&amp;quot; the mortality data take a long time to show up , &amp;quot; said Dr. Robin Blackstone , a weight loss surgery expert who wrote an editorial on the new study in Jama Surgery .</t>
  </si>
  <si>
    <t>bariatrica</t>
  </si>
  <si>
    <t>technical, inflected</t>
  </si>
  <si>
    <t>bariatric</t>
  </si>
  <si>
    <t>operatiile pentru pierdere in greutate , denumite si chirurgie bariatrica , folosesc metode diverse pentru a micsora stomacul .</t>
  </si>
  <si>
    <t>weight loss operations , or bariatric surgery , use various methods to shrink the size of the stomach .</t>
  </si>
  <si>
    <t>gastrectomie</t>
  </si>
  <si>
    <t>technical</t>
  </si>
  <si>
    <t>gastrectomy</t>
  </si>
  <si>
    <t>pentru noul studiu , cercetatorii de la Spitalul General Min @-@ Sheng din Taiwan au folosit datele stranse dupa 2007 intr @-@ un trial in care se compara doua tipuri de chirurgie bariatrica - bypass gastric si gastrectomie in Manson - in tratamentul medical al diabetului zaharat de tip 2 la persoane cu obezitate usoara .</t>
  </si>
  <si>
    <t>for the new study , researchers from Taiwan &amp;apos;s Min @-@ Sheng General Hospital used data collected since 2007 in a trial comparing two kinds of bariatric surgery - gastric bypass and sleeve gastrectomy - to medical treatments for type 2 diabetes in people who were mildly obese .</t>
  </si>
  <si>
    <t>gastric</t>
  </si>
  <si>
    <t>trial</t>
  </si>
  <si>
    <t>Sheng</t>
  </si>
  <si>
    <t>arteriale</t>
  </si>
  <si>
    <t>blood pressure</t>
  </si>
  <si>
    <t>in plus , controlul tensiunii arteriale , trigliceridele si colesterolul LDL &amp;quot; rau &amp;quot; &amp;quot; au fost in general mai bune in grupul chirurgical &amp;quot; , au concluzionat autorii .</t>
  </si>
  <si>
    <t>in addition , control of blood pressure , triglycerides , and &amp;quot; bad &amp;quot; LDL cholesterol &amp;quot; was generally better in the surgical group , &amp;quot; the authors found .</t>
  </si>
  <si>
    <t>hemoglobinei</t>
  </si>
  <si>
    <t>of hemoglobin</t>
  </si>
  <si>
    <t>cercetatorii au monitorizat de asemenea nivelul sanguin al hemoglobinei A1c , care reflecta nivelul glicemiei in timp .</t>
  </si>
  <si>
    <t>the researchers also monitored patients &amp;apos; blood levels of hemoglobin A1c , which reflect blood sugar levels over time .</t>
  </si>
  <si>
    <t>Chih</t>
  </si>
  <si>
    <t>insa acest &amp;quot; control glicemic &amp;quot; imbunatatit - reflectat de nivelurile imbunatatite ale hemoglobinei A1c - nu au redus rata mortalitatii la cinci ani , conform cercetatorului sef Dr . Chih @-@ Cheng HSU si colegilor .</t>
  </si>
  <si>
    <t>but this better &amp;quot; glycemic control &amp;quot; - as reflected by the improved hemoglobin A1c levels - did not reduce the mortality rate at five years , according to lead researcher Dr. Chih @-@ Cheng HSU and colleagues .</t>
  </si>
  <si>
    <t>remisiune</t>
  </si>
  <si>
    <t>remission</t>
  </si>
  <si>
    <t>in al cincilea an , comparativ cu grupul cu gastrectomie in Manson , grupul cu interventie chirurgicala de bypass a pierdut mai mult in greutate ( 18,7 fata de 14,2 kg ) , a inregistrat scaderi mai considerabile ale valorii IMC ( 7,4 fata de 5,1 ) si ale hemoglobinei A1c ( 3,1 % fata de 2,1 % ) si au prezentat o probabilitate mai ridicata de remisiune completa a diabetului zaharat ( 46,9 % fata de 16,7 % ) .</t>
  </si>
  <si>
    <t>at the fifth year , compared to the sleeve gastrectomy group , the bypass surgery group had lost more weight ( 18.7 vs 14.2 kg ) , achieved larger drops in BMI ( 7.4 vs 5.1 ) and in hemoglobin A1c ( 3.1 percent vs 2.1 percent ) and were more likely to have complete diabetes remission ( 46.9 percent vs 16.7 percent ) .</t>
  </si>
  <si>
    <t>predispunandu</t>
  </si>
  <si>
    <t>hardwired</t>
  </si>
  <si>
    <t>cred ca odata ce au acumulat aceste modificari genetice care le @-@ au scurtcircuitat corpurile predispunandu @-@ i la obezitate si diabet , este extrem de greu sa se revina la normal .</t>
  </si>
  <si>
    <t>I think that once they &amp;apos;ve accumulated these genetic changes that hardwired their bodies into obesity and diabetes , reversing that is really hard .</t>
  </si>
  <si>
    <t>Buddhist</t>
  </si>
  <si>
    <t>liderul Buddhist tibetan a transmis un apel pentru a se pune capat violentelor din tarile mama ale refugiatilor .</t>
  </si>
  <si>
    <t>the Tibetan Buddhist leader has called for the ending violence in the refugees &amp;quot; home countries .</t>
  </si>
  <si>
    <t>ingerat</t>
  </si>
  <si>
    <t>ingesting</t>
  </si>
  <si>
    <t>crestere de patru ori a numarului de copii care au ingerat detergent de maini in ultimii 4 ani</t>
  </si>
  <si>
    <t>fourfold increase in children ingesting hand sanitizer in last 4 years</t>
  </si>
  <si>
    <t>ingerare</t>
  </si>
  <si>
    <t>ingestion</t>
  </si>
  <si>
    <t>conform Dr . Gaylord Lopez , directorul Centrului anti @-@ otravire din Georgia , cazurile de ingerare a detergentului de maini la copii cu varsta sub 12 ani raportate la centrele anti @-@ otravire au urcat de la 3.266 in 2010 la 16.117 in 2014 .</t>
  </si>
  <si>
    <t>according to Dr. Gaylord Lopez , director of the Georgia poison Center , hand sanitizer ingestion cases in children under 12 that were reported to poison control centers went up from 3,266 in 2010 to 16,117 in 2014 .</t>
  </si>
  <si>
    <t>detergentul</t>
  </si>
  <si>
    <t>inflected</t>
  </si>
  <si>
    <t>sanitizer</t>
  </si>
  <si>
    <t>se pare ca adolescentii au amestecat detergentul cu apa de gura cu alcool pentru a obtine o bautura mai tare .</t>
  </si>
  <si>
    <t>teens have reportedly mixed sanitizer with alcohol @-@ containing mouthwash for a stiffer drink .</t>
  </si>
  <si>
    <t>Detergentul</t>
  </si>
  <si>
    <t>Detergentul de maini contine aproximativ 45 @-@ 95 % alcool .</t>
  </si>
  <si>
    <t>hand sanitizer contains anywhere between 45 and 95 percent alcohol .</t>
  </si>
  <si>
    <t>inghitituri</t>
  </si>
  <si>
    <t>squirts</t>
  </si>
  <si>
    <t>mai ales la copiii mici , doar cateva inghitituri pot cauza otravire cu alcool .</t>
  </si>
  <si>
    <t>in young children , especially , only a few squirts can cause alcohol poisoning .</t>
  </si>
  <si>
    <t>Thornton</t>
  </si>
  <si>
    <t>&amp;quot; este alcool foarte concentrat &amp;quot; , a declarat Dr . Stephen Thornton , director medical al centrului anti @-@ otravire din cadrul Spitalului Universitar din Kansas , pentru canalul Fox 4 din Kansas City .</t>
  </si>
  <si>
    <t>&amp;quot; it &amp;apos;s highly concentrated alcohol , &amp;quot; Dr. Stephen Thornton , medical director of the poison control center at University of Kansas Hospital , told Fox 4 in Kansas City .</t>
  </si>
  <si>
    <t>otraveasca</t>
  </si>
  <si>
    <t>to poison</t>
  </si>
  <si>
    <t>in ianuarie , trei elevi de clasa a patra din nordul New York au complotat sa isi otraveasca profesorul &amp;quot; rau &amp;quot; &amp;quot; punand produse antibacteriene in clasa &amp;quot; , conform unui raport al politiei .</t>
  </si>
  <si>
    <t>in January , three fourth @-@ grade students in upstate New York plotted to poison their &amp;quot; mean &amp;quot; teacher &amp;quot; by putting antibacterial products around the classroom , &amp;quot; according to a police report .</t>
  </si>
  <si>
    <t>Rooney</t>
  </si>
  <si>
    <t>penalizarea lui Adam Rooney in prima repriza le @-@ a adus celor de la Aberdeen o victorie stransa in fata celor de la Hamilton la Pittodrie , Dons obtinand o diferenta de cinci puncte intre ei si Celtic .</t>
  </si>
  <si>
    <t>Adam Rooney &amp;apos;s first @-@ half penalty gave Aberdeen a narrow victory over Hamilton at Pittodrie , allowing the Dons to open up a five @-@ point gap between themselves and Celtic .</t>
  </si>
  <si>
    <t>Aberdeen</t>
  </si>
  <si>
    <t>RONNY</t>
  </si>
  <si>
    <t>RONNY Deila a acceptat ca Celtic se lupta din rasputeri insa seful norvegian a promis sa schimbe situatia .</t>
  </si>
  <si>
    <t>RONNY Deila has accepted Celtic are struggling , but the Norwegian boss vowed to turn things around .</t>
  </si>
  <si>
    <t>Ibrox</t>
  </si>
  <si>
    <t>in ciuda comentariilor din urma cu doar cateva saptamani care sugerau ca ar fi identificat cateva obiective pentru transferurile din ianuarie , seful celor de la Rangers , Mark Warburton este precaut cand vine vorba de transferuri , insistand ca nu doreste sa afecteze unitatea echipei Ibrox .</t>
  </si>
  <si>
    <t>despite comments just a couple of weeks ago suggesting that he had identified some January transfer targets , Rangers boss Mark Warburton is wary of a signing spree , insisting he doesn &amp;apos;t want to disrupt the Ibrox squad &amp;apos;s unity .</t>
  </si>
  <si>
    <t>Brentford</t>
  </si>
  <si>
    <t>fostul sef de la Brentford a declarat : &amp;quot; perioada de transferuri din ianuarie este foarte diferita de cea din vara &amp;quot; .</t>
  </si>
  <si>
    <t>the ex @-@ Brentford gaffer said : &amp;quot; the January transfer window is very different from the summer window . &amp;quot;</t>
  </si>
  <si>
    <t>Swans</t>
  </si>
  <si>
    <t>swans</t>
  </si>
  <si>
    <t>Striker @-@ ul de la Swansea , Michu , asociat cu Celtic in perioada transferurilor , a sugerat ca s @-@ ar putea retrage la expirarea contractului cu Swans .</t>
  </si>
  <si>
    <t>Swansea striker Michu , linked with Celtic during the transfer window , has dropped hints that he could retire when his contract with the swans is up .</t>
  </si>
  <si>
    <t>Paterson</t>
  </si>
  <si>
    <t>Hearts conduceau cu 2 @-@ 1 cand a fost eliminat Paterson si au pierdut cu 3 @-@ 2 , insa cartonasul rosu al fundasului a fost anulat apoi - al treilea cartonas rosu anulat in opt luni .</t>
  </si>
  <si>
    <t>hearts were leading 2 @-@ 1 when Paterson was dismissed and went on to lose 3 @-@ 2 , but the defender &amp;apos;s red card was later overturned - the third Collum red card in eight months to be rescinded .</t>
  </si>
  <si>
    <t>Tynecastle</t>
  </si>
  <si>
    <t>Griffiths jura sa evite Tynecastle</t>
  </si>
  <si>
    <t>Griffiths vows to avoid Tynecastle</t>
  </si>
  <si>
    <t>Invincibilul</t>
  </si>
  <si>
    <t>diehard</t>
  </si>
  <si>
    <t>Invincibilul Hibee a fost luat la rost dupa ce a recunoscut ca a cantat un cantec cu versuri ofensatoare despre fostul jucator de la Hearts , Rudi Skacel .</t>
  </si>
  <si>
    <t>the diehard Hibee was carpeted after admitting singing a song with offensive lyrics about ex @-@ Hearts player Rudi Skacel .</t>
  </si>
  <si>
    <t>Hibee</t>
  </si>
  <si>
    <t>Roseburn</t>
  </si>
  <si>
    <t>incidentul a avut loc in martie 2014 , intr @-@ un pub din regiunea Roseburn din Edinburgh inaintea unui Derby cu Edinburgh la Tynecastle .</t>
  </si>
  <si>
    <t>the incident happened in a pub in the Roseburn area of Edinburgh before an Edinburgh Derby at Tynecastle in March 2014 .</t>
  </si>
  <si>
    <t>Accies</t>
  </si>
  <si>
    <t>Derek McInnes recunoaste ca echipa din Aberdeen trebuie sa se agate cu disperare de Hamilton Accies pentru a obtine a saptea victorie succesiva in liga , care le @-@ a adus cinci puncte in fata Celtic datorita loviturii de pedeapsa din prima repriza executata de Adam Rooney .</t>
  </si>
  <si>
    <t>Derek McInnes admits his Aberdeen side had to cling on desperately against Hamilton Accies to see out a seventh successive league win that moved them five points clear of Celtic at the top of the table thanks to Adam Rooney &amp;apos;s first @-@ half penalty .</t>
  </si>
  <si>
    <t>Statistics</t>
  </si>
  <si>
    <t>rata somajului de 5,9 % in Scotia a fost mai mare decat cea din Marea Britanie , de 5,5 % , conform cifrelor prezentate de Oficiul National de Statistica ( Office for National Statistics ( ons ) ) .</t>
  </si>
  <si>
    <t>Scotland &amp;apos;s unemployment rate of 5.9 per cent was above the UK &amp;apos;s rate of 5.5 per cent , the Office for National Statistics ( ons ) figures showed .</t>
  </si>
  <si>
    <t>pix</t>
  </si>
  <si>
    <t>pen</t>
  </si>
  <si>
    <t>autoritatile penitenciarului spun ca nu pot fi si martor si jurnalist , asa ca nu mi se va permite sa am la mine un carnetel si un pix pentru a nota ceea ce vad .</t>
  </si>
  <si>
    <t>the prison authorities say I cannot be both a witness and a journalist , so I won &amp;apos;t be allowed a notebook and pen to record what I see .</t>
  </si>
  <si>
    <t>Bellware</t>
  </si>
  <si>
    <t>Kim Bellware , reporter la Huffington Post , va fi alaturi de mine .</t>
  </si>
  <si>
    <t>Kim Bellware , a reporter from the Huffington Post , will be alongside me .</t>
  </si>
  <si>
    <t>Huffington</t>
  </si>
  <si>
    <t>Treese</t>
  </si>
  <si>
    <t>actiunile sale dupa uciderea lui Barry Van Treese il fac vinovat de complicitate .</t>
  </si>
  <si>
    <t>his actions after the murder of Barry Van Treese would make him guilty of being an accessory after the fact .</t>
  </si>
  <si>
    <t>Racing</t>
  </si>
  <si>
    <t>Peter Moody a afirmat ca stewarzii Racing Victoria sau incercat sa infiltreze un spion la grajdurile sale anul trecut si a amenintat ca se retrage imediat din curse .</t>
  </si>
  <si>
    <t>Peter Moody has alleged Racing Victoria stewards attempted to plant a spy in his stables last year and threatened to quit racing immediately .</t>
  </si>
  <si>
    <t>stewarzilor</t>
  </si>
  <si>
    <t>stewards</t>
  </si>
  <si>
    <t>a lansat un atac impotriva stewarzilor si a departamentului de integritate al Racing Victoria , afirmand ca acestia deruleaza o campanie personala impotriva sa , picatura care a umplut paharul fiind eliminarea lui Lady Tatai din cursa din cauza unui tratament administrat in ziua cursei .</t>
  </si>
  <si>
    <t>he took aim at stewards and Racing Victoria &amp;apos;s integrity department , alleging they have a personal campaign against him with the late scratching of Lady Tatai because of a race day treatment the final straw on Wednesday .</t>
  </si>
  <si>
    <t>cobalt</t>
  </si>
  <si>
    <t>Moody a declarat pentru Fairfax Media ca a incercat intotdeauna sa faca ce este mai bun pentru domeniul curselor si ca este pus intr @-@ o situatie dificila cand vine vorba de rezultatul pozitiv la testul pentru cobalt al lui Lidari , pentru care nu are explicatie .</t>
  </si>
  <si>
    <t>Moody told Fairfax Media he had always tried to do what is best for racing and has found himself in difficult circumstances when it comes to Lidari &amp;apos;s positive swab to cobalt , which he can not explain .</t>
  </si>
  <si>
    <t>rabufneste</t>
  </si>
  <si>
    <t>comes out</t>
  </si>
  <si>
    <t>&amp;quot; nu aveam de gand sa spun nimic legat de acel aspect si am tacut mult timp insa uneori ajungi la un nivel de frustrare atat de inalt incat totul rabufneste dintr @-@ o data &amp;quot; , a afirmat Moody .</t>
  </si>
  <si>
    <t>&amp;quot; I wasn &amp;apos;t going to say anything about that and I have sat on it for a long time but sometimes you get so frustrated it all comes out at once , &amp;quot; Moody said .</t>
  </si>
  <si>
    <t>trainer</t>
  </si>
  <si>
    <t>din momentul in care acestia incep sa creada ca nu se intampla asa , trebuie sa renunt la meseria de trainer .</t>
  </si>
  <si>
    <t>when they start to think I &amp;apos;m not that &amp;apos;s when I shouldn &amp;apos;t be a trainer .</t>
  </si>
  <si>
    <t>racing.com</t>
  </si>
  <si>
    <t>anterior , Moody a aruncat bomba intr @-@ un interviu dat pentru racing.com in care a declarat ca departamentul de integritate a incercat sa ii spioneze grajdurile .</t>
  </si>
  <si>
    <t>earlier , Moody had dropped the bombshell in a racing.com interview that the integrity department had tried to spy on his stable .</t>
  </si>
  <si>
    <t>Dayle</t>
  </si>
  <si>
    <t>&amp;quot; in urma cu optsprezece luni , Terry Bailey , Dayle Brown si Dr Brian Stewart stateau intr @-@ o incapere alaturi de un barbat - al carui nume il voi spune daca sunt intrebat - si s @-@ au oferit sa il angajeze la grajdurile mele pentru a furniza informatii despre activitatea de acolo &amp;quot; , a declarat Moody pentru Racing.com .</t>
  </si>
  <si>
    <t>&amp;quot; eighteen months ago Terry Bailey , Dayle Brown and Dr Brian Stewart sat in a room with a man - who I will name if asked - and offered him employment to work in my stables to offer information on what I was doing within my stables , &amp;quot; Moody said on Racing.com .</t>
  </si>
  <si>
    <t>trisor</t>
  </si>
  <si>
    <t>cheat</t>
  </si>
  <si>
    <t>evident ca ma considera un trisor .</t>
  </si>
  <si>
    <t>they obviously believe I &amp;apos;m a cheat .</t>
  </si>
  <si>
    <t>Roulston</t>
  </si>
  <si>
    <t>Robert Roulston , fost presedinte al RVL , David Moodie , presedinte actual al RVL si Bernard Saundry , Director executiv actual CEO al RVL , stiau la momentul respectiv si stiu si azi .</t>
  </si>
  <si>
    <t>Robert Roulston , former chairman of RVL , David Moodie , current chairman of RVL , and Bernard Saundry , current CEO of RVL , were aware of that at the time and are aware of that today .</t>
  </si>
  <si>
    <t>Moodie</t>
  </si>
  <si>
    <t>trainerilor</t>
  </si>
  <si>
    <t>foreign, inflected</t>
  </si>
  <si>
    <t>of trainers</t>
  </si>
  <si>
    <t>oare este necesar ca RVL sa inceapa sa aiba coloana vertebrala si poate sa traga la raspundere persoane din afara trainerilor pentru ceea ce se intampla in industrie ?</t>
  </si>
  <si>
    <t>has RVL got a grow a set of balls and maybe make people outside of trainers responsible for what it is going on the industry ?</t>
  </si>
  <si>
    <t>Cobram</t>
  </si>
  <si>
    <t>soferul care a lovit si a fugit de la locul accidentului in Cobram a fost arestat</t>
  </si>
  <si>
    <t>Cobram hit @-@ and @-@ run driver arrested</t>
  </si>
  <si>
    <t>neoferirea</t>
  </si>
  <si>
    <t>failing to render</t>
  </si>
  <si>
    <t>se pare ca va fi acuzat de fuga de la locul accidentului , neoferirea primului ajutor si alte infractiuni rutiere .</t>
  </si>
  <si>
    <t>he is expected to be charged with failing to stop at an accident , failing to render assistance , and other traffic offences .</t>
  </si>
  <si>
    <t>placare</t>
  </si>
  <si>
    <t>tackling</t>
  </si>
  <si>
    <t>antrenorul Melbourne Storm , Craig Bellamy , a numit criticile aduse tacticii de placare folosite de echipa sa ca &amp;quot; subiecte denaturate &amp;quot; aduse in discutie de principalele doua favorite din NRL .</t>
  </si>
  <si>
    <t>Melbourne Storm coach Craig Bellamy has called criticism of his side &amp;apos;s tackling as &amp;quot; agenda setting &amp;quot; by the NRL &amp;apos;s two premiership favourites .</t>
  </si>
  <si>
    <t>NRL</t>
  </si>
  <si>
    <t>Roosters</t>
  </si>
  <si>
    <t>antrenorul Sydney Roosters , Trent Robinson , a declarat ca arbitrii le @-@ au permis jucatorilor de la Storm sa &amp;quot; ii ia la tranta &amp;quot; echipa in meciul castigat nervos de Storm in finala de calificare jucata vineri seara la Sydney .</t>
  </si>
  <si>
    <t>Sydney Roosters coach Trent Robinson said the referees allowed the Storm to &amp;quot; wrestle &amp;quot; his side during the Storm &amp;apos;s upset win in the qualifying final in Sydney on Friday night .</t>
  </si>
  <si>
    <t>Broncos</t>
  </si>
  <si>
    <t>antrenorul celor de la Brisbane Broncos , Wayne Bennett , a facut o usoara referire la Storm dupa victoria echipei sale in meciul de calificare cu North Queensland Cowboys , jucat sambata seara , cand a numit meciul respectiv o &amp;quot; demonstratie &amp;quot; a ligii de rugby si a declarat ca cele doua echipe din Queensland nu se prea pricep la wrestling .</t>
  </si>
  <si>
    <t>Brisbane Broncos coach Wayne Bennett made a thinly veiled reference to the Storm after his side &amp;apos;s qualifying final win over North Queensland Cowboys on Saturday night when he called that game a &amp;quot; showcase &amp;quot; of the rugby league and said the two Queensland weren &amp;apos;t &amp;quot; too big &amp;quot; into wrestling .</t>
  </si>
  <si>
    <t>placari</t>
  </si>
  <si>
    <t>tackles</t>
  </si>
  <si>
    <t>pot garanta ca nu am schimbat nimic tot anul in sistemele sau tehnicile noastre defensive , atata doar ca in ultimele sase saptamani am pus accentul intr @-@ adevar pe contact in placari si astfel am schimbat situatia .</t>
  </si>
  <si>
    <t>I can guarantee we haven &amp;apos;t changed nothing all year with our defensive systems or techniques , it &amp;apos;s just that the last six weeks we have made a real emphasis with our contact in tackles and that has been the turn around for us .</t>
  </si>
  <si>
    <t>mijlocasilor</t>
  </si>
  <si>
    <t>halves</t>
  </si>
  <si>
    <t>insa acum are o echipa care poate juca ceea ce am considera ca fiind fotbal palpitant , in special datorita mijlocasilor tineri rapizi .</t>
  </si>
  <si>
    <t>but now he has a team which can play what we would see as exciting footy , especially his young halves with their speed .</t>
  </si>
  <si>
    <t>Milford</t>
  </si>
  <si>
    <t>el a adus acest argument in 2010 , acum doreste ca toata lumea sa adopte stilul sau de joc - nu orice echipa are doi mijlocasi ca Anthony Milford si Ben Hunt pentru a putea juca asa .</t>
  </si>
  <si>
    <t>he made that point in 2010 , now he wants everyone to play his style of footy - not every team has two halves like Anthony Milford and Ben Hunt so they can play like that .</t>
  </si>
  <si>
    <t>Cronulla</t>
  </si>
  <si>
    <t>Storm are liber acest sfarsit de saptamana deoarece au castigat dreptul sa joace acasa fie cu North Queensland Cowboys , fie cu Cronulla Sharks , in finala preliminariilor de sambata viitoare , la AAMI Park , biletele punandu @-@ se in vanzare incepand de martea viitoare , dimineata .</t>
  </si>
  <si>
    <t>the Storm have this weekend off as they have won the right to host either North Queensland Cowboys or Cronulla Sharks in next Saturday night &amp;apos;s preliminary final at AAMI Park with tickets on sale from next Tuesday morning .</t>
  </si>
  <si>
    <t>Sharks</t>
  </si>
  <si>
    <t>preliminariilor</t>
  </si>
  <si>
    <t>preliminary</t>
  </si>
  <si>
    <t>tremura</t>
  </si>
  <si>
    <t>was shaking</t>
  </si>
  <si>
    <t>dl Robertson a adaugat : &amp;quot; atunci cand fetita a gasit mesajele pe telefon , si @-@ a strigat mama si tremura si plangea .</t>
  </si>
  <si>
    <t>Ms Robertson added : &amp;quot; when the girl found the messages on the phone she shouted her mother and was shaking and crying .</t>
  </si>
  <si>
    <t>intervievata</t>
  </si>
  <si>
    <t>was interviewed</t>
  </si>
  <si>
    <t>fetita a fost intervievata si a povestit ca acuzatul folosea computerul si PlayStation @-@ ul pentru a vorbi cu fete care pareau mult mai tinere decat el .</t>
  </si>
  <si>
    <t>the girl was interviewed and spoke of the accused using the computer and PlayStation to talk to girls who looked way younger than him .</t>
  </si>
  <si>
    <t>domiciliat</t>
  </si>
  <si>
    <t>of</t>
  </si>
  <si>
    <t>anul trecut , pe 14 iunie , Hogg , in varsta de 23 ani , domiciliat in Ward Road , Dundee , a pledat vinovat la acuzatiile ca a realizat sau facut poze indecent cu subiecti copii , si a incalcat conditiile eliberarii conditionate pe 25 ianuarie anul acesta si nu s @-@ a prezentat in fata instantei la infatisarea din 24 martie anul curent .</t>
  </si>
  <si>
    <t>Hogg , 23 , of Ward Road , Dundee , pleaded guilty on indictment to charges of taking or making indecent images of children on June 14 last year , breaching bail on January 25 this year and failing to attend at court for a hearing on March 24 this year .</t>
  </si>
  <si>
    <t>infatisarilor</t>
  </si>
  <si>
    <t>of hearings</t>
  </si>
  <si>
    <t>Hogg a fost eliberat pe cautiune in acest dosar insa a ramas in custodie inaintea infatisarilor pentru alte dosare .</t>
  </si>
  <si>
    <t>Hogg was granted bail in this case but was held in custody ahead of hearings on other outstanding cases .</t>
  </si>
  <si>
    <t>Campaign</t>
  </si>
  <si>
    <t>in incercarea de a aborda problema , Campania impotriva vietii nefericite ( Campaign Against Living Miserably ( calm ) ) a desemnat anul 2015 ca fiind Anul barbatului , dorind sa puna sub semnul intrebarii cultura care ii impiedica pe barbati sa ceara ajutor atunci cand au nevoie .</t>
  </si>
  <si>
    <t>in a bid to address the problem , the Campaign Against Living miserably ( calm ) announced 2015 as the Year of the Male , aiming to challenge the culture that prevents men from seeking help when they need it .</t>
  </si>
  <si>
    <t>Miserably</t>
  </si>
  <si>
    <t>platourilor</t>
  </si>
  <si>
    <t>sets</t>
  </si>
  <si>
    <t>astfel , daca participati la acest sfarsit de saptamana la FriendsFest organizat de comedy Central , cu redarea completa a platourilor de filmare pentru a celebra evenimentul , de ce sa nu va invitati prietenii la o cafea in Central Perk .</t>
  </si>
  <si>
    <t>and so , if you attend Comedy Central &amp;apos;s FriendsFest this weekend , with the sets fully redesigned in celebration , why not take your friends for a drink at Central perk .</t>
  </si>
  <si>
    <t>Matuidi</t>
  </si>
  <si>
    <t>Angel Di Maria sarbatoreste alaturi de Blaise Matuidi si Edinson Cavani dupa ce a marcat impotriva Malmo .</t>
  </si>
  <si>
    <t>Angel Di Maria celebrates with Blaise Matuidi and Edinson Cavani after scoring against Malmo .</t>
  </si>
  <si>
    <t>Princes</t>
  </si>
  <si>
    <t>Angel Di Maria si Edinson Cavani si @-@ au facut datoria , Paris Saint @-@ Germain incepand seria meciurilor din grupele Ligii Campionilor , cu o victorie linistitoare 2 @-@ 0 impotriva Malmo in meciul jucat marti pe Parc des Princes .</t>
  </si>
  <si>
    <t>Angel Di Maria and Edinson Cavani were on target as Paris Saint @-@ Germain began their Champions League campaign with an ultimately comfortable 2 @-@ 0 win against Malmo at the Parc des Princes on Tuesday .</t>
  </si>
  <si>
    <t>Wiland</t>
  </si>
  <si>
    <t>luna trecuta cand a fost transferat de la Manchester United , mijlocasul ofensiv argentinian a fost numit omul care va duce PSG la nivelul urmator in Europa si a demonstrat acest lucru atunci cand a tasnit la pasa lui Marco Verratti in spatele apararii lui Malmo inainte sa suteze incredibil peste Johan Wiland , in coltul lung din dreapta portii .</t>
  </si>
  <si>
    <t>the Argentina winger was labelled as the man to take PSG to the next level in Europe when he was signed from Manchester United last month , and he indicated why as he ran onto Marco Verratti &amp;apos;s pass in behind the Malmo defence before angling a beautiful finish past Johan Wiland and into the far corner of the net .</t>
  </si>
  <si>
    <t>Maxwell</t>
  </si>
  <si>
    <t>al doilea gol a fost inscris intr @-@ un final dupa ce s @-@ a scurs o ora din meci , datorita lui Cavani , uruguayanul care a inscris al saselea gol din sezon dupa ce Ibrahimovic a pasat din centrarea lui Maxwell .</t>
  </si>
  <si>
    <t>the second goal finally arrived just after the hour mark thanks to Cavani , the Uruguayan heading home his sixth of the season after Ibrahimovic had flicked on a left @-@ wing cross from Maxwell .</t>
  </si>
  <si>
    <t>Lavezzi</t>
  </si>
  <si>
    <t>acest gol a eliminat speranta celor de la Malmo ca vor reechilibra scorul si doar un stop superb al lui Wiland de la distanta pentru respingerea David Luiz a mentinut scorul final inainte ca nou intratului Ezequiel Lavezzi sa i se anuleze un gol in prelungiri .</t>
  </si>
  <si>
    <t>that ended any ideas that Malmo had of coming back into the game , and only a superb stop by Wiland from point @-@ blank range to deny David Luiz kept the final score down before substitute Ezequiel Lavezzi had a goal disallowed right at the death .</t>
  </si>
  <si>
    <t>Deepening</t>
  </si>
  <si>
    <t>&amp;quot; China trebuie sa se angajeze sa atraga investitii si expertiza straina si sa imbunatateasca politicile de deschidere &amp;quot; , a declarat Xi , in cadrul celei de a 16 @-@ a Intalniri a Grupului Central de Conducere pentru continuarea reformelor Generale ( Central Leading Group for Deepening Overall Reform ) .</t>
  </si>
  <si>
    <t>&amp;quot; China should be committed to attracting foreign investment and expertise , and improve opening @-@ up policies , &amp;quot; he said , addressing the 16th Meeting of the Central Leading Group for deepening Overall Reform .</t>
  </si>
  <si>
    <t>Leading</t>
  </si>
  <si>
    <t>Reform</t>
  </si>
  <si>
    <t>fluidizand</t>
  </si>
  <si>
    <t>streamlining</t>
  </si>
  <si>
    <t>in plus , va fi mai usor pentru cetatenii straini sa solicite permise de rezidenta permanente sau asa @-@ numitele &amp;quot; carti verzi &amp;quot; , optimizand cerintele si fluidizand procesul de depunere a cererilor .</t>
  </si>
  <si>
    <t>in addition , it will be made easier for foreigners to apply for permanent residence permits , or &amp;quot; green card , &amp;quot; by optimizing requirements and streamlining the application process .</t>
  </si>
  <si>
    <t>Cimpeanu</t>
  </si>
  <si>
    <t>discutiile au avut loc la Palatul Victoria , marti seara , premierul fiind insotit de ministrul Educatiei , Sorin Cimpeanu , ministrul Finantelor , Eugen Teodorovici si ministrul Muncii , Rovana Plumb .</t>
  </si>
  <si>
    <t>the discussions took place at Victoria Palace on Tuesday evening , the Prime Minister being accompanied by the Minister of Education , Sorin Cimpeanu , the Minister of Finance , Eugen Teodorovici and the Minister of Labour , Rovana Plumb .</t>
  </si>
  <si>
    <t>Hadar</t>
  </si>
  <si>
    <t>&amp;quot; de fapt , aceste 10 procente sunt banii pe care noi ii avem stipulati in acordul nostru cu Guvernul , de anul trecut , pentru anul 2016 &amp;quot; , a spus Anton Hadar , presedintele Alma Mater , la finalul discutiilor .</t>
  </si>
  <si>
    <t>&amp;quot; in fact , these10 % represent the money stipulated in our agreement with the government of last year for 2016 , &amp;quot; said Anton Hadar , President of Alma Mater at the end of the discussions .</t>
  </si>
  <si>
    <t>stewarzi</t>
  </si>
  <si>
    <t>compania aeriana Air India concediaza aproximativ 130 de stewarzi si stewardese pentru ca sunt supraponderali , a anuntat compania la sfarsitul saptamanii trecute .</t>
  </si>
  <si>
    <t>air India Airline is firing about 130 stewards and stewardesses that are overweight , the company said at the end of last week .</t>
  </si>
  <si>
    <t>stewardesele</t>
  </si>
  <si>
    <t>flight attendants</t>
  </si>
  <si>
    <t>concedierea in masa este cea mai recenta dintr @-@ o lupta de zece ani intre companie si stewardesele mai plinute .</t>
  </si>
  <si>
    <t>the mass dismissal is the latest in a ten @-@ year battle between the company and overweight flight attendants .</t>
  </si>
  <si>
    <t>supraponderale</t>
  </si>
  <si>
    <t>overweight</t>
  </si>
  <si>
    <t>in 2006 , Air India a concediat noua stewardese considerate &amp;quot; exceptional de supraponderale &amp;quot; , intrucat acest fapt &amp;quot; poate avea un efect asupra reflexelor si poate impiedica agilitatea necesara pentru a efectua masuri de urgenta &amp;quot; .</t>
  </si>
  <si>
    <t>in 2006 , Air India fired nine stewardesses considered &amp;quot; exceptionally overweight , &amp;quot; as this &amp;quot; can have an effect on reflexes and impede the agility necessary to perform emergency measures . &amp;quot;</t>
  </si>
  <si>
    <t>Stewardesele</t>
  </si>
  <si>
    <t>the stewardesses</t>
  </si>
  <si>
    <t>Stewardesele au dat compania in judecata , au castigat si au fost reangajate , insa compania le @-@ a concediat din nou in 2009 .</t>
  </si>
  <si>
    <t>the stewardesses have sued the company , won and were rehired , but the company fired them again in 2009 .</t>
  </si>
  <si>
    <t>dechis</t>
  </si>
  <si>
    <t>opened</t>
  </si>
  <si>
    <t>daca finantatorul campioanei a decis sa inchida Academia de fotbal in care investise o suma considerabila , fundasul Paul Papp a dechis o scoala de fotbal .</t>
  </si>
  <si>
    <t>after the champion &amp;apos;s financer decided to close the Football Academy in which he has invested a considerable amount , defender Paul Papp opened a Football School .</t>
  </si>
  <si>
    <t>dejeanul.ro</t>
  </si>
  <si>
    <t>&amp;quot; il astept si pe primarul Costan Morar la prima selectie a copiilor , pentru a le arata ca este alaturi de ei &amp;quot; , a declarat fotbalistul Papp pentru dejeanul.ro .</t>
  </si>
  <si>
    <t>&amp;quot; I expect mayor Costan Morar to be at the children &amp;apos;s first selection , to prove to them that he supports them , &amp;quot; said footballer Papp for dejeanul.ro .</t>
  </si>
  <si>
    <t>Costan</t>
  </si>
  <si>
    <t>TdC</t>
  </si>
  <si>
    <t>CF</t>
  </si>
  <si>
    <t>200 de companii sunt asteptate la editia de toamna a Targului de Cariere ( TdC ) , eveniment care va avea loc in Brasov , Chisinau , Cluj @-@ Napoca , Iasi , Sibiu si Tirgu @-@ Mures .</t>
  </si>
  <si>
    <t>200 companies are expected to the fall edition of the Career Fair ( CF ) , an event which will take place in Brasov , Chisinau , Cluj @-@ Napoca , Iasi , Sibiu and Tirgu @-@ Mures .</t>
  </si>
  <si>
    <t>www.targuldecariere.ro</t>
  </si>
  <si>
    <t>companiile au vacante cateva mii de locuri de munca , oportunitati de internship si stagii de practica , iar o parte dintre ele sunt deja anuntate pe site @-@ ul oficial www.targuldecariere.ro .</t>
  </si>
  <si>
    <t>companies have thousands of vacant jobs , internship opportunities and internships , and some of them are already posted on the official website www.targuldecariere.ro .</t>
  </si>
  <si>
    <t>internship</t>
  </si>
  <si>
    <t>recrutarile</t>
  </si>
  <si>
    <t>recruitments</t>
  </si>
  <si>
    <t>exista si cazuri in care companiile aleg sa faca la pachet angajarile , tocmai pentru ca in felul acesta pot sa gandeasca mai organizat recrutarile .</t>
  </si>
  <si>
    <t>there are cases in which companies choose to do package employments , because they can organize recruitments better in this way .</t>
  </si>
  <si>
    <t>Schenker</t>
  </si>
  <si>
    <t>printre cei care vor bifa lista de prezenta la TdC in octombrie si noiembrie 2015 se numara : Arvato Bertelsmann , Bombardier , Bosch , CIE Matricon , Competence call Center , DB Schenker , Delphi , Office Depot , Preh , Renault , Schaeffler , Stefanini si Sykes .</t>
  </si>
  <si>
    <t>among those who will be present at the CF in October and November 2015 are : Arvato Bertelsmann , Bombardier , Bosch , CIE Matricon , Competence Call Center , DB Schenker , Delphi , Office depot , Preh , Renault , Schaeffler , Stefanini and Sykes .</t>
  </si>
  <si>
    <t>CIE</t>
  </si>
  <si>
    <t>Matricon</t>
  </si>
  <si>
    <t>Depot</t>
  </si>
  <si>
    <t>Arvato</t>
  </si>
  <si>
    <t>Sykes</t>
  </si>
  <si>
    <t>Competence</t>
  </si>
  <si>
    <t>KFC</t>
  </si>
  <si>
    <t>printre gigantii din mediul business prezenti la cea de @-@ a 7 @-@ a editie a evenimentului se numara Accenture , Endava , KFC , McDonald &amp;apos; s , msg systems , Siemens , Steelcase , Unicredit Business Integrated Solutions si Yardi Systems .</t>
  </si>
  <si>
    <t>among the giants in the business environment present at the 7th edition of the event are Accenture , Endava , KFC , McDonald &amp;apos;s , msg systems , Siemens , Steelcase , Unicredit Business Integrated Solutions and Yardi Systems .</t>
  </si>
  <si>
    <t>Steelcase</t>
  </si>
  <si>
    <t>automarfar</t>
  </si>
  <si>
    <t>truck</t>
  </si>
  <si>
    <t>doi cetateni din Sri Lanka au fost depistati , luni , la vama Bors , in timp ce incercau sa treaca ilegal frontiera , ascunsi in semiremorca unui automarfar condus de un cetatean italian .</t>
  </si>
  <si>
    <t>two citizens of Sri Lanka were found on Monday at Bors customs while trying to illegally cross the border , hidden in the trailer of a truck driven by an Italian citizen .</t>
  </si>
  <si>
    <t>automarfarului</t>
  </si>
  <si>
    <t>truck 's</t>
  </si>
  <si>
    <t>cu aceasta ocazie , politistii de frontiera au descoperit , ascunse in semiremorca automarfarului , printre lazile de plastic , doua persoane de sex masculin .</t>
  </si>
  <si>
    <t>with this occasion , the border policemen found two males hidden in the truck &amp;apos;s trailer among plastic crates .</t>
  </si>
  <si>
    <t>lazile</t>
  </si>
  <si>
    <t>crates</t>
  </si>
  <si>
    <t>catogoria</t>
  </si>
  <si>
    <t>in ceea ce priveste femeile , 33 % se declarata satisfacute , 24 % foarte satisfacute , 8 % foarte nesatisfacute , 14 % usor nesatisfacute si 19 % au ales catogoria potrivit .</t>
  </si>
  <si>
    <t>regarding women , 33 % are satisfied , 24 % very satisfied , 8 % very dissatisfied , 14 % slightly dissatisfied and 19 % chose moderate .</t>
  </si>
  <si>
    <t>nesatisfacut</t>
  </si>
  <si>
    <t>dissatisfied</t>
  </si>
  <si>
    <t>&amp;quot; la fel si in situatia foarte nesatisfacut , diferenta cea mai mare inregistrandu @-@ se la raspunsul usor nesatisfacut unde vedem o diferenta de 6 procente &amp;quot; , se mai arata in comunicat .</t>
  </si>
  <si>
    <t>&amp;quot; the same case is for the category very dissatisfied , the largest difference being registered for the slightly dissatisfied answer where we see a difference of 6 percent , &amp;quot; the press release states .</t>
  </si>
  <si>
    <t>autocunoastere</t>
  </si>
  <si>
    <t>self @-@ awareness</t>
  </si>
  <si>
    <t>realizatorii studiului mai transmit ca &amp;quot; romanii simt nevoie de ceva mai multa aventura in viata lor ( 24 % ) , urmat de afectiune ( 21 % ) , bani ( 21 % ) , siguranta ( 20 % ) , nou ( 19 % ) , sex ( 19 % ) , respect 18 % , incredere 17 % , placere 17 % , conectare 17 % , cunoastere 16 % , protectie 14 % , importanta 14 % , invatare 12 % , libertate 11 % , autocunoastere 10 % si control 7 % &amp;quot; .</t>
  </si>
  <si>
    <t>the study &amp;apos;s conductors transmit that &amp;quot; Romanians feel the need for a little more adventure in their lives ( 24 % ) , followed by affection ( 21 % ) , money ( 21 % ) , safety ( 20 % ) , new things ( 19 % ) , sex ( 19 % ) respect 18 % , confidence 17 % , pleasure 17 % , connection 17 % , knowledge 16 % , protection 14 % , importance 14 % , learning 12 % , freedom 11 % , self @-@ awareness 10 % and control 7 % . &amp;quot;</t>
  </si>
  <si>
    <t>Sigmar</t>
  </si>
  <si>
    <t>vicecancelarul german Sigmar Gabriel a declarat marti ca Europa &amp;quot; s @-@ a facut de rusine &amp;quot; dupa esecul de luni al reuniunii ministeriale de la Bruxelles in privinta repartizarii refugiatilor in cadrul Uniunii Europene .</t>
  </si>
  <si>
    <t>German Vice @-@ Chancellor Sigmar Gabriel said on Tuesday that Europe &amp;quot; has embarrassed itself &amp;quot; after Monday &amp;apos;s failure of the ministerial meeting in Brussels regarding the distribution of refugees within the European Union .</t>
  </si>
  <si>
    <t>viceprimarului</t>
  </si>
  <si>
    <t>Deputy Mayor</t>
  </si>
  <si>
    <t>mai mult , la data de 8 septembrie , Stefan Radu l @-@ ar fi batut pe administrator , in prezenta viceprimarului .</t>
  </si>
  <si>
    <t>moreover , on September 8 , Stefan Radu allegedly beat the Director , in the presence of the Deputy Mayor .</t>
  </si>
  <si>
    <t>lacasului</t>
  </si>
  <si>
    <t>of the church</t>
  </si>
  <si>
    <t>mii de oameni au trecut pe la sicriul cu trupul neinsufletit al lui Corneliu Vadim Tudor , atat de multa lume nemaifiind la Biserica Sfantul Gheorghe decat la resfintirea lacasului sau la Hramul Mare de Sfantul Nicolae , a declarat , miercuri , parohul Emil Caramizaru .</t>
  </si>
  <si>
    <t>thousands of people came to see the coffin with the body of Corneliu Vadim Tudor . Sfantul George Church had not seen so many people since the consecration of the church or the Great celebration of St. Nicholas , said pastor Emil Caramizaru on Wednesday .</t>
  </si>
  <si>
    <t>resfintirea</t>
  </si>
  <si>
    <t>consecration</t>
  </si>
  <si>
    <t>Hramul</t>
  </si>
  <si>
    <t>celebration</t>
  </si>
  <si>
    <t>catafalcul</t>
  </si>
  <si>
    <t>Bier</t>
  </si>
  <si>
    <t>sute de oameni de toate varstele asteapta la rand , care se intinde de la intrarea in biserica pana pe strazile laterale , pentru a trece pe la catafalcul pe care se afla sicriul cu trupul neinsufletit al lui Corneliu Vadim Tudor .</t>
  </si>
  <si>
    <t>hundreds of people of all ages wait in a line which stretches from the church entrance to the side streets , to reach the Bier with the coffin containing the body of Corneliu Vadim Tudor .</t>
  </si>
  <si>
    <t>paroh</t>
  </si>
  <si>
    <t>parish</t>
  </si>
  <si>
    <t>&amp;quot; Corneliu Vadim Tudor a fost la resfintirea de 300 de ani a bisericii si a stat alaturi de membrii Sfantului Sinod , de Preafericitul Daniel si reprezentantii celor cinci patriarhii care au participat la resfintire &amp;quot; , a spus preotul paroh al bisericii din Capitala , Emil Caramizaru .</t>
  </si>
  <si>
    <t>&amp;quot; Corneliu Vadim Tudor was present at the 300 year consecration of the church and stayed beside the members of the Holy Synod , Patriarch Daniel and the representatives of the five patriarchates who attended the consecration , &amp;quot; said the parish priest of the church in the capital , Emil Caramizaru .</t>
  </si>
  <si>
    <t>racla</t>
  </si>
  <si>
    <t>reliquary</t>
  </si>
  <si>
    <t>preotul paroh a tinut sa precizeze ca Vadim Tudor venea des in aceasta biserica , mai ales seara , dupa ora 20.00 , iar atunci il ruga sa deschida racla cu moastele Sfantului Nicolae si ramanea sa se roage minute in sir .</t>
  </si>
  <si>
    <t>the pastor mentioned that Vadim Tudor used to come often to this church , especially in the evening , after 8 p.m. , and ask him to open the reliquary with the relics of St. Nicholas . he would remain here and pray .</t>
  </si>
  <si>
    <t>Halep</t>
  </si>
  <si>
    <t>Simona Halep se afla in fata unei decizii cruciale pentru cariera sa , ea fiind nevoita sa aleaga daca va continua sau nu sa colaboreze cu antrenorul Darren Cahill .</t>
  </si>
  <si>
    <t>Simona Halep is facing a crucial decision for her career , as she is being forced to choose whether to continue or not to collaborate with coach Darren Cahill .</t>
  </si>
  <si>
    <t>selectioner</t>
  </si>
  <si>
    <t>coach</t>
  </si>
  <si>
    <t>fostul selectioner a marturisit ca nu s @-@ a inteles cu presedintele FRF , Razvan Burleanu , dupa ce acesta i @-@ a luat locul lui Mircea Sandu , si astfel a luat decizia de a parasi nationala .</t>
  </si>
  <si>
    <t>the former coach said she did not get along with FRF president , Razvan Burleanu who replaced Mircea Sandu , and so he decided to leave the national team .</t>
  </si>
  <si>
    <t>Tehnicianul</t>
  </si>
  <si>
    <t>Tehnicianul a acceptat propunerea de a antrena in Arabia Saudita , el preluand imediat gruparea Al Ittihad .</t>
  </si>
  <si>
    <t>the coach has accepted the proposal to train in Saudi Arabia , immediately joining team Al Ittihad .</t>
  </si>
  <si>
    <t>Ittihad</t>
  </si>
  <si>
    <t>Humvee</t>
  </si>
  <si>
    <t>politia ungara a detasat vehicule militare Humvee echipate cu mitraliere la granita cu Serbia , dupa ciocnirile violente din cursul zilei de miercuri , cand au fost folosite tunuri cu apa si gaze lacrimogene impotriva imigrantilor care doreau sa patrunda dinspre Serbia , in pofida faptului ca Ungaria a ridicat un gard cu sarma ghimpata .</t>
  </si>
  <si>
    <t>Hungarian police dispatched military Humvee vehicles equipped with machine guns on the border with Serbia after the violent clashes of Wednesday , when water cannons and teargas were used against immigrants who wanted to come in from Serbia , despite the fact that Hungary raised a barbed wire fence .</t>
  </si>
  <si>
    <t>Bakondi</t>
  </si>
  <si>
    <t>&amp;quot; vom reface gardul si il vom intari si vom proteja securitatea Ungariei prin orice mijloace &amp;quot; , a afirmat consilierul de securitate al premierului ungar , Gyorgy Bakondi .</t>
  </si>
  <si>
    <t>&amp;quot; we will rebuild the fence , we will strengthen it and we will protect the security of Hungary by any means , &amp;quot; said Hungarian Prime Minister &amp;apos;s security adviser , Gyorgy Bakondi .</t>
  </si>
  <si>
    <t>Szijjarto</t>
  </si>
  <si>
    <t>ministrul ungar de Externe , Peter Szijjarto , a cerut Serbiei sa ia masuri impotriva imigrantilor &amp;quot; foarte agresivi &amp;quot; de la granita comuna .</t>
  </si>
  <si>
    <t>Hungarian Foreign Minister Peter Szijjarto urged Serbia to take action against the &amp;quot; very aggressive &amp;quot; immigrants at their common border .</t>
  </si>
  <si>
    <t>filmandu</t>
  </si>
  <si>
    <t>filmed</t>
  </si>
  <si>
    <t>americanul Nick Hess era banuit de familia sa ca e alcoolic , sotia chiar filmandu @-@ l cand era ametit , abia se putea tine pe picioare si cuvintele sale erau greu de inteles .</t>
  </si>
  <si>
    <t>American Nick Hess was suspected by his family to be an alcoholic and his wife even filmed him when he was intoxicated , barely holding himself standing and speaking words which were difficult to understand .</t>
  </si>
  <si>
    <t>mirosea</t>
  </si>
  <si>
    <t>smelled</t>
  </si>
  <si>
    <t>in plus , sotia lui , care , desi s @-@ a indoit o vreme de el , in final a mers cu el la nenumarati medici , isi aminteste ca si respiratia lui Nick mirosea a alcool .</t>
  </si>
  <si>
    <t>in addition , his wife , who , although doubted him for a while , finally took him to countless doctors , remembers that even Nick &amp;apos;s breath smelled of alcohol .</t>
  </si>
  <si>
    <t>limnita</t>
  </si>
  <si>
    <t>limit</t>
  </si>
  <si>
    <t>momentul care l @-@ a pus cel mai tare pe ganduri pe Nick a fost cand , dupa un accident minor , cand fusese lovit de o alta masina , s @-@ a descoperit ca avea o alcoolemie de trei ori peste limnita legala , desi cu o seara inainte nu consumase decat o singura bere .</t>
  </si>
  <si>
    <t>the thing that most got Nick thinking was when , after a minor accident , when he had been hit by another car , he was found to have a blood alcohol level three times the legal limit , although the night before he had just one beer .</t>
  </si>
  <si>
    <t>brewery</t>
  </si>
  <si>
    <t>dupa ani si investigatii fara numar , s @-@ a descoperit ca Nick sufera de o boala extrem de rara , &amp;quot; Auto @-@ brewery syndrome &amp;quot; .</t>
  </si>
  <si>
    <t>after years and countless investigations , it was discovered that Nick suffered from an extremely rare disease , &amp;quot; Auto @-@ brewery syndrome . &amp;quot;</t>
  </si>
  <si>
    <t>carbohidratii</t>
  </si>
  <si>
    <t>carbs</t>
  </si>
  <si>
    <t>practic , organismul sau face ca toti carbohidratii consumati sa fermenteze , transformandu @-@ se in alcool .</t>
  </si>
  <si>
    <t>basically , his body makes all the consumed carbs to ferment , turning them into alcohol .</t>
  </si>
  <si>
    <t>clipul</t>
  </si>
  <si>
    <t>the video</t>
  </si>
  <si>
    <t>intreaga scena a fost filmata , iar clipul a ajuns pe Internet , spre amuzamentul celor care l @-@ au privit .</t>
  </si>
  <si>
    <t>the entire scene was filmed and the video was uploaded to the Internet , to the amusement of those who watched it.The entire room grew silent , as every man stopped and watched .</t>
  </si>
  <si>
    <t>migrationist</t>
  </si>
  <si>
    <t>migration</t>
  </si>
  <si>
    <t>&amp;quot; autoritatile romane vor contribui la crearea unui sistem de admitere flexibil , dar , in acelasi timp , vor acorda o atentie deosebita cetatenilor proveniti din statele cu potential migrationist sau care pot aduce atingere sigurantei nationale &amp;quot; , adauga sursa amintita .</t>
  </si>
  <si>
    <t>&amp;quot; Romanian authorities will contribute to the establishment of a flexible admission system , but at the same time , they will pay special attention to citizens from countries with migration potential or who may affect national security , &amp;quot; adds the mentioned source .</t>
  </si>
  <si>
    <t>mandatari</t>
  </si>
  <si>
    <t>mandatories</t>
  </si>
  <si>
    <t>de asemenea , el mai doreste emiterea unei dispozitii care sa prevada extinderea obligatiei pentru toti furnizorii de energie electrica de a deveni mandatari ai SRTv pentru colectarea taxei TV , prin implicarea ANRE in reglementarea acestei activitati .</t>
  </si>
  <si>
    <t>he also solicits the issuing of a provision to stipulate that all electricity suppliers are obligated to become mandatories of RTC ( Romanian television company ) for the collection of TV taxes , by involving the ANRE ( National Regulatory Authority for Energy ) for the regulation of this activity .</t>
  </si>
  <si>
    <t>Sanmartean</t>
  </si>
  <si>
    <t>Seicii au stabilit soarta lui Sanmartean</t>
  </si>
  <si>
    <t>Sheikhs have established the fate of Sanmartean</t>
  </si>
  <si>
    <t>Digi</t>
  </si>
  <si>
    <t>&amp;quot; au fost mai multe discutii , precum cea cu Mbark Boussoufa , dar nu s @-@ a concretizat nimic &amp;quot; , a spus Zaporojanu pentru Digi Sport .</t>
  </si>
  <si>
    <t>&amp;quot; there were several discussions , for example with Mbark Boussoufa , but nothing was established , &amp;quot; said Zaporojanu for Digi Sport .</t>
  </si>
  <si>
    <t>ContactMusic</t>
  </si>
  <si>
    <t>Contactmusic</t>
  </si>
  <si>
    <t>actorul a explicat ca mama sa are origini italiene , asa ca intreaga copilarie a gatit cu bunica italianca , relateaza ContactMusic .</t>
  </si>
  <si>
    <t>the actor explained that his mother has Italian origins , so his entire childhood he has cooked with his Italian grandmother , reports Contactmusic .</t>
  </si>
  <si>
    <t>inseriatul</t>
  </si>
  <si>
    <t>marking them with serial numbers</t>
  </si>
  <si>
    <t>daca putem sa primim mai multi , o sa primim , problema este de capacitatea noastra logistica de a trata acei oameni ca pe niste oameni , nu cum ii trateaza vecinii nostri maghiari , cu bata si cu inseriatul .</t>
  </si>
  <si>
    <t>if we can accommodate more , we will ; the problem is our logistic ability to treat those people as people , and not as they are treated by our Hungarian neighbours , with violence and by &amp;quot; marking &amp;quot; them with serial numbers .</t>
  </si>
  <si>
    <t>Ianis</t>
  </si>
  <si>
    <t>pe de alta parte , chiar daca a adus la echipa mai multi jucatori experimentati , Hagi a continuat politica de a promova tineri , iar in ultima perioada in echipa de start au aparut nume precum Ianis Hagi sau Hodorogea .</t>
  </si>
  <si>
    <t>on the other hand , even if he brought more experienced players to the team , Hagi continued its policy to promote young football players , and lately the starting team included names like Ianis Hagi or Hodorogea .</t>
  </si>
  <si>
    <t>Mitrita</t>
  </si>
  <si>
    <t>politica clubului a facut din Viitorul o echipa de urmarit pentru echipele din strainatate , astfel ca Hagi a vandut in aceasta vara de 1,5 milioane de euro - Ianis Hagi ( Fiorentina - 1 milion de euro ) si Alexandru Mitrita ( Bari - 500 mii euro ) .</t>
  </si>
  <si>
    <t>the club &amp;apos;s policy made Viitorul a team to be watched by foreign teams , and so Hagi has sold this summer in the amount of 1.5 million Euros - Ianis Hagi ( Fiorentina - 1 million euro ) and Alexandru Mitrita ( Bari - 500 thousand euro ) .</t>
  </si>
  <si>
    <t>extraeuropeana</t>
  </si>
  <si>
    <t>non @-@ European</t>
  </si>
  <si>
    <t>vi se pare ca exista vreun loc unde a reusit cu adevarat integrarea unor grupuri mari provenite dintr @-@ o cultura extraeuropeana ?</t>
  </si>
  <si>
    <t>does it seem like there are some places that have really managed to integrate large groups coming from a non @-@ European culture ?</t>
  </si>
  <si>
    <t>enclavizati</t>
  </si>
  <si>
    <t>landlocked</t>
  </si>
  <si>
    <t>ma uit la magrebieni in Franta , la turci in Germania , ei sunt tot enclavizati .</t>
  </si>
  <si>
    <t>I see the Maghrebians in France , Turks in Germany , they are also landlocked .</t>
  </si>
  <si>
    <t>libertatatii</t>
  </si>
  <si>
    <t>of freedom</t>
  </si>
  <si>
    <t>si nu cred ca europenii vor renunta la acest principiu al libertatatii de miscare .</t>
  </si>
  <si>
    <t>and I do not think that the Europeans will give up this principle of freedom of movement .</t>
  </si>
  <si>
    <t>Iohannis</t>
  </si>
  <si>
    <t>presedintele Iohannis spune ca e poate bine ca nu am intrat deja .</t>
  </si>
  <si>
    <t>President Iohannis says that maybe it &amp;apos;s a good thing that Romania is not yet part of Schengen .</t>
  </si>
  <si>
    <t>butoane</t>
  </si>
  <si>
    <t>buttons</t>
  </si>
  <si>
    <t>probabil ca Putin asteapta sa i se faca oferte , sa apese el pe butoane pentru a rezolva situatia .</t>
  </si>
  <si>
    <t>perhaps Putin expects to receive offers , to press buttons in order to resolve the situation .</t>
  </si>
  <si>
    <t>Dislike</t>
  </si>
  <si>
    <t>dislike</t>
  </si>
  <si>
    <t>milioane de utilizatori ai Facebook s @-@ au obisnuit cu butonul de &amp;quot; Like &amp;quot; , iar acum reprezentantii retelei de socializare pregatesc altul opus , cel de &amp;quot; Dislike &amp;quot; .</t>
  </si>
  <si>
    <t>millions of Facebook users have become accustomed to the &amp;quot; Like &amp;quot; button , and the social network &amp;apos;s representatives are preparing an opposed one , the &amp;quot; dislike &amp;quot; button .</t>
  </si>
  <si>
    <t>Atiq</t>
  </si>
  <si>
    <t>&amp;quot; exista deja destula ura pe Facebook si pe retelele de socializare &amp;quot; , a comentat Atiq Haneef din Afganistan , pe pagina de Facebook a New York Times , unde a fost postat articolul cu acest subiect .</t>
  </si>
  <si>
    <t>&amp;quot; there is already enough hate on Facebook and social networks , &amp;quot; said Atiq Haneef in Afghanistan , on the Facebook page of the New York Times , where the article on this subject was posted .</t>
  </si>
  <si>
    <t>butonului</t>
  </si>
  <si>
    <t>the button</t>
  </si>
  <si>
    <t>&amp;quot; voi da &amp;apos; Dislike &amp;apos; butonului de &amp;apos; Dislike &amp;apos; &amp;quot; , a precizat acesta .</t>
  </si>
  <si>
    <t>&amp;quot; I &amp;apos;ll &amp;quot; dislike &amp;quot; the &amp;quot; dislike &amp;quot; button , &amp;quot; he said .</t>
  </si>
  <si>
    <t>Debra</t>
  </si>
  <si>
    <t>Debra Aho Williamson , analist social media la compania eMarketer , a mentionat ca este greu de imaginat ca un singur buton poate transmite o gama complexa de emotii negative .</t>
  </si>
  <si>
    <t>Debra Aho Williamson , an eMarketer social media analyst , said it is hard to imagine that one button can transmit a comprehensive range of negative emotions .</t>
  </si>
  <si>
    <t>pice</t>
  </si>
  <si>
    <t>to collapse</t>
  </si>
  <si>
    <t>&amp;quot; noul &amp;quot; sediu al Consiliului Judetean sta sa pice .</t>
  </si>
  <si>
    <t>the &amp;quot; new &amp;quot; headquarters of the County Council is about to collapse .</t>
  </si>
  <si>
    <t>refunctionalizare</t>
  </si>
  <si>
    <t>refunctionalisation</t>
  </si>
  <si>
    <t>la un an si jumatate de cand ar fi trebuit finalizate lucrarile de consolidare si refunctionalizare a cladirii , lucrarile nu au ajuns nici la jumatate .</t>
  </si>
  <si>
    <t>after a year and a half since the consolidation and refunctionalisation works should have been completed , the works are not even half completed .</t>
  </si>
  <si>
    <t>CNSC</t>
  </si>
  <si>
    <t>o ultima etapa in epopeea cladirii s @-@ a consumat zilele trecute , cand Consiliul National de Solutionare a contestatiilor ( CNSC ) a respins o plangere a firmei care voia sa preia contractul de realizare a proiectului tehnic pentru lucrarile ce mai sunt de executat .</t>
  </si>
  <si>
    <t>a final stage in the building saga developed these passed days when the National Council for Claims Settlement ( CNSC ) has rejected a complaint from the company which intended to take over the contract for the implementation of the technical project related to the work still to be executed .</t>
  </si>
  <si>
    <t>Romcatel</t>
  </si>
  <si>
    <t>proiectul initial a fost intocmit de Impex Romcatel SA .</t>
  </si>
  <si>
    <t>the initial draft was prepared by Impex Romcatel SA .</t>
  </si>
  <si>
    <t>CJ</t>
  </si>
  <si>
    <t>County Council</t>
  </si>
  <si>
    <t>&amp;quot; negocierile nu s @-@ au finalizat insa printr @-@ un contract , CJ apreciind ca forma propusa ar fi dezavantajat institutia &amp;quot; , a rezumat Razvan Timofciuc , reprezentat relatii publice in cadrul CJ .</t>
  </si>
  <si>
    <t>&amp;quot; the negotiations did not result in signing of a contract , as the County Council considered that the proposed project would not be profitable for the institution , &amp;quot; stated Razvan Timofciuc , the public relations representative of the County Council .</t>
  </si>
  <si>
    <t>iesean</t>
  </si>
  <si>
    <t>inflected, NE</t>
  </si>
  <si>
    <t>Iasi</t>
  </si>
  <si>
    <t>tribunalul iesean a trimis plangerea catre CNSC , care a respins @-@ o , ca tardiva .</t>
  </si>
  <si>
    <t>the Iasi Court sent the complaint to the CNSC , who dismissed it due to being late .</t>
  </si>
  <si>
    <t>Chesturii</t>
  </si>
  <si>
    <t>lucrarile de consolidare a fostului sediu al Chesturii Politiei au inceput in 2011 .</t>
  </si>
  <si>
    <t>the consolidation of the former police headquarters began in 2011 .</t>
  </si>
  <si>
    <t>Nedelcu</t>
  </si>
  <si>
    <t>cel mai probabil , declaratiile acestuia ii vor incrimina pe ceilalti acuzati , in frunte cu fosta sefa , Narciza Nedelcu</t>
  </si>
  <si>
    <t>most likely , his statements will incriminate the other defendants , together with the former head , Narciza Nedelcu</t>
  </si>
  <si>
    <t>Dascalu</t>
  </si>
  <si>
    <t>DascƒÉlu</t>
  </si>
  <si>
    <t>acordul privind recunoasterea faptelor semnat de Dumitru Dascalu a fost inregistrat ieri la Tribunalul Iasi , judecatorii stabilind sa dea o solutie in acest caz pe 29 septembrie .</t>
  </si>
  <si>
    <t>the Agreement recognising the facts signed by Dumitru DascƒÉlu was recorded yesterday at Iasi Court and the judges agreed to give a resolution in this case on September 29 .</t>
  </si>
  <si>
    <t>cheiate</t>
  </si>
  <si>
    <t>concluded</t>
  </si>
  <si>
    <t>in ceea ce priveste faptele imputate lui Dascalu , procurorii au precizat ca acesta , in calitate de consilier al Oficiului de Cadastru , impreuna cu alti colegi , &amp;quot; a intocmit in fals mai multe procese @-@ verbale de acceptanta , pri ¬≠ vind contractele de prestari servicii in ¬≠ cheiate anterior de catre O.C.P.I. Iasi cu administratorii firmelor SC Gauss SRL , SC Grup Cinci SRL , SC Topo Euro cad SRL , SC Agentia de Ca ¬≠ dastru si topografie SRL si PFA Lipsa Stefan , care atestau , in mod nereal , faptul ca serviciile contractate au fost realizate in totalitate , in conditiile in care acestea nu erau efectuate si nu erau depuse la O.C.P.I. Iasi &amp;quot; .</t>
  </si>
  <si>
    <t>regarding the alleged acts of Dascalu , the prosecutors said that , as adviser within the Office of Cadastre , together with other colleagues , he &amp;quot; has forged several minutes of acceptance on service contracts priorly concluded by OCPI of Ia»ôi county with the directors of SC Gauss SRL , SC Grup Cinci SRL , SC Topo Euro CAD SRL , SC Agen»õia de Cadastru »ôi Topografie SRL and PFA Lip»ôa »òtefan attesting the false fact that the contracted services have been performed in full , although they were not carried out and were not submitted to OCPI of Ia»ôi county ;</t>
  </si>
  <si>
    <t>O.C.P.I.</t>
  </si>
  <si>
    <t>OCPI</t>
  </si>
  <si>
    <t>PFA</t>
  </si>
  <si>
    <t>atestau</t>
  </si>
  <si>
    <t>attesting</t>
  </si>
  <si>
    <t>Gauss</t>
  </si>
  <si>
    <t>acceptanta</t>
  </si>
  <si>
    <t>acceptance</t>
  </si>
  <si>
    <t>dastru</t>
  </si>
  <si>
    <t>judiciul</t>
  </si>
  <si>
    <t>damage</t>
  </si>
  <si>
    <t>pre ¬≠ judiciul depaseste 300.000 de lei .</t>
  </si>
  <si>
    <t>the damage exceeds 300,000 lei .</t>
  </si>
  <si>
    <t>handbalistica</t>
  </si>
  <si>
    <t>handball</t>
  </si>
  <si>
    <t>in opinia presedintelui FRH , Alexandru Dedu , Romania poate gazdui o competitie handbalistica majora doar in 2024 , iar pregatirea nationalei feminine de handbal pentru calificarea la Jocurile Olimpice costa o avere .</t>
  </si>
  <si>
    <t>according the President of the Romanian Handball Federation , Alexandru Dedu , Romania can only host a majour handball tournament in 2024 , and the women &amp;apos;s handball national team training for the Olympics qualifications costs a fortune .</t>
  </si>
  <si>
    <t>Dedu</t>
  </si>
  <si>
    <t>FRH</t>
  </si>
  <si>
    <t>Romanian Handball Federation</t>
  </si>
  <si>
    <t>Olimpice.</t>
  </si>
  <si>
    <t>Olympics</t>
  </si>
  <si>
    <t>astea toate pentru a ajunge la Jocurile Olimpice. si voi face tot ce tine de mine pentru a le avea .</t>
  </si>
  <si>
    <t>all this to get to the Olympics and I will do all I can to obtain them .</t>
  </si>
  <si>
    <t>Gatu</t>
  </si>
  <si>
    <t>domnul Gatu s @-@ a dus civilizat cu un proiect , oamenii si @-@ au dat acordul in principiu , dar s @-@ au lamurit foarte repede ca nu se va construi niciodata sala .</t>
  </si>
  <si>
    <t>Mr. Gatu went with a project in a civilized manner and many have agreed in principle with it but they soon learned that the hall will never be built .</t>
  </si>
  <si>
    <t>IHF</t>
  </si>
  <si>
    <t>&amp;quot; deci avem toata deschiderea , si la EHF si la IHF , dar nu avem infrastructura &amp;quot; , a explicat oficialul FRH .</t>
  </si>
  <si>
    <t>&amp;quot; so EHF and IHF are both open to the idea , but we have no infrastructure &amp;quot; the RHF official explained .</t>
  </si>
  <si>
    <t>Rugbistii</t>
  </si>
  <si>
    <t>rugby players</t>
  </si>
  <si>
    <t>Rugbistii romani debuteaza pe 23 septembrie , contra Frantei</t>
  </si>
  <si>
    <t>Romanian rugby players have their debut on September 23 against France</t>
  </si>
  <si>
    <t>rugbyul</t>
  </si>
  <si>
    <t>rugby</t>
  </si>
  <si>
    <t>&amp;quot; vrem sa fiti mandri ca niste jucatori , o familie mica asa cum e rugbyul in Romania , reprezinta cu mandrie tricolorul &amp;quot; , a declarat Macovei .</t>
  </si>
  <si>
    <t>&amp;quot; we want you to be proud that a few players , a small family as rugby is in Romania , represents with pride the Romanian flag , &amp;quot; said Macovei .</t>
  </si>
  <si>
    <t>Twickenham</t>
  </si>
  <si>
    <t>competitia incepe vineri , pe stadionul Twickenham din Londra , cu meciul Anglia - Fiji din grupa A .</t>
  </si>
  <si>
    <t>the competition starts on Friday , on Twickenham Stadium in London , with the England - Fiji match in Group A .</t>
  </si>
  <si>
    <t>ieseni</t>
  </si>
  <si>
    <t>of Iasi county</t>
  </si>
  <si>
    <t>despre aranjamentul florilor intr @-@ o vaza , pictura in tus , dar si un studiu lejer despre artele frumoase specifice Tarii Soarelui Rasare puteti invata la cursurile organizate de studentii ieseni .</t>
  </si>
  <si>
    <t>you can learn about the arrangement of flowers in a vase , painting in ink , and a casual study of the fine arts specific to the County of the Rising Sun during the courses organized by the students of Iasi county .</t>
  </si>
  <si>
    <t>tus</t>
  </si>
  <si>
    <t>ink</t>
  </si>
  <si>
    <t>sumie</t>
  </si>
  <si>
    <t>Sumie</t>
  </si>
  <si>
    <t>cercul Studentilor de Cultura Japoneza din Iasi organizeaza noi cursuri de cultura japoneza ( ikebana , sumie si arte frumoase ) in perioada octombrie 2015 - iunie 2016 , cursuri atat pentru incepatori , cat si pentru persoane avizate .</t>
  </si>
  <si>
    <t>the Students &amp;apos; Circle of Japanese Culture in Iasi organizes new courses of Japanese culture ( ikebana , Sumie and fine arts ) during October 2015 - June 2016 , for both beginners and advanced learners .</t>
  </si>
  <si>
    <t>pictarii</t>
  </si>
  <si>
    <t>painting</t>
  </si>
  <si>
    <t>&amp;quot; persoanele interesate vor putea sa afle cum sa realizeze creatii sculpturale florale armonioase ( ikebana ) , cum sa surprinda sufletul elementelor inconjuratoare in compozitii plastice folosind arta japoneza a pictarii in tus ( Sumie ) sau cum sa isi exprime propria individualitate si creativitate prin universul plurivalent al artelor frumoase ( grafic , desen , pictura ) &amp;quot; , a declarat Sorin Mazilu , profesorul acestor cursuri .</t>
  </si>
  <si>
    <t>&amp;quot; those interested will find out how to make harmonious sculptural floral creations ( ikebana ) , how to capture the soul of the surrounding elements in plastic compositions using the Japanese ink painting art ( Sumie ) or how to express their own individuality and creativity through the multifaceted universe of Fine Arts ( graphic , drawing , painting ) &amp;quot; said Sorin Mazilu , the teacher of these courses .</t>
  </si>
  <si>
    <t>gmail.com</t>
  </si>
  <si>
    <t>Inscrierile au loc pana pe 30 septembrie , iar cei care doresc sa ceara mai multe informatii o pot face la numarul de telefon : 0742.027.153 sau la adresa de e @-@ mail : studenticultura @ gmail.com .</t>
  </si>
  <si>
    <t>you can register until September 30 . for more information you can use the telephone number : 0742027153 or the following e @-@ mail address : studenticultura @ gmail.com .</t>
  </si>
  <si>
    <t>tomograf</t>
  </si>
  <si>
    <t>Tomography</t>
  </si>
  <si>
    <t>astfel , unitatea sanitara va fi dotata cu un computer tomograf nou , cu un aparat de radiologie nou , cu sase truse folosite pentru interventii chirurgicale , sase paturi de ati dotate corespunzator , microscop oftalmogic si alte aparate necesare desfasurarii actului medical .</t>
  </si>
  <si>
    <t>the health unit will thus be equipped with a new Tomography Computer , a new X @-@ ray device , six surgery kits , six ICU beds properly equipped , an ophthalmologic microscope and other equipment necessary to conduct the medical activity .</t>
  </si>
  <si>
    <t>hepatologie</t>
  </si>
  <si>
    <t>hepatology</t>
  </si>
  <si>
    <t>&amp;quot; in plus , zilele urmatoare vom face receptia lucrarilor de la pasarela care leaga UPU de clinicile de cardiologie , hepatologie si gastroenterologie pentru a asigura transportul in conditii decente a bolnavului din UPU in clinicile vecine &amp;quot; , a mai explicat managerul unitatii medicale .</t>
  </si>
  <si>
    <t>&amp;quot; in addition , in the coming days we will accept the works from the bridge linking the ER to the cardiology , hepatology and gastroenterology clinics to ensure the proper transfer of patients from the ER to the neighbouring clinics &amp;quot; explained the manager of the medical unit .</t>
  </si>
  <si>
    <t>endocrinologia</t>
  </si>
  <si>
    <t>endocrinology</t>
  </si>
  <si>
    <t>clinica va functiona in zona in care se afla alergologia , hematologia si endocrinologia din ambulatoriu si va avea aproximativ 30 de paturi .</t>
  </si>
  <si>
    <t>the clinic will operate in the area where the ambulatory allergy , haematology and endocrinology sections are and will have around 30 beds .</t>
  </si>
  <si>
    <t>RAPT</t>
  </si>
  <si>
    <t>typo, NE</t>
  </si>
  <si>
    <t>RATP</t>
  </si>
  <si>
    <t>fara sa vrea , s @-@ au lovit de informatiile eronate din pliante , de nesimtirea controlorilor RAPT si , bonus , de o amenda &amp;quot; ca asa zice legea &amp;quot; .</t>
  </si>
  <si>
    <t>unwillingly , they faced false information from leaflets , the rudeness of the controllers of the Autonomous Administration of Public Transport ( RATP ) and a fine as a bonus &amp;quot; because the law says so . &amp;quot;</t>
  </si>
  <si>
    <t>cazat</t>
  </si>
  <si>
    <t>checked into</t>
  </si>
  <si>
    <t>sotii au ajuns in Iasi in urma cu cateva zile , s @-@ au cazat intr @-@ un hotel din Centru si au cerut pliante turistice .</t>
  </si>
  <si>
    <t>the couple arrived in Iasi a few days ago , they checked into a hotel and asked for tourist leaflets .</t>
  </si>
  <si>
    <t>nepublica</t>
  </si>
  <si>
    <t>closed</t>
  </si>
  <si>
    <t>magistratii ieseni au judecat primul termen de judecata intr @-@ o sedinta nepublica in care cei sapte tineri acuzati ca au batjocorit o tanara de 18 ani au cerut sa fie pusi in libertate .</t>
  </si>
  <si>
    <t>the Magistrates of Iasi county settled the first hearing in a closed session in which the seven youths were accused of raping a young woman aged 18 , requested to be set free .</t>
  </si>
  <si>
    <t>Munteanu</t>
  </si>
  <si>
    <t>inainte de inceperea propriu @-@ zisa a sedintei de judecata , unul dintre judecatorii ieseni caruia ii fusese repartizat dosarul , Viorel Munteanu , a formulat o cerere de abtinere , ce a fost admisa de colegii sai de la instanta .</t>
  </si>
  <si>
    <t>before starting the actual hearing , one of the judges from Iasi county who had been assigned the case , Viorel Munteanu , made a request for abstention , which was accepted by his colleagues .</t>
  </si>
  <si>
    <t>nerii</t>
  </si>
  <si>
    <t>young men</t>
  </si>
  <si>
    <t>ti ¬≠ nerii vor ramane incarcerati pentru cel putin inca 30 de zile , cand Jude ¬≠ catorii vor rediscuta posibilitatea punerii lor in libertate .</t>
  </si>
  <si>
    <t>the young men will remain imprisoned for at least 30 days , period after which the judges will re @-@ discuss the possibility of setting them free .</t>
  </si>
  <si>
    <t>torul</t>
  </si>
  <si>
    <t xml:space="preserve">typo </t>
  </si>
  <si>
    <t>next</t>
  </si>
  <si>
    <t>urma ¬≠ torul termen de judecata se va desfasura la Curtea de Apel Iasi pe 6 octombrie .</t>
  </si>
  <si>
    <t>the next hearing will be held at the Court of Appeal of Iasi county on October 6 .</t>
  </si>
  <si>
    <t>Pacurari</t>
  </si>
  <si>
    <t>PƒÉcurari</t>
  </si>
  <si>
    <t>inainte de a ajunge la Curtea de Apel Iasi , duba cu care erau transportati violatorii din Vaslui a fost implicata intr @-@ un accident produs in cartierul Pacurari , masina intrand in Iasi pe centura .</t>
  </si>
  <si>
    <t>before arriving at the Court of Appeal of Iasi , the van transporting the rapists from Vaslui was involved in an accident in PƒÉcurari district as the car was entering Iasi city through the beltway .</t>
  </si>
  <si>
    <t>wagen</t>
  </si>
  <si>
    <t>Volkswagen</t>
  </si>
  <si>
    <t>Autoutilitara Iveco cu care erau transportati cei sapte violatori a lovit un autoturism Volks ¬≠ wagen care iesise de pe stradela canta , iar soferul a incercat sa vireze la stanga .</t>
  </si>
  <si>
    <t>the Iveco van that transported the seven rapists was hit by a Volkswagen that came from Canta Street whose driver tried to turn left .</t>
  </si>
  <si>
    <t>Volks</t>
  </si>
  <si>
    <t>vireze</t>
  </si>
  <si>
    <t>to turn</t>
  </si>
  <si>
    <t>arestatilor</t>
  </si>
  <si>
    <t>prisoners</t>
  </si>
  <si>
    <t>imediat dupa impact , escorta arestatilor a chemat un alt transport , pentru a prelua detinutii .</t>
  </si>
  <si>
    <t>immediately after the impact , the prisoners &amp;apos; escort called for another transport to take the prisoners .</t>
  </si>
  <si>
    <t>IPJ</t>
  </si>
  <si>
    <t>the County Police Inspectorate</t>
  </si>
  <si>
    <t>&amp;quot; incidentul nu a fost raportat Politiei , deoarece soferii celor do ¬≠ UA autovehicule s @-@ au inteles amiabil in privinta daunelor care trebuie platite &amp;quot; , a spus comisarul sef Madalin Taranu , din cadrul IPJ .</t>
  </si>
  <si>
    <t>&amp;quot; the incident was not reported to the Police because the drivers of the two cars have amicably agreed on the damages to be paid , &amp;quot; stated Chief Commissioner MƒÉdƒÉlin »öƒÉranu of the County Police Inspectorate .</t>
  </si>
  <si>
    <t>Madalin</t>
  </si>
  <si>
    <t>MƒÉdƒÉlin</t>
  </si>
  <si>
    <t>anchilozata</t>
  </si>
  <si>
    <t>stiff</t>
  </si>
  <si>
    <t>in aceasta criza , Uniunea Europeana ni s @-@ a dezvaluit ca o constructie anchilozata , dezbinata si depasita de situatie .</t>
  </si>
  <si>
    <t>in this crisis , the European Union has revealed to be a stiff , divided and overwhelmed structure .</t>
  </si>
  <si>
    <t>improvizatiile</t>
  </si>
  <si>
    <t xml:space="preserve">inflected </t>
  </si>
  <si>
    <t>improvisations</t>
  </si>
  <si>
    <t>iar improvizatiile si amenintarile nu ajuta la nimic .</t>
  </si>
  <si>
    <t>improvisations and threats will not help .</t>
  </si>
  <si>
    <t>Pogor</t>
  </si>
  <si>
    <t>7.000 de euro pe an pentru a inchiria Clubul Pogor .</t>
  </si>
  <si>
    <t>7,000 Euro per year to rent Pogor Club .</t>
  </si>
  <si>
    <t>Concesionarul</t>
  </si>
  <si>
    <t>concessionaire</t>
  </si>
  <si>
    <t>Concesionarul va trebuie sa exploateze continuu si in permanenta cladirea si sa acopere in intregime costurile de reabilitare a imobilului , in conformitate cu proiectul tehnic ce urmeaza a fi intocmit .</t>
  </si>
  <si>
    <t>the concessionaire will have to use the building continuously and consistently and cover all the costs of rehabilitation , according to the technical project to be drafted .</t>
  </si>
  <si>
    <t>Diazepam</t>
  </si>
  <si>
    <t>doi copii de 9 ani , respectiv 11 ani din Tomesti , frati , au inghitit mai multe pilule de Diazepam .</t>
  </si>
  <si>
    <t>two small brothers aged 9 and 11 from Tome»ôti , swallowed several Diazepam pills .</t>
  </si>
  <si>
    <t>ieseana</t>
  </si>
  <si>
    <t>of Ia»ôi county</t>
  </si>
  <si>
    <t>povestea Crinei incepe acum 20 ani in localitatea ieseana Ruginoasa , pe cand avea numai doua luni .</t>
  </si>
  <si>
    <t>Crina &amp;apos;s story begins 20 years ago in the town of Ruginoasa of Ia»ôi county , when she was only two months old .</t>
  </si>
  <si>
    <t>Pascani</t>
  </si>
  <si>
    <t>Pa»ôcani</t>
  </si>
  <si>
    <t>Crina a fost internata impreuna cu bunica ei la spitalul municipal din Pascani , iar tot atunci tatal fetei , Costica Balcan , a plecat la munca in orasul Alexandria , judetul Teleorman .</t>
  </si>
  <si>
    <t>Crina and her grandmother were admitted to the hospital of the municipality of Pa»ôcani , and on the same day her father , Costica Balcan went to work in the city of Alexandria , Teleorman County .</t>
  </si>
  <si>
    <t>Balcan</t>
  </si>
  <si>
    <t>Costica</t>
  </si>
  <si>
    <t>internare</t>
  </si>
  <si>
    <t>admission</t>
  </si>
  <si>
    <t>dupa internare , tatal Crinei a plecat la munca in alta localitate , si s @-@ a intors dupa sase luni .</t>
  </si>
  <si>
    <t>after admission , Crina &amp;apos;s father went to work in another town and returned after six months .</t>
  </si>
  <si>
    <t>Bucium</t>
  </si>
  <si>
    <t>pentru ca nimeni nu s @-@ a mai interesat de soarta copilului in tot acest timp , ea a fost preluata de Directia Generala de Asistenta Sociala si Protectia Copilului Iasi , care apoi a dat @-@ o spre ingrijire Centrului de Plasament din Bucium .</t>
  </si>
  <si>
    <t>because during all this time nobody came to ask about the fate of the child , she was taken by the General Directorate of Social Assistance and Child Protection in Ia»ôi , who then gave her to the Foster Care Centre in Bucium .</t>
  </si>
  <si>
    <t>Salvadore</t>
  </si>
  <si>
    <t>Salvatore</t>
  </si>
  <si>
    <t>la Centrul Bucium a fost gasita de italianul Salvadore si de sotia lui , un cuplu din Palermo ce dorea sa aiba copilul lor dar nu reusea .</t>
  </si>
  <si>
    <t>the child was found in the centre in Bucium by an Italian , Salvatore and his wife , a couple from Palermo who wanted to have their own child but could not .</t>
  </si>
  <si>
    <t>copila</t>
  </si>
  <si>
    <t>child</t>
  </si>
  <si>
    <t>am reactionat ca o copila , eram curioasa .</t>
  </si>
  <si>
    <t>I reacted just like a child , I was curious .</t>
  </si>
  <si>
    <t>Ichim</t>
  </si>
  <si>
    <t>in luna martie a acestui an , comisarul sef Romica Ichim , directorul Centrului Regional de Prevenire , Evaluare si Consiliere Antidrog Iasi , a fost contactat de o cunostinta din Italia , care i @-@ a explicat dorinta lui Salvadore de a gasi familia biologica a Crinei .</t>
  </si>
  <si>
    <t>this March , Chief Commissioner RomicƒÉ Ichim , the Regional Director of the Centre for Prevention , Assessment and Counselling in Ia»ôi , was contacted by an acquaintance in Italy , who explained Salvadore &amp;apos;s desire to find Crina &amp;apos;s biological family .</t>
  </si>
  <si>
    <t>Romica</t>
  </si>
  <si>
    <t>RomicƒÉ</t>
  </si>
  <si>
    <t>servetel</t>
  </si>
  <si>
    <t>napkin</t>
  </si>
  <si>
    <t>&amp;quot; sper sa putem pastra o legatura &amp;quot; , ne spune cu lacrimi mari pe obraji Alina , mama Crinei , in timp ce tine strans in mana un servetel .</t>
  </si>
  <si>
    <t>&amp;quot; I hope we can stay in contact , &amp;quot; says Alina with big tears on her cheeks , Crina &amp;apos;s mother , while holding a napkin tight in her hand .</t>
  </si>
  <si>
    <t>Victorel</t>
  </si>
  <si>
    <t>pe lista scurta a posibililor candidati la principala functie din filiala ieseana a partidului se afla secretarul de stat Maricel Popa , senatorul Florin Constantinescu , senatorul Sorin Lazar , consilierul judetean Vasile Catea si presedintele interimar al Consiliului Judetean , Victorel Lupu .</t>
  </si>
  <si>
    <t>on the short list of possible candidates for the main position of the Iasi branch of the party is the Secretary of state Maricel Popa , Senator Florin Constantinescu , Senator Sorin Lazar , county councillor Vasile C√¢tea and Acting President of the County Council , Victorel Lupu .</t>
  </si>
  <si>
    <t>Maricel</t>
  </si>
  <si>
    <t>Stanciu</t>
  </si>
  <si>
    <t>o varianta luata in calcul este si candidatura liderului consilierilor judeteni ai PSD , Cristian Stanciu , in cazul in care Lupu nu se va mai inscrie in cursa , surse din cadrul partidului afirmand ca acesta nu este interesat de functie .</t>
  </si>
  <si>
    <t>the candidacy of PSD county councillors leader Cristian Stanciu can also be a variant , if Lupu does not enter the race , as sources within the party say he is not interested in the position .</t>
  </si>
  <si>
    <t>Vasluienii</t>
  </si>
  <si>
    <t>Vasluienii condamnati la pedepse intre cinci ani si opt luni si opt ani si patru luni isi vor prezenta azi argumentele privind punerea lor in libertate , dupa ce instanta de fond , judecatoria Vaslui , a stabilit incarcerarea lor imediat dupa pronuntarea sentintei .</t>
  </si>
  <si>
    <t>the rapists whose sentences range from five years and eight months to eight years and four months will present arguments concerning their freedom today , after the trial court of Vaslui has requested their immediate incarceration after the sentencing .</t>
  </si>
  <si>
    <t>Burada</t>
  </si>
  <si>
    <t>Luca il apara pe Silviu Ovidiu Burada , cel care a primit cea mai mare pedeapsa in acest dosar .</t>
  </si>
  <si>
    <t>Luca defends Silviu Ovidiu Burada , who received the highest penalty in this case .</t>
  </si>
  <si>
    <t>Judecatoriei</t>
  </si>
  <si>
    <t>the Court</t>
  </si>
  <si>
    <t>&amp;quot; instanta constata ca dupa momentul plasarii sub masura preventiva a controlului judiciar , masura restrictiva de libertate dar nu privativa de libertate , sub impactul atitudinii inculpatilor , a familiilor si sustinatorilor localnici ai acestora , a fost resimtit la nivelul comunitatii locale si nationale un puternic sentiment de indignare cu privire la faptul ca persoane acuzate de fapte grave sunt judecate sub o masura mai putin restrictiva &amp;quot; , se arata in motivarea Judecatoriei Vaslui .</t>
  </si>
  <si>
    <t>&amp;quot; the court finds that after the moment the judicial control was placed under preventive measure , the measure of liberty restriction but not liberty deprivation , due to the impact of the attitude of the defendants and their families and local supporters , was felt in the local and national community as a strong sense of indignation regarding the fact that the individuals accused of serious offenses are tried under a less restrictive measure , &amp;quot; states the motivation of the Vaslui Court .</t>
  </si>
  <si>
    <t>stangist</t>
  </si>
  <si>
    <t>leftist</t>
  </si>
  <si>
    <t>Jeremy Corbyn este cel mai radical lider stangist al laburistilor de dupa razboi .</t>
  </si>
  <si>
    <t>Jeremy Corbyn is the most radical leftist leader of the Labour Party after the war .</t>
  </si>
  <si>
    <t>monarhist</t>
  </si>
  <si>
    <t>monarchist</t>
  </si>
  <si>
    <t>marxist declarat , anti @-@ monarhist ( i @-@ a cerut la un moment dat lui Tony Blair , pe atunci prim ministru , sa scoata familia regala din Buckingam Palace ) , un anti @-@ american feroce si un simpatizant al lui Vladimir Putin ( a fost de altfel invitat regulat sa comenteze evenimentele politice de catre canalul de televiziune &amp;quot; Russia Today &amp;quot; ) , si al miscarilor teroriste Hizbollah si Hamas , el vrea ca Marea Britanie sa renunte la armele nucleare si sa iasa din NATO si din UE .</t>
  </si>
  <si>
    <t>avowed Marxist , anti @-@ monarchist ( at one point he asked Tony Blair , then prime minister , to eliminate the royal family from Buckingham Palace ) , a fierce anti @-@ American and a supporter of Vladimir Putin ( he was otherwise a regular guest of the &amp;quot; Russia Today &amp;quot; television channel , and he would comment political events ) . he is also a supporter of the Hezbollah and Hamas terrorist movements and wants Britain to give up nuclear weapons and withdraw from NATO and the EU .</t>
  </si>
  <si>
    <t>inghitite</t>
  </si>
  <si>
    <t>swallowed</t>
  </si>
  <si>
    <t>sumele suplimentare sunt repede inghitite de promisiunile generoase , fara acoperire , facute de demagogii populisti .</t>
  </si>
  <si>
    <t>additional amounts are quickly swallowed by generous unsubstantiated pledges , made by populist demagogues .</t>
  </si>
  <si>
    <t>Foot</t>
  </si>
  <si>
    <t>foot</t>
  </si>
  <si>
    <t>la inceputul anilor &amp;apos; 80 un alt lider radical de stanga , Michael Foot , care oricum nu era la fel de extrem in convingeri ca proaspatul lider al partidului , a esuat lamentabil in alegeri .</t>
  </si>
  <si>
    <t>in the early 80s another radical leftist leader , Michael foot failed miserably in the elections . his beliefs were not as extreme as the one of the newly elected party leader .</t>
  </si>
  <si>
    <t>Clude</t>
  </si>
  <si>
    <t>problema este ca Bruxelles @-@ ul , am avut chiar recent o mostra in discursul lui Jean Clude Junker , tinde tot mai mult sa ia decizii majore peste capul marii majoritati a statelor membre consultandu @-@ se cu doar cateva puteri europene , in principal cu Germania .</t>
  </si>
  <si>
    <t>the recent speech of Jean Clude Junker also revealed a problem which is that Brussels increasingly tends to make majour decisions without consulting the great majority of Member States , asking for the opinion of just a few European powers , mainly Germany .</t>
  </si>
  <si>
    <t>Podemos</t>
  </si>
  <si>
    <t>Corbyn , Tsipras si Syriza in Grecia , Podemos in Spania , chiar Bernie Sanders in Statele Unite isi alimenteaza retorica populista din frustrarile acumulate in societatile oocidentale .</t>
  </si>
  <si>
    <t>Corbyn , Tsipras and Syriza in Greece , Podemos in Spain , even Bernie Sanders in the United States feed their populist rhetoric with the frustrations accumulated in the Western world .</t>
  </si>
  <si>
    <t>oocidentale</t>
  </si>
  <si>
    <t>Western</t>
  </si>
  <si>
    <t>odrasla</t>
  </si>
  <si>
    <t>offspring</t>
  </si>
  <si>
    <t>iar , cand iese pe afara cu odrasla , aude urmatoarele instructiuni : &amp;quot; mergem in parc , la Brancusi &amp;quot; .</t>
  </si>
  <si>
    <t>when it comes to take the offspring out for a walk , he hears the following instructions : &amp;quot; we &amp;apos;re going to the park , to Brancusi . &amp;quot;</t>
  </si>
  <si>
    <t>impanzita</t>
  </si>
  <si>
    <t>tara este impanzita de statuile sale .</t>
  </si>
  <si>
    <t>the country is full of his statues .</t>
  </si>
  <si>
    <t>contraexemplul</t>
  </si>
  <si>
    <t>counterexample</t>
  </si>
  <si>
    <t>viata lui Brancusi este contraexemplul perfect .</t>
  </si>
  <si>
    <t>Brancusi &amp;apos;s life is the perfect counterexample .</t>
  </si>
  <si>
    <t>Hobita</t>
  </si>
  <si>
    <t>Hobi»õa</t>
  </si>
  <si>
    <t>Constantin Brancusi se naste la 19 februarie 1876 , in Hobita , un mic sat din comuna Pestisani , judetul Gorj , la poalele Carpatilor .</t>
  </si>
  <si>
    <t>Constantin Brancusi was born on 19 February 1876 in Hobi»õa , a small village from Pe»ôti»ôani , Gorj county , at the foot of the Carpathians .</t>
  </si>
  <si>
    <t>Tutea</t>
  </si>
  <si>
    <t>amintindu @-@ si de copilarie si de locurile in care a crescut , artistul avea sa marturiseasca , intr @-@ o intalnire cu Petre Tutea , de la Paris , din 1933 : &amp;quot; pe atunci viata era frumoasa si armonioasa &amp;quot; .</t>
  </si>
  <si>
    <t>remembering his childhood and the places where he grew up , the artist was going to confess , in a meeting with Petre Tutea , in Paris in 1933 : &amp;quot; back then life was beautiful and harmonious . &amp;quot;</t>
  </si>
  <si>
    <t>nerasuflate</t>
  </si>
  <si>
    <t>in one gulp</t>
  </si>
  <si>
    <t>isi umple causul palmelor cu tuica si bea pe nerasuflate .</t>
  </si>
  <si>
    <t>he filled his cupped hands with brandy and drank in one gulp .</t>
  </si>
  <si>
    <t>jale</t>
  </si>
  <si>
    <t>sorrow</t>
  </si>
  <si>
    <t>petrecerea se transforma imediat in jale .</t>
  </si>
  <si>
    <t>the party immediately turned into sorrow .</t>
  </si>
  <si>
    <t>ingropaciune</t>
  </si>
  <si>
    <t>burial</t>
  </si>
  <si>
    <t>tatal se gandeste deja la ingropaciune .</t>
  </si>
  <si>
    <t>the father was already thinking of the burial .</t>
  </si>
  <si>
    <t>doftoroaie</t>
  </si>
  <si>
    <t>healer</t>
  </si>
  <si>
    <t>totusi , cineva gaseste ca e bine s @-@ o cheme pe Baba Brandusa , doftoroaie si servitoare a Brancusilor .</t>
  </si>
  <si>
    <t>yet somehow , someone thought it would be better to call Baba Brandusa , a healer and servant of the Brancusi family .</t>
  </si>
  <si>
    <t>Brancusilor</t>
  </si>
  <si>
    <t>the Brancusi family</t>
  </si>
  <si>
    <t>balega</t>
  </si>
  <si>
    <t>Dung</t>
  </si>
  <si>
    <t>Brandusa verifica respiratia copilului , apoi ii pune sub nas balega de cal , adunata din preajma .</t>
  </si>
  <si>
    <t>Brandusa checked the child &amp;apos;s breath , then put horse Dung collected from the vicinity under his nose .</t>
  </si>
  <si>
    <t>nuielele</t>
  </si>
  <si>
    <t>the twigs</t>
  </si>
  <si>
    <t>tatal isi asaza copilul cu capul in jos si , cu nuielele aduse de baiat , il bate ca sa tina minte .</t>
  </si>
  <si>
    <t>the father holds his son upside down and whips him with the twigs , beats him to forever remember this .</t>
  </si>
  <si>
    <t>astrul</t>
  </si>
  <si>
    <t>the star</t>
  </si>
  <si>
    <t>mai ales pozitia soarelui , diferita de cea binecunoscuta , il face sa se intrebe , dupa cum avea sa recunoasca la batranete , daca nu cumva insusi astrul participa la tulburarea lui .</t>
  </si>
  <si>
    <t>the Sun &amp;apos;s position is different from the one the boy knows , and this makes him wonder , as he later admits in his old age , that maybe the star itself brings its contribution to his trouble .</t>
  </si>
  <si>
    <t>deconturile</t>
  </si>
  <si>
    <t>reimbursements</t>
  </si>
  <si>
    <t>s @-@ a intamplat sa ridic intr @-@ o luna si 30.000 de lei , cu toate deconturile de transport , cazare si celelalte .</t>
  </si>
  <si>
    <t>one month I happened to collect 30,000 lei with the reimbursements for transport , accommodation and other expenses .</t>
  </si>
  <si>
    <t>Compound,Foreign word</t>
  </si>
  <si>
    <t>Technical words,Foreign word</t>
  </si>
  <si>
    <t>Morphological variant,Typo</t>
  </si>
  <si>
    <t>Other</t>
  </si>
  <si>
    <t>Morphological variant,Other</t>
  </si>
  <si>
    <t>Compound,Other</t>
  </si>
  <si>
    <t>Foreign word,Named-entities</t>
  </si>
  <si>
    <t>Named-entities,Morphological variant,Foreign word</t>
  </si>
  <si>
    <t>Morphological variant,Foreign word</t>
  </si>
  <si>
    <t>Morphological variant,Compound,Foreign word</t>
  </si>
  <si>
    <t>Foreign word,Named-entities,Typo</t>
  </si>
  <si>
    <t>Named-entities,Other</t>
  </si>
  <si>
    <t>Phunsan</t>
  </si>
  <si>
    <t>@-@ supplying</t>
  </si>
  <si>
    <t>Boronin</t>
  </si>
  <si>
    <t>Bunino</t>
  </si>
  <si>
    <t>Vattins</t>
  </si>
  <si>
    <t>Belorukov</t>
  </si>
  <si>
    <t>Akhyadov</t>
  </si>
  <si>
    <t>Dupin</t>
  </si>
  <si>
    <t>Kuzyayev</t>
  </si>
  <si>
    <t>Nabiullin</t>
  </si>
  <si>
    <t>Matunin</t>
  </si>
  <si>
    <t>user</t>
  </si>
  <si>
    <t>Makhachkalinsk</t>
  </si>
  <si>
    <t>of Shadrinsk</t>
  </si>
  <si>
    <t>Makhachkalinians</t>
  </si>
  <si>
    <t>Neuralink</t>
  </si>
  <si>
    <t>Beijing</t>
  </si>
  <si>
    <t>six @-@ finite</t>
  </si>
  <si>
    <t>the Constants</t>
  </si>
  <si>
    <t>Kvata</t>
  </si>
  <si>
    <t>Film</t>
  </si>
  <si>
    <t>Naïct</t>
  </si>
  <si>
    <t>Tielta</t>
  </si>
  <si>
    <t>the Khakassk</t>
  </si>
  <si>
    <t>Obolsky</t>
  </si>
  <si>
    <t>Sarveli</t>
  </si>
  <si>
    <t>sectoral Vedas</t>
  </si>
  <si>
    <t>the messionary</t>
  </si>
  <si>
    <t>bacteriologist</t>
  </si>
  <si>
    <t>lid</t>
  </si>
  <si>
    <t>matadors</t>
  </si>
  <si>
    <t>unpresidential</t>
  </si>
  <si>
    <t>Falchak</t>
  </si>
  <si>
    <t>Golamhossein to</t>
  </si>
  <si>
    <t>Pietta</t>
  </si>
  <si>
    <t>Groker</t>
  </si>
  <si>
    <t>Armavir</t>
  </si>
  <si>
    <t>Vyatskopolyansk Kotelnichsky</t>
  </si>
  <si>
    <t>regional hospitals</t>
  </si>
  <si>
    <t>fluorographers</t>
  </si>
  <si>
    <t>Omutninsk</t>
  </si>
  <si>
    <t>Gashnev</t>
  </si>
  <si>
    <t>the physiotherapist</t>
  </si>
  <si>
    <t>a regular treatment</t>
  </si>
  <si>
    <t>UN General Assembly</t>
  </si>
  <si>
    <t>Abdulapotov</t>
  </si>
  <si>
    <t>Dagestan</t>
  </si>
  <si>
    <t>Bailu</t>
  </si>
  <si>
    <t>Ramos</t>
  </si>
  <si>
    <t>Gareta</t>
  </si>
  <si>
    <t>Gazivod</t>
  </si>
  <si>
    <t>Sovefed</t>
  </si>
  <si>
    <t>rovers</t>
  </si>
  <si>
    <t>Planetodes</t>
  </si>
  <si>
    <t>gnome</t>
  </si>
  <si>
    <t>a bone</t>
  </si>
  <si>
    <t>Nezigar</t>
  </si>
  <si>
    <t>hyperurbanized</t>
  </si>
  <si>
    <t>Nezalezhnoy</t>
  </si>
  <si>
    <t>Guardiola</t>
  </si>
  <si>
    <t>Rossel</t>
  </si>
  <si>
    <t>depreciation</t>
  </si>
  <si>
    <t>turbo @-@ diesel</t>
  </si>
  <si>
    <t>Danis</t>
  </si>
  <si>
    <t>sketch</t>
  </si>
  <si>
    <t>been drunk he</t>
  </si>
  <si>
    <t>Toulaire</t>
  </si>
  <si>
    <t>Idlib</t>
  </si>
  <si>
    <t>area Makanis</t>
  </si>
  <si>
    <t>Azhev</t>
  </si>
  <si>
    <t>the super @-@ sound</t>
  </si>
  <si>
    <t>timeless</t>
  </si>
  <si>
    <t>who gave</t>
  </si>
  <si>
    <t>Akhmatu</t>
  </si>
  <si>
    <t>Carpin</t>
  </si>
  <si>
    <t>by aftershock</t>
  </si>
  <si>
    <t>aftershocks</t>
  </si>
  <si>
    <t>professional Barbel</t>
  </si>
  <si>
    <t>Tottenham</t>
  </si>
  <si>
    <t>Manjosin</t>
  </si>
  <si>
    <t>Rysiga</t>
  </si>
  <si>
    <t>Semak Mahachkalinians</t>
  </si>
  <si>
    <t>European</t>
  </si>
  <si>
    <t>Agutin</t>
  </si>
  <si>
    <t>trimmed</t>
  </si>
  <si>
    <t>Nazi guards</t>
  </si>
  <si>
    <t>armored boats</t>
  </si>
  <si>
    <t>of incassators</t>
  </si>
  <si>
    <t>Petrukovich</t>
  </si>
  <si>
    <t>Petersburg</t>
  </si>
  <si>
    <t>a divers</t>
  </si>
  <si>
    <t>Kravtsov</t>
  </si>
  <si>
    <t>Stigal</t>
  </si>
  <si>
    <t>of cancer</t>
  </si>
  <si>
    <t>Euroazis</t>
  </si>
  <si>
    <t>Iskander</t>
  </si>
  <si>
    <t>Movie Screenplay</t>
  </si>
  <si>
    <t>Chegem</t>
  </si>
  <si>
    <t>by Fazil</t>
  </si>
  <si>
    <t>Habichev</t>
  </si>
  <si>
    <t>Vyazmitinova Lyudmila</t>
  </si>
  <si>
    <t>of the Cosmonaut</t>
  </si>
  <si>
    <t>racketeers</t>
  </si>
  <si>
    <t>Baltfleet</t>
  </si>
  <si>
    <t>superwater</t>
  </si>
  <si>
    <t>was working</t>
  </si>
  <si>
    <t>Rostovchyanin</t>
  </si>
  <si>
    <t>Chechirkin</t>
  </si>
  <si>
    <t>Halmesmaki</t>
  </si>
  <si>
    <t>the cater ,</t>
  </si>
  <si>
    <t>Tarpishev</t>
  </si>
  <si>
    <t>to be buried</t>
  </si>
  <si>
    <t>no role</t>
  </si>
  <si>
    <t>Nature @-@ like</t>
  </si>
  <si>
    <t>of the NICS</t>
  </si>
  <si>
    <t>Cybercall</t>
  </si>
  <si>
    <t>traffic controller</t>
  </si>
  <si>
    <t>Foggo</t>
  </si>
  <si>
    <t>the Macedonian</t>
  </si>
  <si>
    <t>Vityazem</t>
  </si>
  <si>
    <t>Kemerovchan</t>
  </si>
  <si>
    <t>people</t>
  </si>
  <si>
    <t>stationery it is a</t>
  </si>
  <si>
    <t>@-@ Bae</t>
  </si>
  <si>
    <t>search</t>
  </si>
  <si>
    <t>Grannie</t>
  </si>
  <si>
    <t>Makassar</t>
  </si>
  <si>
    <t>mother &amp;apos;s orients</t>
  </si>
  <si>
    <t>an abnormal</t>
  </si>
  <si>
    <t>you</t>
  </si>
  <si>
    <t>Slepneva</t>
  </si>
  <si>
    <t>note</t>
  </si>
  <si>
    <t>Poyarkov</t>
  </si>
  <si>
    <t>of Tamdao</t>
  </si>
  <si>
    <t>Sutopo</t>
  </si>
  <si>
    <t>Jardim</t>
  </si>
  <si>
    <t>Colombian</t>
  </si>
  <si>
    <t>Borussia</t>
  </si>
  <si>
    <t>alien</t>
  </si>
  <si>
    <t>the Bezhetsky</t>
  </si>
  <si>
    <t>@-@ Nusra</t>
  </si>
  <si>
    <t>a media tycoon</t>
  </si>
  <si>
    <t>the Flightradar</t>
  </si>
  <si>
    <t>Hakassia</t>
  </si>
  <si>
    <t>Filyagin</t>
  </si>
  <si>
    <t>Tuva</t>
  </si>
  <si>
    <t>&amp;quot; diesel</t>
  </si>
  <si>
    <t>Trami</t>
  </si>
  <si>
    <t>newfound</t>
  </si>
  <si>
    <t>the Gazgolder</t>
  </si>
  <si>
    <t>Susalnaya</t>
  </si>
  <si>
    <t>Buzova</t>
  </si>
  <si>
    <t>Buzova ov</t>
  </si>
  <si>
    <t>be upset</t>
  </si>
  <si>
    <t>661 been</t>
  </si>
  <si>
    <t>Kalmyk</t>
  </si>
  <si>
    <t>Mickowski</t>
  </si>
  <si>
    <t>Stoilkovsky</t>
  </si>
  <si>
    <t>semi @-@ sovereign</t>
  </si>
  <si>
    <t>Hecche</t>
  </si>
  <si>
    <t>, which settled</t>
  </si>
  <si>
    <t>they are</t>
  </si>
  <si>
    <t>pseudo @-@ caliphate</t>
  </si>
  <si>
    <t>Lupko</t>
  </si>
  <si>
    <t>Chilimanov</t>
  </si>
  <si>
    <t>the mischievous</t>
  </si>
  <si>
    <t>dazzling</t>
  </si>
  <si>
    <t>Pungsan</t>
  </si>
  <si>
    <t>heat supply</t>
  </si>
  <si>
    <t>Vatutinki</t>
  </si>
  <si>
    <t>Dyupin</t>
  </si>
  <si>
    <t>Kuzyaev</t>
  </si>
  <si>
    <t>Matyunin</t>
  </si>
  <si>
    <t>Username</t>
  </si>
  <si>
    <t> from Makhachkala</t>
  </si>
  <si>
    <t> Chempionat.com</t>
  </si>
  <si>
    <t>Shadrinsk</t>
  </si>
  <si>
    <t>the Makhachkala</t>
  </si>
  <si>
    <t>the Makhachkalians</t>
  </si>
  <si>
    <t>neurotechnology</t>
  </si>
  <si>
    <t>Peikin</t>
  </si>
  <si>
    <t>six @-@ pointed </t>
  </si>
  <si>
    <t>Exarch</t>
  </si>
  <si>
    <t>the Constantinopol </t>
  </si>
  <si>
    <t>Kvyat</t>
  </si>
  <si>
    <t>film</t>
  </si>
  <si>
    <t>Naishtat</t>
  </si>
  <si>
    <t>Tjelta</t>
  </si>
  <si>
    <t>Khakassian</t>
  </si>
  <si>
    <t>Redkovich</t>
  </si>
  <si>
    <t>Sochi</t>
  </si>
  <si>
    <t>sectologist</t>
  </si>
  <si>
    <t>missionary</t>
  </si>
  <si>
    <t>a glass dish</t>
  </si>
  <si>
    <t>Fleming</t>
  </si>
  <si>
    <t>Matadors</t>
  </si>
  <si>
    <t>Falchuk</t>
  </si>
  <si>
    <t>Gholam @-@ Hossein</t>
  </si>
  <si>
    <t>attacked the residence (there is no literal translation in this sentence, it’s just by meaning)</t>
  </si>
  <si>
    <t>Pyatt</t>
  </si>
  <si>
    <t>state coup</t>
  </si>
  <si>
    <t>grocer</t>
  </si>
  <si>
    <t>Krasnodar</t>
  </si>
  <si>
    <t>colored</t>
  </si>
  <si>
    <t>Vyatskopolyansky</t>
  </si>
  <si>
    <t>district hospitals</t>
  </si>
  <si>
    <t>by X @-@ ray</t>
  </si>
  <si>
    <t>photofluorography units</t>
  </si>
  <si>
    <t>physiotherapist</t>
  </si>
  <si>
    <t>medical examination</t>
  </si>
  <si>
    <t>General Assembly</t>
  </si>
  <si>
    <t>Abdulatipov</t>
  </si>
  <si>
    <t>Dagestani</t>
  </si>
  <si>
    <t>Bale</t>
  </si>
  <si>
    <t>Welshman</t>
  </si>
  <si>
    <t>Gareth</t>
  </si>
  <si>
    <t>Gazivode</t>
  </si>
  <si>
    <t>Federation Council </t>
  </si>
  <si>
    <t>transfer</t>
  </si>
  <si>
    <t>purulent</t>
  </si>
  <si>
    <t>cyst</t>
  </si>
  <si>
    <t>Nezygar</t>
  </si>
  <si>
    <t>hyper @-@ urbanized </t>
  </si>
  <si>
    <t>Nezalezhnaya</t>
  </si>
  <si>
    <t>shock @-@ absorbing</t>
  </si>
  <si>
    <t>tracing</t>
  </si>
  <si>
    <t>skit</t>
  </si>
  <si>
    <t>drunk</t>
  </si>
  <si>
    <t>Tulear</t>
  </si>
  <si>
    <t>Makani</t>
  </si>
  <si>
    <t>chewing up</t>
  </si>
  <si>
    <t>vaccinations</t>
  </si>
  <si>
    <t>Avia Traffic</t>
  </si>
  <si>
    <t>Akishev</t>
  </si>
  <si>
    <t>supersonic</t>
  </si>
  <si>
    <t>flimsy @-@ looking</t>
  </si>
  <si>
    <t>who sold</t>
  </si>
  <si>
    <t>SK Rapid Wien</t>
  </si>
  <si>
    <t>Akhmat</t>
  </si>
  <si>
    <t>Karpin</t>
  </si>
  <si>
    <t>Berbel</t>
  </si>
  <si>
    <t>Manzhosin</t>
  </si>
  <si>
    <t>Reisig</t>
  </si>
  <si>
    <t>who had predicted</t>
  </si>
  <si>
    <t>got the highest scores</t>
  </si>
  <si>
    <t>cut</t>
  </si>
  <si>
    <t>national guardsmen</t>
  </si>
  <si>
    <t>armoured boats</t>
  </si>
  <si>
    <t>cash couriers</t>
  </si>
  <si>
    <t>divers</t>
  </si>
  <si>
    <t>cancer patient</t>
  </si>
  <si>
    <t>Euroasis</t>
  </si>
  <si>
    <t>Screenplay</t>
  </si>
  <si>
    <t>Fazil</t>
  </si>
  <si>
    <t>Khabichev</t>
  </si>
  <si>
    <t>Vyazmitinovaya</t>
  </si>
  <si>
    <t>Capritaurus</t>
  </si>
  <si>
    <t>missile specialist</t>
  </si>
  <si>
    <t>Baltic Fleet</t>
  </si>
  <si>
    <t>above @-@ water</t>
  </si>
  <si>
    <t>exercised</t>
  </si>
  <si>
    <t>Rostov resident</t>
  </si>
  <si>
    <t>Chekhirkin</t>
  </si>
  <si>
    <t>Halmesmäki</t>
  </si>
  <si>
    <t>boat</t>
  </si>
  <si>
    <t>to brag</t>
  </si>
  <si>
    <t>they haven &amp;apos;t gotten their act together (есть несыгранность, hard to translate separately)</t>
  </si>
  <si>
    <t>nature @-@ like</t>
  </si>
  <si>
    <t>Nano- Bio- Info- Cognitive and Social sciences and technologies ( NBICS ) </t>
  </si>
  <si>
    <t>Cyberchallenge</t>
  </si>
  <si>
    <t>an air traffic controller</t>
  </si>
  <si>
    <t>by the Macedonians</t>
  </si>
  <si>
    <t>Vityaz</t>
  </si>
  <si>
    <t>residents of Kemerovo</t>
  </si>
  <si>
    <t>eating</t>
  </si>
  <si>
    <t>Davlet &amp;apos; ( to exert pressure ) </t>
  </si>
  <si>
    <t>bureaucratic</t>
  </si>
  <si>
    <t>Khoytobeye</t>
  </si>
  <si>
    <t>Grainne</t>
  </si>
  <si>
    <t>the delight</t>
  </si>
  <si>
    <t>anonymous</t>
  </si>
  <si>
    <t>lay</t>
  </si>
  <si>
    <t>namesake</t>
  </si>
  <si>
    <t>Tamdao</t>
  </si>
  <si>
    <t>the Colombian</t>
  </si>
  <si>
    <t>Barnaulian</t>
  </si>
  <si>
    <t>foreign car </t>
  </si>
  <si>
    <t>Bezhetsk</t>
  </si>
  <si>
    <t>Nusra</t>
  </si>
  <si>
    <t>media magnate </t>
  </si>
  <si>
    <t>Tajik</t>
  </si>
  <si>
    <t>Khakassia</t>
  </si>
  <si>
    <t>dieselgate</t>
  </si>
  <si>
    <t>Tram</t>
  </si>
  <si>
    <t>newly styled</t>
  </si>
  <si>
    <t>Susalny</t>
  </si>
  <si>
    <t>upset</t>
  </si>
  <si>
    <t>were downloaded </t>
  </si>
  <si>
    <t>Republic of Kalmykia </t>
  </si>
  <si>
    <t>Mitskosky</t>
  </si>
  <si>
    <t>Gekche</t>
  </si>
  <si>
    <t>Copernicus</t>
  </si>
  <si>
    <t>entrenched</t>
  </si>
  <si>
    <t>are paid off</t>
  </si>
  <si>
    <t>pseudocaliphate</t>
  </si>
  <si>
    <t>Lyupko</t>
  </si>
  <si>
    <t> behind @-@ the @-@ scenes</t>
  </si>
  <si>
    <t>hilarious</t>
  </si>
  <si>
    <t>by Quinnipiac</t>
  </si>
  <si>
    <t>hispanics</t>
  </si>
  <si>
    <t>a political outsider</t>
  </si>
  <si>
    <t>Des Register</t>
  </si>
  <si>
    <t>in urg framework</t>
  </si>
  <si>
    <t>chief JD</t>
  </si>
  <si>
    <t>, in Cincinnati</t>
  </si>
  <si>
    <t>in Glasgow roth</t>
  </si>
  <si>
    <t>the Baruch</t>
  </si>
  <si>
    <t>the Pocono</t>
  </si>
  <si>
    <t>coapse .</t>
  </si>
  <si>
    <t>invariable</t>
  </si>
  <si>
    <t>prostis</t>
  </si>
  <si>
    <t>the Paloma insisted</t>
  </si>
  <si>
    <t>editor the IMRG</t>
  </si>
  <si>
    <t>of the Mecca crane</t>
  </si>
  <si>
    <t>taken to</t>
  </si>
  <si>
    <t>@-@ Moaissem</t>
  </si>
  <si>
    <t>the height cranked</t>
  </si>
  <si>
    <t>pilgrimage he cranked .</t>
  </si>
  <si>
    <t>of the hajj pilgrimage</t>
  </si>
  <si>
    <t>benefit of the cash supply in</t>
  </si>
  <si>
    <t>to injured</t>
  </si>
  <si>
    <t>badly foolish</t>
  </si>
  <si>
    <t>battery</t>
  </si>
  <si>
    <t>as thorny</t>
  </si>
  <si>
    <t>selection</t>
  </si>
  <si>
    <t>the company</t>
  </si>
  <si>
    <t>four quicks</t>
  </si>
  <si>
    <t>her</t>
  </si>
  <si>
    <t>rest</t>
  </si>
  <si>
    <t>Euro @-@ opportunist</t>
  </si>
  <si>
    <t>the winding of</t>
  </si>
  <si>
    <t>the non @-@ payers</t>
  </si>
  <si>
    <t>a nervous Gorge</t>
  </si>
  <si>
    <t>more Blairite</t>
  </si>
  <si>
    <t>&amp;quot; anglicism</t>
  </si>
  <si>
    <t>on the mystic</t>
  </si>
  <si>
    <t>the pander</t>
  </si>
  <si>
    <t>the Designs Museum</t>
  </si>
  <si>
    <t>Facebook visual shows</t>
  </si>
  <si>
    <t>the armoured</t>
  </si>
  <si>
    <t>moral relativity</t>
  </si>
  <si>
    <t>HAHA</t>
  </si>
  <si>
    <t>extracted</t>
  </si>
  <si>
    <t>the Marbles</t>
  </si>
  <si>
    <t>do</t>
  </si>
  <si>
    <t>culture losers</t>
  </si>
  <si>
    <t>to see when</t>
  </si>
  <si>
    <t>extenuated</t>
  </si>
  <si>
    <t>not incubated</t>
  </si>
  <si>
    <t>in denial</t>
  </si>
  <si>
    <t>the Bake</t>
  </si>
  <si>
    <t>the rubble will</t>
  </si>
  <si>
    <t>beats</t>
  </si>
  <si>
    <t>you delete someone &amp;apos;s pilgrump</t>
  </si>
  <si>
    <t>blending you ,</t>
  </si>
  <si>
    <t>unincubed</t>
  </si>
  <si>
    <t>salt</t>
  </si>
  <si>
    <t>nestled</t>
  </si>
  <si>
    <t>water on to the freeze</t>
  </si>
  <si>
    <t>a phony</t>
  </si>
  <si>
    <t>Dissonaces Les</t>
  </si>
  <si>
    <t>launching of albums</t>
  </si>
  <si>
    <t>your opinion</t>
  </si>
  <si>
    <t>such as Schlomo</t>
  </si>
  <si>
    <t>Conservation of Musique</t>
  </si>
  <si>
    <t>er Symphoniker</t>
  </si>
  <si>
    <t>Eschic opon</t>
  </si>
  <si>
    <t>Orchestra of Philharmonique ic</t>
  </si>
  <si>
    <t>Orchestra of Philharmonique</t>
  </si>
  <si>
    <t>Zygel Gasparov</t>
  </si>
  <si>
    <t>Brice Pauset Dalbavie</t>
  </si>
  <si>
    <t>Guillaume Conessnon</t>
  </si>
  <si>
    <t>repertours</t>
  </si>
  <si>
    <t>Debussy ,</t>
  </si>
  <si>
    <t>of Schnittke</t>
  </si>
  <si>
    <t>&amp;quot; Mune</t>
  </si>
  <si>
    <t>a survey by the FactSet</t>
  </si>
  <si>
    <t>offered</t>
  </si>
  <si>
    <t>table on mah</t>
  </si>
  <si>
    <t>on mahHonduras</t>
  </si>
  <si>
    <t>has felt somewhat</t>
  </si>
  <si>
    <t>researcher the UCLA</t>
  </si>
  <si>
    <t>Zachary .</t>
  </si>
  <si>
    <t>the China .</t>
  </si>
  <si>
    <t>a car attack</t>
  </si>
  <si>
    <t>the inside food heaven</t>
  </si>
  <si>
    <t>filter</t>
  </si>
  <si>
    <t>the Samantha</t>
  </si>
  <si>
    <t>the Samantha Armytage</t>
  </si>
  <si>
    <t>Million Dollar</t>
  </si>
  <si>
    <t>Bishnu Prasad</t>
  </si>
  <si>
    <t>the Tharus</t>
  </si>
  <si>
    <t>the meteorologist</t>
  </si>
  <si>
    <t>obesity diabetics</t>
  </si>
  <si>
    <t>light obesity diabetics</t>
  </si>
  <si>
    <t>ethora</t>
  </si>
  <si>
    <t>gastric asttomin</t>
  </si>
  <si>
    <t>a trial</t>
  </si>
  <si>
    <t>the horrific</t>
  </si>
  <si>
    <t>the A1c global hemoina</t>
  </si>
  <si>
    <t>Dr Chih @-@</t>
  </si>
  <si>
    <t>the remission probability</t>
  </si>
  <si>
    <t>to</t>
  </si>
  <si>
    <t>who have detergent</t>
  </si>
  <si>
    <t>waging</t>
  </si>
  <si>
    <t>the drinking water detergents</t>
  </si>
  <si>
    <t>the hands @-@ wide room contains</t>
  </si>
  <si>
    <t>few swaps</t>
  </si>
  <si>
    <t>Stephen Thornton</t>
  </si>
  <si>
    <t>poisone</t>
  </si>
  <si>
    <t>the Ibrox</t>
  </si>
  <si>
    <t>head of Brentford</t>
  </si>
  <si>
    <t>Swansea ans</t>
  </si>
  <si>
    <t>Hearts</t>
  </si>
  <si>
    <t>a the Roseburn</t>
  </si>
  <si>
    <t>Office Statistics</t>
  </si>
  <si>
    <t>a pix</t>
  </si>
  <si>
    <t>stewarship of Racing Victoria</t>
  </si>
  <si>
    <t>the stewarship</t>
  </si>
  <si>
    <t>&amp;apos;s low test</t>
  </si>
  <si>
    <t>was besetched</t>
  </si>
  <si>
    <t>Ekle</t>
  </si>
  <si>
    <t>myself triser</t>
  </si>
  <si>
    <t>Moody</t>
  </si>
  <si>
    <t>power</t>
  </si>
  <si>
    <t>the crash in Cobram</t>
  </si>
  <si>
    <t>, and not providing</t>
  </si>
  <si>
    <t>coach Roosters</t>
  </si>
  <si>
    <t>contact in placements</t>
  </si>
  <si>
    <t>the fast @-@ midfielder</t>
  </si>
  <si>
    <t>the final preliminary Saturday</t>
  </si>
  <si>
    <t>awakened</t>
  </si>
  <si>
    <t>interviewed</t>
  </si>
  <si>
    <t>to any other files</t>
  </si>
  <si>
    <t>filming platforms</t>
  </si>
  <si>
    <t>des Prall .</t>
  </si>
  <si>
    <t>at the centralisation of Maxwell</t>
  </si>
  <si>
    <t>Deepening Overall</t>
  </si>
  <si>
    <t>making the more difficult</t>
  </si>
  <si>
    <t>stewarmetres</t>
  </si>
  <si>
    <t>the steelers</t>
  </si>
  <si>
    <t>the Stewardess</t>
  </si>
  <si>
    <t>gave a football skies</t>
  </si>
  <si>
    <t>Mayor Costan</t>
  </si>
  <si>
    <t>www.targuldecareer ere.ro</t>
  </si>
  <si>
    <t>recruits</t>
  </si>
  <si>
    <t>, CIE</t>
  </si>
  <si>
    <t>CIE Matricon</t>
  </si>
  <si>
    <t>Decan</t>
  </si>
  <si>
    <t>Steelhouse</t>
  </si>
  <si>
    <t>a automarfar</t>
  </si>
  <si>
    <t>the right catogory</t>
  </si>
  <si>
    <t>unsatisfied</t>
  </si>
  <si>
    <t>, lorries</t>
  </si>
  <si>
    <t>Assistant Secretary Sigmar</t>
  </si>
  <si>
    <t>presence the deputy mayor</t>
  </si>
  <si>
    <t>the his lake</t>
  </si>
  <si>
    <t>at the height of</t>
  </si>
  <si>
    <t>St &amp;apos;s Big Hram</t>
  </si>
  <si>
    <t>the catafalque</t>
  </si>
  <si>
    <t>open up the racs</t>
  </si>
  <si>
    <t>former short listed</t>
  </si>
  <si>
    <t>Tehnician</t>
  </si>
  <si>
    <t>Szijarto</t>
  </si>
  <si>
    <t>even ammandu</t>
  </si>
  <si>
    <t>Nick &amp;apos;s respiration</t>
  </si>
  <si>
    <t>limnite</t>
  </si>
  <si>
    <t>@-@ brewery</t>
  </si>
  <si>
    <t>the consumed carbohives</t>
  </si>
  <si>
    <t>the glue</t>
  </si>
  <si>
    <t>become SRTv mandates</t>
  </si>
  <si>
    <t>Digital</t>
  </si>
  <si>
    <t>the Italian ContactMusic</t>
  </si>
  <si>
    <t>the inseries</t>
  </si>
  <si>
    <t>an extraEuropean</t>
  </si>
  <si>
    <t>all the enclave .</t>
  </si>
  <si>
    <t>of free movement</t>
  </si>
  <si>
    <t>President Iohannis</t>
  </si>
  <si>
    <t>the buttons</t>
  </si>
  <si>
    <t>commented Atiq</t>
  </si>
  <si>
    <t>&amp;apos; button</t>
  </si>
  <si>
    <t>spbra</t>
  </si>
  <si>
    <t>to pice</t>
  </si>
  <si>
    <t>resurgence</t>
  </si>
  <si>
    <t>, with the CJ</t>
  </si>
  <si>
    <t>the court sent</t>
  </si>
  <si>
    <t>Police Chesture</t>
  </si>
  <si>
    <t>Nedelcu by</t>
  </si>
  <si>
    <t>discounted yesterday Dumitru</t>
  </si>
  <si>
    <t>Scheiate</t>
  </si>
  <si>
    <t>O.PIasi</t>
  </si>
  <si>
    <t>O.PIasi He FA</t>
  </si>
  <si>
    <t>PHe said</t>
  </si>
  <si>
    <t>GSC</t>
  </si>
  <si>
    <t>of accepting ,</t>
  </si>
  <si>
    <t>Cadastre</t>
  </si>
  <si>
    <t>the pre court</t>
  </si>
  <si>
    <t>a major handball</t>
  </si>
  <si>
    <t>the Games Mpus ;</t>
  </si>
  <si>
    <t>the IHF</t>
  </si>
  <si>
    <t>Romanian Rugkers</t>
  </si>
  <si>
    <t>the pray</t>
  </si>
  <si>
    <t>the Twickenham</t>
  </si>
  <si>
    <t>courses by emerging</t>
  </si>
  <si>
    <t>in tus</t>
  </si>
  <si>
    <t>by painting</t>
  </si>
  <si>
    <t>computer tomography</t>
  </si>
  <si>
    <t>endocrinology aller</t>
  </si>
  <si>
    <t>the RAPT</t>
  </si>
  <si>
    <t>made a hotel</t>
  </si>
  <si>
    <t>unpublicised</t>
  </si>
  <si>
    <t>leave your prison</t>
  </si>
  <si>
    <t>the Peace in quarter ,</t>
  </si>
  <si>
    <t>,</t>
  </si>
  <si>
    <t>a Volks issue</t>
  </si>
  <si>
    <t>to shoot</t>
  </si>
  <si>
    <t>called the escort</t>
  </si>
  <si>
    <t>from the IPJ</t>
  </si>
  <si>
    <t>chief Madalin about</t>
  </si>
  <si>
    <t>chilled</t>
  </si>
  <si>
    <t>improvisation</t>
  </si>
  <si>
    <t>the Pogor</t>
  </si>
  <si>
    <t>the constitution</t>
  </si>
  <si>
    <t>layers of Diazepam</t>
  </si>
  <si>
    <t>the city in Pascani</t>
  </si>
  <si>
    <t>, Costica</t>
  </si>
  <si>
    <t>after the interior</t>
  </si>
  <si>
    <t>the Centre for Plaction in Bucium</t>
  </si>
  <si>
    <t>Italy &amp;apos;s Saadore his</t>
  </si>
  <si>
    <t>a copy</t>
  </si>
  <si>
    <t>a servetel</t>
  </si>
  <si>
    <t>Vasluians</t>
  </si>
  <si>
    <t>Judecatory</t>
  </si>
  <si>
    <t>leader</t>
  </si>
  <si>
    <t>@-@ monarchist</t>
  </si>
  <si>
    <t>quickly swallowed up</t>
  </si>
  <si>
    <t>@-@ Junker &amp;apos;s</t>
  </si>
  <si>
    <t>, Podemos</t>
  </si>
  <si>
    <t>the oocide</t>
  </si>
  <si>
    <t>the people ,</t>
  </si>
  <si>
    <t>is being hanged</t>
  </si>
  <si>
    <t>the perfect counter @-@ example</t>
  </si>
  <si>
    <t>in Hobita</t>
  </si>
  <si>
    <t>@-@ Petre Tutea</t>
  </si>
  <si>
    <t>on its nerves</t>
  </si>
  <si>
    <t>into javes</t>
  </si>
  <si>
    <t>bury</t>
  </si>
  <si>
    <t>, a doftoroaie</t>
  </si>
  <si>
    <t>Brandusa cuss</t>
  </si>
  <si>
    <t>the nas balega</t>
  </si>
  <si>
    <t>, with her nodds</t>
  </si>
  <si>
    <t>astran</t>
  </si>
  <si>
    <t>the deaccounts</t>
  </si>
  <si>
    <t>some tried to label him as a "flip-flower" politician.</t>
  </si>
  <si>
    <t>but outside groups such as Jeb Bush's Super CAP and the conservative economics group Club for Growth acknowledge Trump's power and start to support him with money.</t>
  </si>
  <si>
    <t>a poll conducted last week by Quinnipiac in Iowa concluded that 60% of the republics in the region have a favourable view of Trump.</t>
  </si>
  <si>
    <t>in a poll conducted last week by CNN / ORC, 67% of the republicans said they would be "enthusiastic" or "satisfied" if Trump were to win the race for the nomination.</t>
  </si>
  <si>
    <t>during the same period of the last elections, four out of 10 republics chose Rick Perry in the race for the nomination, only 28 per cent for Mitt Romney.</t>
  </si>
  <si>
    <t>Trump is 13 Carly Fiorina points away at 14 Marco Rubio points at 15 points of Walker, 19 points of Jeb Bush and, finally, 33 points from Rand Paul, John Kasich and Chris Christie.</t>
  </si>
  <si>
    <t>some worry that Trump's oneself will lead to significant hispanics among voters and the Republican Party and harm the rebranding efforts.</t>
  </si>
  <si>
    <t>so as long as immigration remains in the spotlight, Doland Trump will be left.</t>
  </si>
  <si>
    <t>Donald Trump and Ben Carson are now backed by nearly half of the republican voters, largely because of their outsiders.</t>
  </si>
  <si>
    <t>according to the poll conducted by the ABC / Post Monday, six out of 10 republics say they prefer a political outsider at the expense of someone with experience in government.</t>
  </si>
  <si>
    <t>a poll conducted two weeks ago in the Iowa by Des Moines Register / Bloomberg showed that three out of four Iowa republicani are frustrated by the republicans' performance at the congress, with 54% saying he was "dissatisfied" and 21% "nerve."</t>
  </si>
  <si>
    <t>but a member of the fantastic cabinet of Dl Corbyn, Owen Smith, told Two's Newsnight issued by the BBC that he would have recommended to the Labour leader "no matter" his belief that the monarchy should be abolished.</t>
  </si>
  <si>
    <t>"framework in urg": homeless young people receive photography courses</t>
  </si>
  <si>
    <t>chief JD Sports says higher salaries could harm expansion</t>
  </si>
  <si>
    <t>Thanasi Kokkinakis backed by Tennis Australia President Steve Healy</t>
  </si>
  <si>
    <t>Thanasi Kokkinakis was the collateral victim in the "storm" created around his friend, Nick Kyrgios, and his behaviour rather deserves praise and criticism, in the opinion of Tennis Australia President Steve Healy.</t>
  </si>
  <si>
    <t>in a botched qualifying match played shortly after, in Cincinnati, the seat referee had to intervene twice to remove Kokkinakis and his opponent Ryan Harrison, after which Harrison said: "Wawrinka should have put him at the ground at Kyrgios, and I should have put him to the ground on the paste."</t>
  </si>
  <si>
    <t>the teenage is currently in Glasgow, where Sam Groth is battling for second place in individual place, after Bernard Tomic in the Davis Cup semifinal against England.</t>
  </si>
  <si>
    <t>five members charged with 1-year student killing at the Baruch Faculty</t>
  </si>
  <si>
    <t>nearly two years after a faculty student lost his life during a ritual of initiation at the Pocono Mountains in Pennlegs, five people were charged with murder.</t>
  </si>
  <si>
    <t>according to a autopsy report, Deng suffered repeated traumas at the head, trunchi and coapse.</t>
  </si>
  <si>
    <t>"too many families were devastated by the rituals of brothers, at least one student from 1970 lost his life every year due to rites," Douglas Fierberg, a lawyer for Deng's family, said in a statement.</t>
  </si>
  <si>
    <t>the Brotherhood and their members must be held to account, and this action taken by the authorities is important.</t>
  </si>
  <si>
    <t>more specifically, in the last 35 years, the market has grown sharply - by about 14 per cent - by moving towards higher interest rates, rather invariable over 250 days after (the average of 2.6 per cent) and then returning to normal after 500 days, with an average return to the last six cycles of 14.4 per cent, according to a recent analysis published on Barron by the head-in Nuveen Asset Management.</t>
  </si>
  <si>
    <t>conservative parliament member Andrew Bingham criticised radio because "prostis"</t>
  </si>
  <si>
    <t>it also took the BBC Music Awards eye, says they have cheered Brits awards</t>
  </si>
  <si>
    <t>Lord Hall insisted that the show by BBC1 -- having the Paloma of Faith and Boy George in the jury -- be made "in a specific manner of the BBC."</t>
  </si>
  <si>
    <t>"if we look at the level of growth in previous years and return until 2000, there has always been the rationalised trend in time," Andy Mulcahy, an editor of the IMRG sales index, told Guardian.</t>
  </si>
  <si>
    <t>after the Bin Laden family was sanctioned, the Muslims ingroapa the victims killed as a result of the collapse of the Mecca crane.</t>
  </si>
  <si>
    <t>the bodies of 29 of those who lost their lives were taken to Muslim streets, with the first funeral in Mecca.</t>
  </si>
  <si>
    <t>blank dress, those complaining of death joined in the way to express their condolences until the first dead ended at the end of the final journey at the Al-Moaissem cemetery.</t>
  </si>
  <si>
    <t>the sad reminder kept in the holy place, where only a few days ago a building crane cranes cranked off the height of Mosque, falling on the faithful.</t>
  </si>
  <si>
    <t>the victims included the father of four, Qasim Akram, of Bolton, the Great Manchester, in his first pilgrimage when he cranked.</t>
  </si>
  <si>
    <t>Mr Akram is in the Sea Mosque with his parents before the start of the hajj pilgrimage annually.</t>
  </si>
  <si>
    <t>the relatives of the dead victims decided to receive one million Saudi Riali (174,000 lira) and the same amount to pay to those with permanent injuries.</t>
  </si>
  <si>
    <t>the main benefit of the cash supply in the CHF is that currency risk is eliminated, with the consumer protected from future franc increases, and the repayment of the credit will be made in the currency in which they charge their salary.</t>
  </si>
  <si>
    <t>for the first time, we face a situation where a major central bank could give up the zero rate and initiate a normalisation process for interest rates, "said Angel Ubide, senior analyst at the International Economics Institute.</t>
  </si>
  <si>
    <t>in 2001 she fought leukemia, and in 2009 she lost her life partner Farrah Fawcett in the face of cancer.</t>
  </si>
  <si>
    <t>after the event that brought tears to the tower's eyes and will hold the bar for at least six months, Louis van Gaal remains optimistic that Shaw will be able to play his season again.</t>
  </si>
  <si>
    <t>referee Nicola Rizzoli did not punish the Mexican.</t>
  </si>
  <si>
    <t>our players are never seeking to injured an opponent.</t>
  </si>
  <si>
    <t>I feel badly foolish, I feel so sorry.</t>
  </si>
  <si>
    <t>perhaps Alastair Cook's team has less experience than three years ago, but it has good players in the battery line and the collective moral is strong; it will not be marked by the 2012 developments but will have a positive youth attitude.</t>
  </si>
  <si>
    <t>Moeen Ali is evolving as thorny and Adil Rashid, even though he is unknown at the test level, is an option for the attack.</t>
  </si>
  <si>
    <t>there were no question marks about Joe Root, for example, until the announcements were made because - and I said this earlier - the players are their own selection.</t>
  </si>
  <si>
    <t>Lyth had seven run-offs -- as did Sam Robson before him -- while Nick the company had nine.</t>
  </si>
  <si>
    <t>the only complaint you can have was that England preferred Jonathan Trott on the Caribbean tour - when Lyth was in the maximum form - but the missed opportunity is in the past.</t>
  </si>
  <si>
    <t>the idea was launched that Moeen would open the ball with Cook, which would lead the extra thorny while retaining four quicks, and I have nothing against.</t>
  </si>
  <si>
    <t>my old team colleague, Justin Langer, played his first 38 test matches before her opening in 2001.</t>
  </si>
  <si>
    <t>Zafar Ansari is coming to the team on the back-thorner post and, although I have had limited contact with him, he has struck me the fact that he is a very impressive young man.</t>
  </si>
  <si>
    <t>Paul Collingwood is coming to White-Ball of the tournament and will bring both energy and untenable ambition.</t>
  </si>
  <si>
    <t>Colly Durham's teammate Ben Stokes rest for one-day matches, Root received a similar pause against Australia, and I have no problem with that.</t>
  </si>
  <si>
    <t>Brexit camp could win if the economy stays in the acall until 2017</t>
  </si>
  <si>
    <t>foreigners also have characters like Corbyn and Nigel Farages.</t>
  </si>
  <si>
    <t>we could even call it the "selfie" agenda of Dave and George.</t>
  </si>
  <si>
    <t>my European friend, who wants a Great Britain with an external perspective under the EU roof -- "Not leave us alone with France," Berlin -- suggests that more ministers and obtuzi in some capitals have reached the point where they don't care if they stay or leave.</t>
  </si>
  <si>
    <t>the Europeans know on their skin how acater Fleet Street can be and how sceptical the oligarchic media barons who view the EU with scepticism, because they did not participate in the 1975 referendum inspired by Tony Benn, which ratified our entry since 1973 in relation to 2: 1.</t>
  </si>
  <si>
    <t>it can remember vaguely Boris Johnson, the Euro-opportunist, who became famous in the early 1990s when he was the winding of Brussels.</t>
  </si>
  <si>
    <t>they included the basics mix of non-payers, foreigners who steal telephone and pseudo-Domi with most of the major newspapers.</t>
  </si>
  <si>
    <t>in fact, Tony Blair sees him as much as he did, but he realised that when you were locked up in a cage along with a nervous Gorge, you have to give him the bananas to distract them from the thought to eat at noon and back to tea.</t>
  </si>
  <si>
    <t>in fact, Miliband was more Blairite than Blair in opposition to Cameron's referendum idea, given that Blair made a concession on the principle of the abandoned EU constitution buried by French and Dutch voters in 2005, who gave him an exit card.</t>
  </si>
  <si>
    <t>it can take time, but it needs to develop a coherent strategy of co-operation with the media, not with me, but certainly Andrew Marr, whose position in the BBC left a vacation Sunday.</t>
  </si>
  <si>
    <t>the majority of those who disagree with the Conservatives' "anglicism" could agree to that.</t>
  </si>
  <si>
    <t>this is what Hilary said "A Benn, but not a Bennite" Benn on Radio and TV this week, when the researcher in him struggled not to recognise that John McDonnell's appointment by Corbyn as the "shadow" minister was a bad idea.</t>
  </si>
  <si>
    <t>two other researchers writing in BMJ questioned the claims and base of them "on solid land or on the mystic sand."</t>
  </si>
  <si>
    <t>Martin McKee, a professor of European public health at the London School of Hygiene and tropical Medicine, and Simon Capewell, a professor of clinical epidemiology at Liverpool University, said: "a fundamental principle of public health is that policies must be based on effectiveness."</t>
  </si>
  <si>
    <t>in reality, one meeting attended by 12 people led to the drafting of a multi-criteria analysis model (MCDA) to summarise their views on the negative effects associated with various products containing nicotine; the results of this meeting were presented briefly in a research paper.</t>
  </si>
  <si>
    <t>McKee and Capewell, or said that one of the donors of the meeting was a company called EuroSwiss Health, whose executive director said he had previously received funding from British American Tobacco for conducting an independent study.</t>
  </si>
  <si>
    <t>no arguments were provided on the basis of which members of the pander were selected, but among them are "lead" known in the production of electronic cigarettes, some even say in the paper financing of the industry.</t>
  </si>
  <si>
    <t>the 300 posters are conducted by artists who displayed works at the Designs Museum in Dismaland, Banksy.</t>
  </si>
  <si>
    <t>a Special Patrol Group has contributed to the distribution in London using "Ad Space Hack Packs," a 6 lira pack of the Allen keys that it says "facilitates access to about one-third of the advertising space at the bus stations on the planet."</t>
  </si>
  <si>
    <t>according to Gavin Grindon, curator Cruel Designs and lecturer at Essex University, performers are increasingly questioning and seeking to make political works accessible to the outside public.</t>
  </si>
  <si>
    <t>Amnesty's movie had more than 100,000 Facebook visual shows in 24 hours and was created by the VCCP publishing agency that worked for pro bono, while graphic designer and artist who doubled the voice also worked free.</t>
  </si>
  <si>
    <t>VCCP's director of creation, Matt Lever, was shocked by the silence surrounding the advertisement for the arms fair -- with an empty space on the calendar of Excel -- and "Let's give them the campaign they are trying to avoid."</t>
  </si>
  <si>
    <t>in a press release, Saab leaked an order from the US Army on "AT4CS RS with multi-shoulder support."</t>
  </si>
  <si>
    <t>it includes' a foolish with a unique form that offers staggering effects behind the armoured lives.</t>
  </si>
  <si>
    <t>it is 11 years since I moved to my homes, when I was a 19-year-old who was still creating in the Berets and moral relativity, but only now remember the forced smiles of those I was annoying - and the many complaints to others.</t>
  </si>
  <si>
    <t>the palavrageal is tempting: to tell people where alive, if and where you have spent a year of pause from studies, what you think of Corbyn and why, 'frankly, you are regardless of the Marbles, because good boys, it is only extracted by drojdie HAAAHA, found in my room.'</t>
  </si>
  <si>
    <t>do deep.</t>
  </si>
  <si>
    <t>your dormitor should be a refuge, but a culture of losers is being built in many homes, based on friendship, socialisation and life-long friends.</t>
  </si>
  <si>
    <t>try to see when a colleague is extenuated by socialisation - and try to send an SMS instead of knocking on the door.</t>
  </si>
  <si>
    <t>a type which sat in the same home with me had a policy saying that if a door was not incubated, it was invited to enter.</t>
  </si>
  <si>
    <t>given that you start the university in the Bake-off fever, if you knock on someone's door to become aware and go and throw in denial, it seems rather less strange, less like the situation in the 1950s, 'play an income in the neighbourhood, you cooking something, now smile and I ask personal questions'.</t>
  </si>
  <si>
    <t>the rubble will feel obliged to sit down and get to associate your figure with a tasty surprise.</t>
  </si>
  <si>
    <t>beats of flour, sugar and fat will most likely cause others to pretend that we sleep when knocking on the door.</t>
  </si>
  <si>
    <t>obviously, if you delete someone's pilgrump is stealing, but if you take a drop of milk to chat tea is all stealing?</t>
  </si>
  <si>
    <t>on the contrary, it would not be extremely strange if you were to confuse a palier colleague with the future husband, blending you, you broke down, and you should meet you every day and perhaps even see him how all common friends cheat?</t>
  </si>
  <si>
    <t>of course, you cannot resist the hearts - but if a fellow sexy of his rialier is certainly not your future husband, at least try to be sensible.</t>
  </si>
  <si>
    <t>at the picturessing moment when you realise that someone left his keys in the unincubed room, the farce and intimidation line is more fine than it seems.</t>
  </si>
  <si>
    <t>give you a funny and valuable lesson to safety by hiding something - but never dying the house of someone with teeth and salt.</t>
  </si>
  <si>
    <t>nestled the door and place the keys in a glass of water that you carry on to the freeze - but do not miss someone's fortune for more than two times.</t>
  </si>
  <si>
    <t>French violinist David Grimal is one of the great artists of our time, known not only as a solist but also as the initiator of a less ordinary project, of 'strange', as he himself says, Les Dissonances - an orchestra made up of international soloists and talented musicians who interpret a phony repertoire without having a conductor, and that makes it at least a curosity in the classic musical landscape.</t>
  </si>
  <si>
    <t>David Grimal acknowledges that Les Dissonaces a "luxury," saying that none of the performers who are part of the orchestra depends on the success of this project to live.</t>
  </si>
  <si>
    <t>for me, the organisation of concerts, festivals, tournaments, the launching of albums, all of which are formidable, extraordinary, but as long as music service is done.</t>
  </si>
  <si>
    <t>after your opinion, what is more dangerous, a soldier or a musician? "the French artist says as he smiled.</t>
  </si>
  <si>
    <t>after the Paris-based National Conservation of Musique under the guidance of Regis Pasquier, during which she received advice and encouragement from renowned artists such as Schlomo Mintz and Isaac Stern, David Grimal studied for a year at Ecole Science Politiques in Paris ahead of his meeting with Philippe Hirshhorn, who changed his course of life.</t>
  </si>
  <si>
    <t>David Grimal has an international career of solo, during which he performed regular concerts on the world's main classical music scene and with prestigious orchestras such as the Paris Orchestra, Orchestra of Philharmonique de Radio France, National Orchestra, National Orchestra, Chamber of Europe, Orchestra of Europe, Berlin er Symphoniker, New Japan harmonic, the Lyon Opera Orchestra, Mozum Orchestra, Jerusalem Symphk Orchestra and the Symk Orchestra, Warsaw Symk, conductor Eschic conductor Eopon, Michel, Plasson, Complynandt Schasst Schnandt, Peter Schife, Peter Schiff, Peter Schiff, Peter Schiff, Peter Schhip, Peter Schhip Mozster Orchestra, Peter Phibay, Peter Phip Phip, Peter Phip, Peter Phibean Phip and Phibay,</t>
  </si>
  <si>
    <t>it was intended for work with dedication from several composers, including Marc-Andre Dalbavie, Brice Pauset, Thierry Escaich, Jean-Francois Zygel, Alexander Gasparov, Victor Kissine, Fuminori Tanada, Richard Dubugnon, Ivan Fedele, Philippe Harrowing, Anders Hillborg, Oscar Bianchi, Guillaume Conessnon and Frederic Verrieres.</t>
  </si>
  <si>
    <t>the freedom he gave him to work with Les Dissonances has allowed him to develop his interior university by venturing into repertours that are not accessible to solo artists.</t>
  </si>
  <si>
    <t>along with Les Dissonances, he established "L'Autre Saison," a series of data concerts for the benefit and with the homeless at the Saint-leu church at the heart of the Park.</t>
  </si>
  <si>
    <t>he is teaching wine courses at Musikhochschule in Sarrebruck, Germany.</t>
  </si>
  <si>
    <t>David Grimal plays on a Stradivarius, "ex Roederer" of 1710, but also "Don Quixote," a violin designed for him by French choir Jacques Fustier.</t>
  </si>
  <si>
    <t>David Grimal attended the George Enescu International Festival on Sunday this year with the Les Dissonances Orchestra, with Debussy, Enescu and Beethoven.</t>
  </si>
  <si>
    <t>les Dissonances took up on stage on Monday, this time with cellist Xavier Phillips in the top, and the programme was composed of Schnittke, Enescu and Brahms.</t>
  </si>
  <si>
    <t>four films about friendship, Basque heroes, magids and hope can choose competitors to sustain the event: "pene Galbene 3D," "" Mune: guard of Lsome 3D, "" Blinky Bill: Koala the poznas 3D "and" Albinuta Maya 3D. "</t>
  </si>
  <si>
    <t>analysts are expecting $10.84, according to a survey by the FactSet.</t>
  </si>
  <si>
    <t>but the explosion in online shopping offered the results of the FedEx Ground division.</t>
  </si>
  <si>
    <t>on the occasion of the most expected meeting in recent years, those responsible for drafting the Federal Reserve will spend two days this week around a 27-year table on mahon Honduras to decide whether the time has come to raise a key interest rate for the first time in almost a decade.</t>
  </si>
  <si>
    <t>"obviously, the labour market and inflation will be the first and the main points that they will pursue," Lindsey M. Piegza, chief economist at the brokerage firm Stifel Nicolaus &amp; Co, said.</t>
  </si>
  <si>
    <t>the momentum was triggered by expectations that Fed decision makers would keep the stable interest rate this week, Moody's Capital Research Group chief economist John Lonski said.</t>
  </si>
  <si>
    <t>the economy "can cope with higher rates and needs them, given the tension on the labour market," said Ian Shepherdson, senior economist at Pantheon Macroeconomics.</t>
  </si>
  <si>
    <t>the market has felt somewhat this month, with the Dow P now around 10% below the maximum in May.</t>
  </si>
  <si>
    <t>"without what has happened in the financial markets and news of the weakening of the Chinese economy in recent weeks, it would be more decisive at the meeting," said Stephen D. Oliner, an experienced researcher at the UCLA Ziman Center for Real Estate and an official Fed.</t>
  </si>
  <si>
    <t>his decision-making process is "more art than science," Zachary Karabell, head of the global welfare management firm Envestnet Inc, said.</t>
  </si>
  <si>
    <t>try Lax-C of the China.</t>
  </si>
  <si>
    <t>there is also a car attack if you have to buy motor oil.</t>
  </si>
  <si>
    <t>the inside food heaven at the store (good, affordable) is close to homes and offers more preparation options that can be made at the package.</t>
  </si>
  <si>
    <t>the meat wall is large, as is the fish-stricken - the staff who serve to clean and filter the fish and even prey it to you if you wish.</t>
  </si>
  <si>
    <t>the discovery: fresh Durian fruit right next to the area of houses.</t>
  </si>
  <si>
    <t>the height show of the nine channel conveyed from the capital after Tony Abbott's defeat to Malcolm Turnbull.</t>
  </si>
  <si>
    <t>the show of competition from Sunrise, moderate David Koch and the Samantha Armytage, was caught in London as part of a series of several weeks-long transmissions, including Dubai, New York, Niagara Cascada and Cancún.</t>
  </si>
  <si>
    <t>the main news was the stunning debut of the 800 Words with the actor of the former Peace star Packed to the Rafters, Erik Thomson.</t>
  </si>
  <si>
    <t>critics wonder whether Thomson is able to cope with a single show, without Rafters, Rebecca Gibney.</t>
  </si>
  <si>
    <t>the Chase Australia replaces Million Dollar minutes, which failed to win McGuire's show.</t>
  </si>
  <si>
    <t>according to Bishnu Prasad Dhakal, the district police chief, more than 1,000 protesters gathered outside a police station and some threw stones and molotov cocktails.</t>
  </si>
  <si>
    <t>protests also existed in western Nepal, where the ethnic group Tharus wants its own state.</t>
  </si>
  <si>
    <t>another well-defined front of low pressure approximately halfway between the Cape Verde Islands and Lesser Antilles also presents a 60% probability of a tropical bike in the next two days, the meteorologist from Miami added.</t>
  </si>
  <si>
    <t>weight reduction surgeries could be useful for obesity diabetics</t>
  </si>
  <si>
    <t>it is still premature to say whether light obesity diabetics live longer after surgical loss-of-weight intervention than those following ill-ironic treatments.</t>
  </si>
  <si>
    <t>"much time is needed to centralise data on mortality," said Dr Robin Blackstone, a specialist in obesity surgery, she wrote a report on the new study in Jama Surgery.</t>
  </si>
  <si>
    <t>surgery for weight loss, names and ethora surgery, use various methods to reduce the stora.</t>
  </si>
  <si>
    <t>for the new study, researchers at the Min-Sheng General Hospital in Taiwan used the data gathered after 2007 in a trial comparing two types of surgery -- gastric bypass and gasttomic in Manson -- in the medical treatment of diababeton 2 people with obesity.</t>
  </si>
  <si>
    <t>in addition, control of the horrific tension, the triggers and esterol LDL "were generally better in the surgical group," the authors concluded.</t>
  </si>
  <si>
    <t>the researchers also monitored the sanguine level of the A1c global hemoina, which reflects the level of glicemia in time.</t>
  </si>
  <si>
    <t>but this improved "glicemic control" -- reflected in the improved levels of the A1c global hemoina -- has not reduced the death rate to five years, according to the chief researcher, Dr Chih-state the HSU and colleagues.</t>
  </si>
  <si>
    <t>in the fifth year, compared to the neck group in Manson, the surgical group lost more than 18.7 compared to 14.2 kg), recorded higher falls of IMC (7.4 compared to 5.1) and the Ac Boemoinei (3.1% compared to 2.1%), and presented a higher probability of the remission of the hartious diabetance (46.9% compared to 16.7%).</t>
  </si>
  <si>
    <t>I think that once these genetic changes have accumulated, which shortened their bodies to obesity and diababetes, it is extremely difficult to return to normal.</t>
  </si>
  <si>
    <t>the Tibetan Buddhist leader has made an appeal for an end to the violence in the mother countries of refugees.</t>
  </si>
  <si>
    <t>four times the increase in the number of children who have detergent hands over the past 4 years</t>
  </si>
  <si>
    <t>according to Dr Gaylord Lopez, director of the anti-trafficking centre in Georgia, cases of waging hands of children under the age of 12 reported at the anti-poisoning centres moved from 3,266 in 2010 to 16.117 in 2014.</t>
  </si>
  <si>
    <t>teenagers were allegedly mixing the drinking water detergents to get a louder.</t>
  </si>
  <si>
    <t>the hands-wide room room room contains about 45-95% alcohol.</t>
  </si>
  <si>
    <t>especially in small children, only a few swaps can cause alcohol poisoning.</t>
  </si>
  <si>
    <t>"it's very concentrated alcohol," Dr Stephen Thornton, medical director of the anti-poisoning centre at the Kansas University Hospital, told the Fox 4 channel in Kansas City.</t>
  </si>
  <si>
    <t>in January, three fourth-grade students in the north of New York plotted to poisone their "evil" professor by placing antibacterial products in the grade, "according to a police report.</t>
  </si>
  <si>
    <t>the penalising of Adam Rooney in the first half has brought the Aberdeen a narrow victory to those in Hamilton in Pittodrie, Dons, with a five-point difference between themselves and Celtic.</t>
  </si>
  <si>
    <t>RONNY Deila accepted that Celtic is fighting hard, but the Norwegian chief has pledged to change the situation.</t>
  </si>
  <si>
    <t>despite comments just a few weeks ago which suggested that it had identified several objectives for the transfers in January, the head of those in Montreal, Mark Warburton is wary when it comes to transfers, insisting that he does not want to affect the Ibrox unit.</t>
  </si>
  <si>
    <t>the former head of Brentford said, "The period of transfers in January is very different from that in summer."</t>
  </si>
  <si>
    <t>Swansea Striker, Michu, associate Celtic in the transfer period, suggested he might withdraw when the deal with Swans expires.</t>
  </si>
  <si>
    <t>Hearts were running 2-1 when Paterson was eliminated and lost 3-2, but the red card at the bottom was then cancelled -- the third red card cancelled in eight months.</t>
  </si>
  <si>
    <t>Griffiths jura to avoid Tynecastle</t>
  </si>
  <si>
    <t>Hearts were fired after acknowledging that they sang a song with offending lyrics about the former player at Hearts, Rudi Skthat.</t>
  </si>
  <si>
    <t>the incident took place in March 2014 in a chpub in the Roseburn region of Edinburgh ahead of a Derby with Edinburgh in Tynecastle.</t>
  </si>
  <si>
    <t>Derek McInnes acknowledges that the Aberdeen team must desperately clung to Hamilton Accies in order to achieve the seventh successive victory in the league, which brought them five points in front of Celtic because of the penalty coup in the first half executed by Adam Rooney.</t>
  </si>
  <si>
    <t>the 5.9% unemployment rate in Scotland was higher than that in the UK of 5.5%, according to figures presented by the State Statistics Office (Office for National Statistics (ons).</t>
  </si>
  <si>
    <t>the prison authorities say they cannot be a witness and a journalist, so I will not be allowed to have a bottomer and a pix to note what I see.</t>
  </si>
  <si>
    <t>Kim Bellware, reporter Huffington Post, will be with me.</t>
  </si>
  <si>
    <t>his actions after Barry Van Treese's murder make him guilty of complicity.</t>
  </si>
  <si>
    <t>Peter Moody said that the stewarship of Racing Victoria or tried to infiltrate a spy in his fences last year and threatened to withdraw immediately from the race.</t>
  </si>
  <si>
    <t>he launched an attack against the stewarwarship and the integrity department of Racing Victoria, claiming they are conducting a personal campaign against him, the drop that filled the glass with Lady Tatai's removal from the race because of a treatment administered on the day of the race.</t>
  </si>
  <si>
    <t>Moody's Fairfax Media said he has always tried to do what is best for the field of races and is in a difficult situation when it comes to the positive outcome to Lidari's low test, for which he has no explanation.</t>
  </si>
  <si>
    <t>"I was not going to say anything about that and I was silent for a lot of time, but sometimes at such a high level of frustration that everything was besetched suddenly," Moody said.</t>
  </si>
  <si>
    <t>since they start thinking that this is not the case, I have to give up the trainer table.</t>
  </si>
  <si>
    <t>prior to that, Moody's threw the bomb in an interview for racing.com in which he said the department of integrity tried to spy them.</t>
  </si>
  <si>
    <t>"eighteen months ago, Terry Bailey, Ekle Brown and Dr Brian Stewart sat in a room with a man -- whose name I will say if they are asked -- and offered to hire him to my grajms to provide information about the work there," Moody told Racing.com.</t>
  </si>
  <si>
    <t>obviously, I find myself a triser.</t>
  </si>
  <si>
    <t>Robert Roulston, former president of RVL, David Moody, current president of RVL and Bernard Saundry, CEO of the RVL, knew at the time and I know today.</t>
  </si>
  <si>
    <t>is it necessary that the RVL starts to have the backbone and can hold people out of power for what is happening in industry?</t>
  </si>
  <si>
    <t>the driver who struck and fled from the crash site in Cobram was arrested</t>
  </si>
  <si>
    <t>he is said to be charged with running from the site of the accident, and not providing the first aid and other road crimes.</t>
  </si>
  <si>
    <t>coach Melbourne Storm, Craig Bellamy, has named criticism of the tactics used by his team as "distorted topics" raised by the top two NRL favourites.</t>
  </si>
  <si>
    <t>Sydney coach Roosters, Trent Robinson, said referees allowed the players of Storm to "take them to the thrope" the team won a nervous game by Storm in the qualification final in Sydney on Friday evening.</t>
  </si>
  <si>
    <t>the coach of Brisbane Broncos, Wayne Bennett, made a slight reference to Storm after his team's victory in the North Queensland Cowboys late Saturday, when he named the "demonstration" of the rugby league, and said the two teams from Queensland were not held in wrestling.</t>
  </si>
  <si>
    <t>I can guarantee that we have not changed anything every year in our systems or defensive techniques, so much as in the last six weeks we have indeed emphasised contact in placements and so we have changed the situation.</t>
  </si>
  <si>
    <t>however, it now has a team that can play what I think is a exciting football, especially because of the fast-strapped midfielder.</t>
  </si>
  <si>
    <t>he made the argument in 2010, now wants everyone to adopt his kind of play -- not every team has two middlemen and that Anthony Milford and Ben Hunt can play so.</t>
  </si>
  <si>
    <t>Storm is free of this weekend because they won the right to play home either North Queensland Cowboys or Cronulla Sharks in the final preliminary final Saturday at AMI Park, with tickets running for sale from next morning on Tuesday.</t>
  </si>
  <si>
    <t>Mr Robertson added: 'when the girl found his telephone messages, he shouted his mother and awakened the complaint.</t>
  </si>
  <si>
    <t>the girl was interviewed and told that the accused used computer and PlayStation to speak with girls who appeared to be much younger than him.</t>
  </si>
  <si>
    <t>last year, on 14 June, Hogg, 23, residing in Ward Road, Dundee, pleaded guilty to charges that he had made indecent pictures of children's subjects, and violated the conditions for release conditioned on 25 January this year and failed to appear in court on 24 March this year.</t>
  </si>
  <si>
    <t>Hogg was released on bail in this dossier, but remains in custody prior to any other files.</t>
  </si>
  <si>
    <t>in an attempt to address the problem, Campania against the unfortunate life (Campaign Against Living Miserably (calm) named 2015 as the Year of the Man, keen to call into question the culture that prevents men from seeking help when they need it.</t>
  </si>
  <si>
    <t>thus, if you participate in this weekend at the FriendsFest organised by the Central comedy, with the complete restoration of filming platforms to celebrate the event, why not invite your friends to a cafe in Central Perk.</t>
  </si>
  <si>
    <t>Angel Di Maria celebrates with Blaise Matuidi and Edinson Cavani after marking against Malmo.</t>
  </si>
  <si>
    <t>Angel Di Maria and Edinson Cavani made their debt, Paris Saint-Germain starting in the match of the Champions League group, with a 2-0 victory over Malmo in a match Tuesday at Parc des Prall.</t>
  </si>
  <si>
    <t>last month when Manchester United was transferred from Manchester United, the Argentinian offensive midfielder was named the man who will lead PSG to the next level in Europe, and showed this when he cared for Marco Verratti behind Malmo's defence before suppressing incredibly more than Johan Wiland in the right-wing long corner.</t>
  </si>
  <si>
    <t>the second goal was eventually scored after an hour of the match, thanks to Cavani, the huruguan who scored the sixth goal in the season after Ibrahimovic cared at the centralisation of Maxwell.</t>
  </si>
  <si>
    <t>that goal eliminated Malmo's hope that he would rebalance the score and only a distant Wiland's superb stop to reject David Luiz kept his final score before the new Ezel Lavezzi entry is terminated in an extension.</t>
  </si>
  <si>
    <t>"China must commit itself to attracting foreign investment and expertise and to improving openness policies," Xi said at the 16th General Reform Central Pipeline Group (Central Leading Group for Deepening Overall Reform).</t>
  </si>
  <si>
    <t>in addition, it will be easier for foreign citizens to apply for permanent residence permits or so-called 'green cards', optimising requirements and making the application process more difficult.</t>
  </si>
  <si>
    <t>talks were held at Victoria Palace late Tuesday, accompanied by Education Minister Sorin Cimpeanu, Finance Minister Eugen Teodorovici and Labour Minister Rovana Plumb.</t>
  </si>
  <si>
    <t>"in fact, these 10 per cent is the money we have in our agreement with the government last year for 2016," Anton Hadar, president of Alma Mater, said at the end of the talks.</t>
  </si>
  <si>
    <t>air India is firing about 130 stewarmetres and stewarship because they are overweight, the company announced late last week.</t>
  </si>
  <si>
    <t>the mass firing is the most recent in a ten-year struggle between the company and the steelers that are more plating.</t>
  </si>
  <si>
    <t>in 2006, Air India fired nine warlords considered 'exceptionally overweight', as this can 'have an effect on the reflections and prevent the agility needed to carry out emergency measures'.</t>
  </si>
  <si>
    <t>the Stewardess sued the company, won and rehired, but the company fired them again in 2009.</t>
  </si>
  <si>
    <t>if the champion's financier decided to close the football Academy in which a lot of money is invested, the defender Paul Papp gave a football school skies.</t>
  </si>
  <si>
    <t>"I also expect Mayor Costan Morar in the first selection of the children, to show them that he is with them," said the Papp's football player for dejeanul.ro.</t>
  </si>
  <si>
    <t>200 companies are expected at the fall edition of the Career Fair (TdC), which will take place in Brasov, Chisinau, Cluj-Napoca, Iasi, Sibiu and Tirgu-Mures.</t>
  </si>
  <si>
    <t>companies vacated several thousand jobs, internship opportunities and practical traineeships, and some of them are already announced on the website www.targuldecareer ere.ro.</t>
  </si>
  <si>
    <t>there are also cases where companies choose to make their employment package, precisely because in this way they can think more organised recruits.</t>
  </si>
  <si>
    <t>those who will tick the TdC list in October and November 2015 include Arvato Bertelsmann, Bombardier, Bosch, CIE Matricon, Competence Center, DB Schenker, Delphi, Office Decan, Preh, Renault, Schaeffler, Stefanini and Sykes.</t>
  </si>
  <si>
    <t>business giants present at the 7th edition of the event include Accenture, Endava, KFC, McDonald's, msg systems, Siemens, Steelhouse, Unicthe Business Integrated Solutions and Yardi Systems.</t>
  </si>
  <si>
    <t>two Sri Lankan citizens were found Monday at the Bors customs while trying to cross the border illegally, concealed in the semi-trailers of a automarfar led by an Italian citizen.</t>
  </si>
  <si>
    <t>at the same time, border guards discovered two male men, hidden in the semitraca automarfar.</t>
  </si>
  <si>
    <t>as far as women are concerned, 33% are declared to be satisfied, 24% very satisfied, 8% very unsatisfied, 14% slightly dissatisfied and 19% chose the right catogory.</t>
  </si>
  <si>
    <t>"as in the very unsatisfied situation, the biggest difference is in the slightly dissatisfied response where we see a difference of 6 per cent," it added.</t>
  </si>
  <si>
    <t>the scholars also say, "Romanians feel anything more than ever needed in their life (24%), followed by affection (21%), money (21%), security (20%), sex (19%), respect for 18%, confidence 17%, pleasure 17%, connection 17%, knowledge 16%, 14% protection, importance 14%, 12%, freedom 11%, lorries 10% and 7%."</t>
  </si>
  <si>
    <t>German Deputy Assistant Secretary Sigmar Gabriel said Tuesday that Europe "was ashamed" after Monday's failure of the ministerial meeting in Brussels to distribute refugees to the EU.</t>
  </si>
  <si>
    <t>moreover, on 8 September, Stefan Radu beat the administrator in the presence of the deputy mayor.</t>
  </si>
  <si>
    <t>thousands of people passed to the coffin with Corneliu Vadim Tudor's body, so many unprecedented at St Gheorghe Church than at the height of his lake at St Nicolae's Big Hram, said parhile Emil Caramizaru on Wednesday.</t>
  </si>
  <si>
    <t>hundreds of people of all ages are expecting in a row, ranging from entering the church to the hot streets to pass to the catafalque the coffin with Corneliu Vadim Tudor's body.</t>
  </si>
  <si>
    <t>"Corneliu Vadim Tudor was at the 300-year resfination of the church and sat with the members of the Holy Synod, the Daniel Preafericary, and the representatives of the five patriarchs who participated in the resurgence," said the church priest in the Capital, Emil Caramizaru.</t>
  </si>
  <si>
    <t>the paroh priest kept to say that Vadim Tudor was often coming to the church, especially late at 20.00, and then ask him to open up the racs with the breaks of St Nicolae and her to stay for minutes.</t>
  </si>
  <si>
    <t>Simona Halep faces a crucial decision for her career, having to choose whether or not to continue to work with coach Darren Cahill.</t>
  </si>
  <si>
    <t>the former short listed confess that it was not understood by FRF President Razvan Burleanu after he took Mircea Sandu's place, and thus made a decision to leave the country.</t>
  </si>
  <si>
    <t>Tehnician accepted the proposal to coach in Saudi Arabia, and immediately took over the Al Ittihad group.</t>
  </si>
  <si>
    <t>Hungarian police deployed Humvee military vehicles equipped with machine guns at the border with Serbia following Wednesday's violent clashes, when cannons with water and tear gas were used against immigrants seeking entry from Serbia, despite the fact that Hungary had erected a barbed wire fences.</t>
  </si>
  <si>
    <t>"we will restore the fence and strengthen it and protect Hungary's security by every means," said Hungarian Prime Minister Gyorgy Bakondi's security adviser.</t>
  </si>
  <si>
    <t>Hungarian Foreign Minister Peter Szijarto urged Serbia to take action against "very aggressive" immigrants from the common border.</t>
  </si>
  <si>
    <t>the US's Nick Hess was suspected of his family like alcoholic, his wife even ammandu when he was ametised, he could hardly hold his legs and his words were hard to understand.</t>
  </si>
  <si>
    <t>in addition, his wife, who, although he may have doubted for a while, eventually went with him to countless doctors, recalls that Nick's respiration of alcohol.</t>
  </si>
  <si>
    <t>the moment that put Nick in the hardest hit was when, after a minor accident, when he was hit by another car, he was found to have a three-time legal limnite alcohol, though he had only one beer a night ago.</t>
  </si>
  <si>
    <t>after years and innumerable investigations, Nick was found to suffer from an extremely rare illness, "Auto-brewery syndrome."</t>
  </si>
  <si>
    <t>its body, in fact, makes all the consumed carbohives to fermentate, turning alcohol.</t>
  </si>
  <si>
    <t>the whole stage was shot, and the glue arrived on the Internet, to the usurpation of those who watched it.</t>
  </si>
  <si>
    <t>"the Romanian authorities will contribute to the creation of a flexible admission system, but at the same time, they will pay particular attention to citizens from states with potential migration, or which can affect national security," the source added.</t>
  </si>
  <si>
    <t>he also wants a provision to extend the requirement for all electricity suppliers to become SRTv mandates for collecting the TV fee, by involving ANRE in regulating this activity.</t>
  </si>
  <si>
    <t>Seicii sets Sanmartean's fate</t>
  </si>
  <si>
    <t>"there were more talks, like the one with Mbark Boussoufa, but nothing materialised," Zaporojanu told Digital Sport.</t>
  </si>
  <si>
    <t>the actor explained that his mother has Italian roots, so the entire childhood cooded with his grandmother, the Italian ContactMusic reported.</t>
  </si>
  <si>
    <t>if we can get more, we can get it, the problem is our logistical ability to treat those people as people, not how they treat our Hungarian neighbours, with the bats and the inseries.</t>
  </si>
  <si>
    <t>on the other hand, even though it has brought more experienced players to the team, Hagi has continued the policy of promoting young people, and recently the start team has appeared names like Ianis Hagi or Hodorogea.</t>
  </si>
  <si>
    <t>the club's policy made the Future a team wanted for teams abroad, so Hagi sold 1.5m euros this summer -- Ianis Hagi (Fiorentina - 1m euros) and Alexandru Mitrita (Bari-500 thousand euros).</t>
  </si>
  <si>
    <t>would it seem to you that there is a place where it really managed to integrate large groups from an extraEuropean culture?</t>
  </si>
  <si>
    <t>I look at the greens in France, Turkey in Germany, they are all the enclave.</t>
  </si>
  <si>
    <t>and I do not believe that Europeans will give up this principle of free movement.</t>
  </si>
  <si>
    <t>President Iohannis says it is good that we have not already entered.</t>
  </si>
  <si>
    <t>Putin is likely to be offered, to bid the buttons to resolve the situation.</t>
  </si>
  <si>
    <t>millions of Facebook users have become accustomed to the "Like" button, and now representatives of the social networking network are preparing the opposite, "Dislike."</t>
  </si>
  <si>
    <t>"there is already enough on Facebook and social networking," commented Atiq Haneef of Afghanistan, on the New York Times Facebook page, where the article was posted on the subject.</t>
  </si>
  <si>
    <t>"I will give the 'Dislike' button," he said.</t>
  </si>
  <si>
    <t>spbra Aho Williamson, social analyst at the eMarketer company, noted that it is hard to imagine that a single button can transmit a complex range of negative emotions.</t>
  </si>
  <si>
    <t>"the new" seat of the County Council stands to pice.</t>
  </si>
  <si>
    <t>a year and a half after the building's consolidation and resurgence work had to be completed, work has not reached half.</t>
  </si>
  <si>
    <t>a final stage in the epopeea of the building was consumed in the past few days, when the National Council for the Settlement of contestations (CNSC) rejected a complaint by the firm seeking to take over the contract to carry out the technical project for further work.</t>
  </si>
  <si>
    <t>the original project was drawn up by Impex Romcatel SA.</t>
  </si>
  <si>
    <t>"the negotiations, however, have not finished with a contract, with the CJ appreciating that the proposed form would have put the institution at a disadvantage," Razvan Timofciuc, represented public relations within the CJ.</t>
  </si>
  <si>
    <t>the court sent the complaint to the CNSC, which rejected it as belated.</t>
  </si>
  <si>
    <t>work on strengthening the headquarters of the former Police Chesture started in 2011.</t>
  </si>
  <si>
    <t>most likely, his statements will criminalise other indictees, led by former head Narciza Nedelcu.</t>
  </si>
  <si>
    <t>the agreement on the recognition of the facts signed by Dumitru discounted yesterday in the Iasi Court, with judges setting out a solution in this case on 29 September.</t>
  </si>
  <si>
    <t>as for the impossibility of the crimes he has charged, the prosecutors said, as an adviser to the Cadastre Office, along with other colleagues, "has drawn up in a false sense several minutes of accepting, pri-the contracts for service providers in Scheiate previously by O.P.P.Iasi with GSC SRL, SC Cinci SRL Group, SC Topo Euro SRL, SC, Ca-Stastral Agency, and SRL PHe-SRL Stefan FA, which had, in fact, in fact, that the services had been completely contracted in full terms, which were not carried out in these conditions.</t>
  </si>
  <si>
    <t>the pre-court exceeds 300,000.</t>
  </si>
  <si>
    <t>in the opinion of FRH President Alexandru Dedu, Romania can host a major handball competition only in 2024, and the training of the women's handball team for qualifying at the Olympics costs a wealth.</t>
  </si>
  <si>
    <t>it is all there to get to the Games Mpus; and I will do everything for me to have them.</t>
  </si>
  <si>
    <t>Mr Gatu went civilised with a project, people gave his agreement in principle, but it was very quickly clear that the Chamber would never be built.</t>
  </si>
  <si>
    <t>"so we have all the openness, and the EHF and the IHF, but we don't have the infrastructure," the FRH official explained.</t>
  </si>
  <si>
    <t>Romanian Rugkers debute for September 23rd against France</t>
  </si>
  <si>
    <t>"we want to be proud that some players, a small family like the pray in Romania, are proud of the shirt," Macovei said.</t>
  </si>
  <si>
    <t>the competition begins on Friday at the Twickenham stadium in London, with England's Fiji in group A.</t>
  </si>
  <si>
    <t>on the flock of Flowers in a vasis, painting in tus, but also a smooth study of the country's specific arts of the Sun of Rasare able to learn at courses organised by emerging students.</t>
  </si>
  <si>
    <t>the circle of Japanese Students of Japan Culture in Iasi organises new courses of Japanese culture (ikebana, sumie and beautiful arts) between October 2015 and June 2016, courses for both beggars and opinions.</t>
  </si>
  <si>
    <t>"the interested people will be able to find out how to create harmonious flower sculpture (ikebana) sculpture, how to surprise the surrounding elements in plastic compositions using Japanese art by painting in another (Sumie), or how to express their own individuality and creativity through the Grand University of beautiful arts (graph, desen, painting)," said Sorin Mazilu, the professor of these courses.</t>
  </si>
  <si>
    <t>the writers are held until September 30th, and those who want to ask for more information can do so in the telephone number: 0742.027,153 or e-mail address: student @ gmail.com.</t>
  </si>
  <si>
    <t>thus, the health unit will be equipped with a new computer tomography, with a new radiology apparatus, with six trusres used for surgical interventions, six suitably equipped layers, microscop oftalmoic and other necessary devices to carry out the medical act.</t>
  </si>
  <si>
    <t>"in addition, the coming days will make the reception of the work from the passage that UPU connects with cardiology, hepatology and gastroenterology clinics to ensure decent transportation of UPU patients in neighbouring clinics," the manager of the medical unit explained.</t>
  </si>
  <si>
    <t>the clinic will operate in an area where allerology, hematology and endocrinology are located in ambulium and will have about 30 beds.</t>
  </si>
  <si>
    <t>without wishing, misinformation was met by boarresses, the failure of the RAPT and bonus controllers, by a fine "like so-called law."</t>
  </si>
  <si>
    <t>the spouses arrived in Iasi a few days ago, made a hotel in the Centre and demanded tourist leaflets.</t>
  </si>
  <si>
    <t>emerging magistrates have tried the first term of trial at an unpublicised meeting in which the seven young men accused of mocking an 18-year-old have called for freedom.</t>
  </si>
  <si>
    <t>prior to the actual start of the trial session, one of the outstanding judges who had been assigned the case, Viorel Munteanu, issued a request for abstention, which was admitted by his colleagues from the court.</t>
  </si>
  <si>
    <t>you will leave your prison for at least another 30 days, when the Judges will re-discuss the possibility of their freedom.</t>
  </si>
  <si>
    <t>the court judge will follow on October 6th.</t>
  </si>
  <si>
    <t>before arriving at the Appeals Court Iasi, the duba with whom the violators of Vaslui were transported was involved in an accident in the Peace quarter, entering Iasi on the centura.</t>
  </si>
  <si>
    <t>Autoutilitara Iveco, with whom the seven violators were transported, has hit a car Volks the Volissue, which is coming out of the strale, and the driver tried to shoot on the left.</t>
  </si>
  <si>
    <t>immediately after the impact, the escort called for another transportation to take over the detainees.</t>
  </si>
  <si>
    <t>"the incident has not been reported to the police, because the drivers of the auto-strictures have understood friendly about the damage to be paid," chief Commissioner Madalin Taranu, from the IPJ, said.</t>
  </si>
  <si>
    <t>in this crisis, the European Union was revealed to us that a chilled, broken and outdated building of the situation.</t>
  </si>
  <si>
    <t>and improvisation and threats help nothing.</t>
  </si>
  <si>
    <t>7,000 euros a year to close the Pogor Club.</t>
  </si>
  <si>
    <t>the constitution will have to continuously and permanently exploit the building and fully cover the costs of building rehabilitation, in accordance with the technical project to be drawn up.</t>
  </si>
  <si>
    <t>two 9-year-old children, and 11 years from Tomesti, brothers, swallowed up several layers of Diazepam pills.</t>
  </si>
  <si>
    <t>the Crina story starts 20 years ago in Ruginoasa, when he was only two months old.</t>
  </si>
  <si>
    <t>Crina was admitted with her grandmother at the city hospital in Pascani, and the father of the feast, Costica Balcan, left for work in the town of Alexandria, Teleorman County.</t>
  </si>
  <si>
    <t>after the interior, Crinei's father left for work in another municipality, and returned six months later.</t>
  </si>
  <si>
    <t>because no one was more interested in the fate of the child all the time, she was taken over by the Directorate-General for Social Assistance and the Protection of the Child of Iasi, who then gave her to care for the Centre for Plaction in Bucium.</t>
  </si>
  <si>
    <t>the Bucium Centre was found by Italy's Saadore and his wife, a Palermo couple who wanted to have their child but did not succeed.</t>
  </si>
  <si>
    <t>I reacted as a copy, I was curious.</t>
  </si>
  <si>
    <t>in March of this year, Chief Commissioner Romica Ichim, head of the Regional Centre for Prevention, Evaluation and Advisor Antidrog Iasi, was contacted by an knowledge from Italy, explaining Salvadore's willingness to find the biological family of Crinei.</t>
  </si>
  <si>
    <t>"I hope that we can keep a link," says one tears high on the obraji Alina, the mother of Crina, while keeping a servetel in close hands.</t>
  </si>
  <si>
    <t>on the short list of possible candidates for the top post of the party's subsidiary is State Secretary Maricel Popa, Senator Florin Constantinescu, Senator Sorin Lazar, county adviser Vasile Catea, and acting president of the County Council Victorel Lupu.</t>
  </si>
  <si>
    <t>one option under consideration is the candidacy of PSD county advisers Cristian Stanciu, if Lupu no longer enroll in the race, party sources claiming he is not interested in the post.</t>
  </si>
  <si>
    <t>Vasluians sentenced to jail terms between five and eight months and eight months and four months will present today their arguments about putting them at large, after the underlying court, the judge of Vaslui, established their imprisonment immediately after the sentencing.</t>
  </si>
  <si>
    <t>Luca defends Silviu Ovidiu Burada, who received the highest sentence on this dossier.</t>
  </si>
  <si>
    <t>"the court notes that after the moment of pre-emptive lifting of judicial control, the restrictive measure of freedom but not depriving, under the impact of the defendants' attitude, families and their local supporters, has been felt at the level of the local and national community with a strong sense of indignation that serious deed persons are being tried under a less restrictive measure," Judecatory warned.</t>
  </si>
  <si>
    <t>Jeremy Corbyn is the most radical leader of post-war Labour.</t>
  </si>
  <si>
    <t>the declared Marxist, anti-monarchist (once called on Tony Blair, at the time the prime minister, to take the royal family in Buckingam Palace), a feroce anti-American anti-American anti-American and sympathisers of Vladimir Putin (has otherwise been regularly invited to comment on political developments by the Russian television channel "Today" and the terrorist movements Hizbollah and Hamas, he wants the United Kingdom to abandon nuclear weapons and exit NATO and the EU.</t>
  </si>
  <si>
    <t>the additional amounts are quickly swallowed up by generous, uncover promises made by populist demagogues.</t>
  </si>
  <si>
    <t>at the beginning of the 1980s, another radically left-wing leader, Michael Foot, who was not as trusted as the party's fresh leader, failed miserably in the elections anyway.</t>
  </si>
  <si>
    <t>the problem is that Brussels, we even recently had a sample in Jean-Junker's speech, increasingly inclined to make major decisions at the head of the large majority of Member States consulting with only a few European powers, mainly Germany.</t>
  </si>
  <si>
    <t>Corbyn, Tsipras and Syriza in Greece, Podemos in Spain, even Bernie Sanders in the United States feed their populist rhetoric from accumulated frustration in the oocide societies.</t>
  </si>
  <si>
    <t>and, when you go out with the people, you hear the following instructions: 'go to the park, to Brancusi'.</t>
  </si>
  <si>
    <t>the country is being hanged by its statue.</t>
  </si>
  <si>
    <t>Brancusi's life is the perfect counter-example.</t>
  </si>
  <si>
    <t>Constantin Brancusi is born on 19 February 1876, in Hobita, a small village in the Pestisani district, Gorj County, at the foot of the Carpathians.</t>
  </si>
  <si>
    <t>remembering childhood and the places where she grew up, the artist was able to confess at a meeting with Paris-based Petre Tutea in 1933: "then, life was beautiful and harmonious."</t>
  </si>
  <si>
    <t>it fills its goats with each other and drinks on its nerves.</t>
  </si>
  <si>
    <t>the party was immediately turning into javes.</t>
  </si>
  <si>
    <t>the father is already thinking about bury.</t>
  </si>
  <si>
    <t>however, someone finds that it is a good call on Baba Brandusa, a doftoroaie and a Brancuss servant.</t>
  </si>
  <si>
    <t>Brandusa verifies the children's respiration, then puts them under the nas balega cal, assembled from the preajma.</t>
  </si>
  <si>
    <t>the father slums his child head down and, with her nodds from the boy, knocks him to remember.</t>
  </si>
  <si>
    <t>especially the sun's position, which is different from the well-known one, makes it asking itself, as it had to recognise in old age, if not the astran itself takes part in his disorder.</t>
  </si>
  <si>
    <t>it happened to raise in one month and 30,000 lei, with all the deaccounts of transport, accommodation and the others.</t>
  </si>
  <si>
    <t>urg</t>
  </si>
  <si>
    <t>Brotherhood</t>
  </si>
  <si>
    <t xml:space="preserve">taken </t>
  </si>
  <si>
    <t>height</t>
  </si>
  <si>
    <t>he cranked</t>
  </si>
  <si>
    <t xml:space="preserve">of the cash supply </t>
  </si>
  <si>
    <t>thorny</t>
  </si>
  <si>
    <t>non @-@ payers</t>
  </si>
  <si>
    <t>mystic</t>
  </si>
  <si>
    <t xml:space="preserve"> null</t>
  </si>
  <si>
    <t>of the pander</t>
  </si>
  <si>
    <t>_</t>
  </si>
  <si>
    <t>losers</t>
  </si>
  <si>
    <t>see</t>
  </si>
  <si>
    <t>incubated</t>
  </si>
  <si>
    <t>the rubble</t>
  </si>
  <si>
    <t>blending you</t>
  </si>
  <si>
    <t>freeze</t>
  </si>
  <si>
    <t>phony</t>
  </si>
  <si>
    <t>Eschic Eopon</t>
  </si>
  <si>
    <t>harmonic</t>
  </si>
  <si>
    <t xml:space="preserve"> Philharmonique</t>
  </si>
  <si>
    <t>Conessnon</t>
  </si>
  <si>
    <t>Honduras</t>
  </si>
  <si>
    <t>has felt</t>
  </si>
  <si>
    <t>China</t>
  </si>
  <si>
    <t>heaven</t>
  </si>
  <si>
    <t xml:space="preserve"> Samantha</t>
  </si>
  <si>
    <t>diabetics</t>
  </si>
  <si>
    <t>the horrific tension</t>
  </si>
  <si>
    <t>of the global hemoina</t>
  </si>
  <si>
    <t>who have</t>
  </si>
  <si>
    <t>the hands @-@ wide room</t>
  </si>
  <si>
    <t>swaps</t>
  </si>
  <si>
    <t>to poisone</t>
  </si>
  <si>
    <t xml:space="preserve">Hearts were </t>
  </si>
  <si>
    <t xml:space="preserve">were fired </t>
  </si>
  <si>
    <t xml:space="preserve"> Statistics</t>
  </si>
  <si>
    <t>Lidari's low test</t>
  </si>
  <si>
    <t>NE,foreign word</t>
  </si>
  <si>
    <t>triser</t>
  </si>
  <si>
    <t>of power</t>
  </si>
  <si>
    <t>not providing</t>
  </si>
  <si>
    <t>placements</t>
  </si>
  <si>
    <t>the fast-strapped midfielder</t>
  </si>
  <si>
    <t>residing in</t>
  </si>
  <si>
    <t>Prall</t>
  </si>
  <si>
    <t>making more difficult</t>
  </si>
  <si>
    <t>gave</t>
  </si>
  <si>
    <t>category</t>
  </si>
  <si>
    <t>lorries</t>
  </si>
  <si>
    <t>deputy mayor</t>
  </si>
  <si>
    <t>his lake</t>
  </si>
  <si>
    <t>&amp;apos;s Big Hram</t>
  </si>
  <si>
    <t>the racs</t>
  </si>
  <si>
    <t>short listed</t>
  </si>
  <si>
    <t>ammandu</t>
  </si>
  <si>
    <t>respiration</t>
  </si>
  <si>
    <t>carbohives</t>
  </si>
  <si>
    <t>mandates</t>
  </si>
  <si>
    <t>button</t>
  </si>
  <si>
    <t>headquarters</t>
  </si>
  <si>
    <t>discounted</t>
  </si>
  <si>
    <t>O.P.P.</t>
  </si>
  <si>
    <t>accepting</t>
  </si>
  <si>
    <t>pre court</t>
  </si>
  <si>
    <t>Rugkers</t>
  </si>
  <si>
    <t>pray</t>
  </si>
  <si>
    <t>emerging</t>
  </si>
  <si>
    <t>foreign word,NE</t>
  </si>
  <si>
    <t>tomography</t>
  </si>
  <si>
    <t>made a</t>
  </si>
  <si>
    <t>the Peace quarter</t>
  </si>
  <si>
    <t>Volissue</t>
  </si>
  <si>
    <t>interior</t>
  </si>
  <si>
    <t>Saadore</t>
  </si>
  <si>
    <t>copy</t>
  </si>
  <si>
    <t>null</t>
  </si>
  <si>
    <t>swallowed up</t>
  </si>
  <si>
    <t>Junker &amp;apos;s</t>
  </si>
  <si>
    <t>oocide</t>
  </si>
  <si>
    <t>full of</t>
  </si>
  <si>
    <t>being hanged</t>
  </si>
  <si>
    <t>counter @-@ example</t>
  </si>
  <si>
    <t>javes</t>
  </si>
  <si>
    <t>Brancuss servant.</t>
  </si>
  <si>
    <t>nas balega</t>
  </si>
  <si>
    <t>with her nodds</t>
  </si>
  <si>
    <t>deaccounts</t>
  </si>
  <si>
    <t>they are not 100 metres apart: on Tuesday, the new B 33-pedestrian light was launched in Gutach at the village parking place - in view of the older city lights.</t>
  </si>
  <si>
    <t>the Kluser lights secure both cyclists and bus passengers and Bergle residents.</t>
  </si>
  <si>
    <t>according to Arnold, everything was tested at the point where the light masts were located: "we tested whether these vehicles could be driven out of the Sulzbachweg onto the B 33 by means of an extra transporter with a particularly long load of wood."</t>
  </si>
  <si>
    <t>if the pedestrian presses the traffic light button, the upper radar sensor tests the traffic situation.</t>
  </si>
  <si>
    <t>for his performance "Wetterleuchten auf der Zungenspitze," which can now be seen in the garage X am Petersplatz, Collage aus Prosatexten Gerhard Fresacher is therefore compiling a collage of prose texts.</t>
  </si>
  <si>
    <t>the theater maker combines elements from the autobiographical novel "Der Leibeigene" (1987) with samines from "Leichnam, seine Familie belauernd" (2003).</t>
  </si>
  <si>
    <t>on the largely empty stage - important requisite: a crushed sofa on which it is copied and masturbated - the eight-member ensemble hangs through the text material.</t>
  </si>
  <si>
    <t>however, some road planners are wondering whether all the talk about paying per mile is not just a huge deflection.</t>
  </si>
  <si>
    <t>departmental commander Hans Kammerer had chosen the property Feder in the Burgberger Strasse in his practice assumption.</t>
  </si>
  <si>
    <t>three extinguishing attacks were now possible.</t>
  </si>
  <si>
    <t>since 2011 there has been a successful collaboration between Förderzentrum, Kreisgymnasium and Berufsschulzentrum.</t>
  </si>
  <si>
    <t>for 15 years, the Kaul family has been inviting the Dietinger seniors to coffee, cakes and then a Vesper.</t>
  </si>
  <si>
    <t>according to Alexander Misok of the Bräunlinger City Building Office, the Land Monument Office will be included in the planning process and a rehabilitation plan will be drawn up for the old wall.</t>
  </si>
  <si>
    <t>an important word in the historical restoration of the school brickwork, which has even already been used for filming, will be the National Heritage Office.</t>
  </si>
  <si>
    <t>Özdemir wants to receive jazz training in Stuttgart</t>
  </si>
  <si>
    <t>this shows the "despair" of the drug gangs, whose traditional routes have now been cut off, Bill Sherman said of the DEA in San Diego.</t>
  </si>
  <si>
    <t>at the end of the festival there is also the church-house church festival.</t>
  </si>
  <si>
    <t>on June 21st, together with the Sunday feast of the Black Forest Association, on July 12 in the Arena with fireworks and on December 13 as the first concert of city music in the new Festhalle.</t>
  </si>
  <si>
    <t>"it is not only to become a chronicle of Geisingen itself, however, but a printed work about the hostage-ring of today, which consists precisely of hostage rings, churches-Hausen, Łferdingen, Aulfingen and Gutmadingen," says Mayor Walter Hengstler.</t>
  </si>
  <si>
    <t>and today's hostage also celebrates 2014 "s birthday, in 1974 the present space was carried out with the congregation.</t>
  </si>
  <si>
    <t>the Altenwerk has become 40 years old, the Geisinger Schule has been at its new location for 50 years and celebrates this on 10 May, the Musikverein Polyhymnia been transformed into 150 years old and celebrates it as part of the Brunnenfest from 4 to 7 July.</t>
  </si>
  <si>
    <t>there, the city plans to build an exaltation at the height of the tunnel endemic west of the railway track.</t>
  </si>
  <si>
    <t>Mayor Thomas Haas refuted: the "Hirschen" railway crossing is regularly used for long-distance transport.</t>
  </si>
  <si>
    <t>even wood from the area "Kuhbach" is partly transported over this route, because the vehicles up to 20 metres long could not use the route along the Häberlesbrücke, because they could not turn into the main road there.</t>
  </si>
  <si>
    <t>as we can see that Kirchberg and Schlossbergtunnel would have to be rebuilt and renovated, as is currently the case in Wolfach, the railway crossing "Am Hirschen" could also have an important traffic significance for a longer period of time.</t>
  </si>
  <si>
    <t>on the other hand, the restructuring of the railway crossing at Gerberei Trautwein could lead to a quite different problem, which concerns access to the soaring "Geroltzhäuser Weg."</t>
  </si>
  <si>
    <t>the majority of them refused to approve the restructuring of this railway transition, as the city of Schiltach would have to "swim up" the problem with seat-based vehicles, according to the Councils, as the railways could withdraw from responsibility after completing the construction work.</t>
  </si>
  <si>
    <t>an important role is played by the magnetic activity of a star and the interaction of its magnetic field and particle radiation from it with the planetary system.</t>
  </si>
  <si>
    <t>the new hand baggage charge for fronts only comes into force in the summer, and there is no exact date yet.</t>
  </si>
  <si>
    <t>about 40 women attended the last women's breakfast this year in the evangelical parish of Bisingen.</t>
  </si>
  <si>
    <t>under the leadership of the Federal Workers' Agency, 49 women and men who are already working as unskilled workers in the industry are to be qualified as professionals for hotels and restaurants over three winters.</t>
  </si>
  <si>
    <t>the Canadian aircraft and rail manufacturer Bombardier Inc reported a 15% reduction in net profits on Thursday, after it was under pressure from declining orders and deliveries for aircraft in the third quarter and contract problems in the railway segment.</t>
  </si>
  <si>
    <t>bombardment based in Montreal also did not publish flight testing data for its brand-new CSeries aircraft and did not provide any new information as to whether the aircraft could be used for commercial purposes in line with the ambitious timetable next September.</t>
  </si>
  <si>
    <t>Cameron Doerksen, an analyst at National Bank Financial, lowered his assessment on Thursday from "outperform" to "sector perform" in view of the limited potential of the share over the next one to two quarters.</t>
  </si>
  <si>
    <t>"although aircraft deliveries were expected to be weaker as far as possible, we are clearly disappointed by the development of margins in the transport sector," said Doerksen in a customer letter.</t>
  </si>
  <si>
    <t>Bombardier hopes that CSeries aircraft will be able to catapult the company into the lower market segment currently dominated by Boeing and Airbus.</t>
  </si>
  <si>
    <t>the profit margin in the area of transport has been affected by settlement problems in some major contracts.</t>
  </si>
  <si>
    <t>while the airport management informed Twitter that the shooter was in custody, the "Los Angeles Times" reported that the man was dead.</t>
  </si>
  <si>
    <t>the "first-class" lawyer with the nickname "Bash" was arrested in his house in 2011, after the police had supervised Scarborough, whom he had represented in a previous drug trial.</t>
  </si>
  <si>
    <t>Prosecutor Anne Whyte said: 'a criminal lawyer should know better than anyone that the law is not broken'.</t>
  </si>
  <si>
    <t>the relationship in question is not simply that of a drug trafficker, but of a drug trafficker who supplies drugs to his lawyer.</t>
  </si>
  <si>
    <t>practical experience with a common body for five parishes described Barbar Ritter, the chair of the body in the Schutterwald-Neuried seashore unit.</t>
  </si>
  <si>
    <t>the citizens of Pfullendorf must adapt to higher electricity costs.</t>
  </si>
  <si>
    <t>as the managing director of the Stadtwerke, Jörg-Arne Bias, has confirmed to the SÜDKURIER, a four-member Pfullendorfer family has an extra cost of 70 to 90 euros per year.</t>
  </si>
  <si>
    <t>the Herdwangen-Schönach communal bakery is well filled and debt has not been known by the administration since 2005.</t>
  </si>
  <si>
    <t>as Andrea Rothmund pointed out, the administrative budget of around EUR 7.6 million over EUR 1 million was higher than planned.</t>
  </si>
  <si>
    <t>the surplus was mainly due to higher industrial tax revenues and the share of income tax in the community.</t>
  </si>
  <si>
    <t>since less investment than planned was made in the 2012 financial year, the amount of refunds has also increased.</t>
  </si>
  <si>
    <t>at the age of 60 as a singer, Hubert Wermter's story at the Männergesangverein Cäcilia is almost twice as long as that of the Herbsfestes in which he was solemnly honored.</t>
  </si>
  <si>
    <t>he received several awards for his commitment and loyalty to the club: Jörg Kohr, a pastoral referent on behalf of the Cäcilienverband Rottenburg-Stuttgart, presented him - since the choir is also a church choir - with a certificate of the association and a honorary letter signed by Bishop Gebhard Fürst.</t>
  </si>
  <si>
    <t>his fellow singers presented him with the certificate of the German choral association and a graced tin plate.</t>
  </si>
  <si>
    <t>in addition to the honorary ceremony, the 31st autumn festival took place in familiar lanes: with the MGV betra, the Liederkranz Salzstetten, the Sängerabteilung Baisingen and the local Musikverein, the full mariners had loaded a colorful mix of different choirs and vocal styles that entertained the 400 or so visitors.</t>
  </si>
  <si>
    <t>the Männergesangverein betra also sang classical choral songs such as "Hunter Advertising" by Julius Wengert, "Weit, far away" by Hubert Goisern and the folk song "Wann du durchgehst durchs Tal."</t>
  </si>
  <si>
    <t>with his mixed choir and his women's group - the "minority gate" - the chorus of salt stetten ensured the women's rate of the festival.</t>
  </si>
  <si>
    <t>the mixed choir was abducted by Antos Gus with the Neapolitan folklore "Santa Lucia" and "Eviva Espana" from Antos Gus to foreign countries, while the "Cheese" also used foreign languages: "Liberatio" and "Hey Jude" were part of her program.</t>
  </si>
  <si>
    <t>the singer's department of the Baisinger Sportverein came back to home with Hans Süssmuth's "Was isch der Schwob?" and Robert Papperts's "Bierlied," where the Vollmaringer Musikverein offered the crowning musical conclusion.</t>
  </si>
  <si>
    <t>for the children there was a small secondary program - "Oma Hanne" alias Hannelore Stollsteimer performed a casperltheater and read a few stories about the children who worked well at midday.</t>
  </si>
  <si>
    <t>as early as 15 years ago, there was the first consideration of how to solve the problem when a third place was being built at the football club grounds or at the real school at the Saline Sea.</t>
  </si>
  <si>
    <t>concrete plans were taken up two years ago when the FC took over the Schabelstube in the ground, promised a cost share of EUR 100 000 for the construction of the square, and the country approved grants of EUR 104 000.</t>
  </si>
  <si>
    <t>there was a threat of evasion on country roads, which are already major accident points.</t>
  </si>
  <si>
    <t>constance: closure after an accident at the Schänzlekreisel</t>
  </si>
  <si>
    <t>just before the Schänzle roundabout, he noticed that he was on the left-hand bending road in the direction of Stromeyersdorfstraße and changed to the right-hand lane.</t>
  </si>
  <si>
    <t>in addition to the braking car pull with tractors, there is a second competition at the agricultural autumn festival on the Kaltenhof from 6 to 8 September.</t>
  </si>
  <si>
    <t>the winners of the team and single competition will receive prizes.</t>
  </si>
  <si>
    <t>in Dornhan he has already appeared at the Christmas market and at the Narrenzunft.</t>
  </si>
  <si>
    <t>on Sunday, the Musikverein Leinstetten will entertain its guests at an early stop, and from 14: 00 the "Bauernkapelle Böffingen" will be guests, and the "Oldies" will finish the festival.</t>
  </si>
  <si>
    <t>on Friday the start of the festival is the Stoppackerparty with DJ Ralf.</t>
  </si>
  <si>
    <t>pure plant margarine is a good alternative to butter, and yogurt is replaced by soy yogurt.</t>
  </si>
  <si>
    <t>inflatable plant bath replaces conventional stroke bath.</t>
  </si>
  <si>
    <t>the Jagdhornbläsergruppe der Jagdreiter Westfalen under the direction of Brigitte Kluth music on parforcehörnern (Naturhörner in der Stimmung Es) according to old French melodies.</t>
  </si>
  <si>
    <t>the leaves wear riding clothes, because they are mainly used to accompany riders, horses and dog medes on trawling hunting.</t>
  </si>
  <si>
    <t>it was the 165th anniversary of the foundation to which the MGV "Friedrich Wilhelm Dinker" invited this year and 52 guests, active singers and their wives, were happy to come.</t>
  </si>
  <si>
    <t>"you have not only written a lot for us, but have also shot a lot of rounds for us, for which our heartfelt thanks," says the Chairman of Chores Erich Schlotmann.</t>
  </si>
  <si>
    <t>Schlotmann says, "We are happy to welcome new snooker voices at any time."</t>
  </si>
  <si>
    <t>although the SG Achim / Baden has been without victory for four days now, the Handball Oberligisten still has a good mood.</t>
  </si>
  <si>
    <t>above all, it was in the cover work and in the switch-over game that it was woefully short.</t>
  </si>
  <si>
    <t>RENAMO claims that the government provoked the recent clashes by attacking its members in the province of Sofala, a traditional stronghold of Renamos on 17 October.</t>
  </si>
  <si>
    <t>the attacks on the former rebels escalated when government forces attacked RENAMO bases and tried to kill Afonso Dhlakama, the group's leader, Renamos explained to the Financial Times.</t>
  </si>
  <si>
    <t>Marcus Zagermann took the audience with him as a spokesman through the ten different scenes, explained connections and bridged periods from youth to approaching retirement.</t>
  </si>
  <si>
    <t>representatives of the Federal General Prosecutor's Office could either ask questions in writing or personally meet the 30-year-olds in Russia.</t>
  </si>
  <si>
    <t>a dream weather had been given to the tennis department of the sport friends Rohrdorf to the tournament of local clubs and friends.</t>
  </si>
  <si>
    <t>Rainer and Bernd Maier of the Asphaltriecher team reached the bronze clip.</t>
  </si>
  <si>
    <t>the museum's workshop is also equipped.</t>
  </si>
  <si>
    <t>both Kroll and Slate and other young comedians with characteristic voices (surreal pessimistic Anthony Jeselnik, ironically racial W. Kaumau Bell) are products of the decentralized world of American comedy.</t>
  </si>
  <si>
    <t>the corpse was found the following night in Cerro Pelado, 15 kilometres north of the exclusive beach resort of Punta del Este.</t>
  </si>
  <si>
    <t>in December, in Europe, the reference royalty for deliveries fell by 14 cents to 96.24 USD per barrel on electronic commerce at the New York Mercantile Exchange in the late morning.</t>
  </si>
  <si>
    <t>he himself was in Mauritania for the first time in 2004 at the Cheijk Zajed Hospital in Nouakchott.</t>
  </si>
  <si>
    <t>in 2008, Zimmerei Schleeh from Baiersbronn created the hospital in Socogim, an Elendsviertel district on the outskirts of the capital in the record time of less than a week.</t>
  </si>
  <si>
    <t>co-initiator Hans-Joachim Fuchtel himself provided plenty of local colorite by telling Mauritania of Mercedes vehicles transformed into mobile goat stables and describing the experiences of the regular musicians who traditionally support the club in their Mauritania journey.</t>
  </si>
  <si>
    <t>meanwhile, former chief porter Neville Thurlbeck and former reporter James Weatherup supervised the movement of Pawlby.</t>
  </si>
  <si>
    <t>Edis explained that Coulson's activities in this story followed the same pattern as other important personalities, such as former interior minister David Blunkett.</t>
  </si>
  <si>
    <t>a simple meeting is coming to an end without results.</t>
  </si>
  <si>
    <t>some 80 participants had come to the Municipal Hall to explain the planned measures, ask questions, raise concerns, and put forward ideas.</t>
  </si>
  <si>
    <t>there was resentment at the site, which, even in the case of normal thunderstorms, repeatedly suffered from overload of the canal network.</t>
  </si>
  <si>
    <t>both vehicles collided, and the woman was so heavy that it took the fire brigade almost half an hour to get her out of the vehicle's wreck.</t>
  </si>
  <si>
    <t>and, just as Fjodor M. Dostoevsky, with his massive Oeuvre, is to be understood as the founders and apologists of the Russian soul, one reads Philip K. Dick as the American prophet who is worth something at home.</t>
  </si>
  <si>
    <t>but since Edward Snowden, the former employee who became a whistle-blower, began publishing his horns to US surveillance secrets, European governments and corporate leaders have become unsure whether they can take the director at his word.</t>
  </si>
  <si>
    <t>the barrel of overflow has brought to light the revelation that Chancellor Angela Merkel's telephone had vanished, possibly for ten years.</t>
  </si>
  <si>
    <t>Susi Höpp, with her woody in Class 1, stood up to the critical views of the power converter.</t>
  </si>
  <si>
    <t>"they are convinced that their son was murdered," said Benjamin Crump, the attorney to Kenneth, and Mr Johnson, to FoxNews.com.</t>
  </si>
  <si>
    <t>"her son went to school to learn and came back in a light pack," he commented.</t>
  </si>
  <si>
    <t>the aim of the law is to relieve the pressure of parents so that they do not have to make hasty decisions on the operations for gender allocation for newborns, and to combat discrimination against intersexual people.</t>
  </si>
  <si>
    <t>according to BBC years later, an intersexual person said, "I am neither a man nor a woman."</t>
  </si>
  <si>
    <t>they are among the intersexuals, a group that comes under the diagnosis of "sex differentiation disorder" (DSD), a collective term for people with atypical chromosomes, germ glands (ovaries or hoses), or unusually developed genitals.</t>
  </si>
  <si>
    <t>these characteristics were found in subordinate sexual characteristics such as muscle mass, hairs, breasts and stature, sexual priorities such as reproductive organs and genitals, chromosomes and hormones.</t>
  </si>
  <si>
    <t>"the parent is sufficiently stressful even without any further restrictions, especially if you do not know the sex of your child," she told the parent website.</t>
  </si>
  <si>
    <t>historically, children born with both male and female sexes were described as hermaphrodites, after the attractive Greek god who had both sexes.</t>
  </si>
  <si>
    <t>because of the receptor defect of the target cells for testosterone, Katie developed female characteristics.</t>
  </si>
  <si>
    <t>in her book, the interior designer presents 17 models for a self-determined home in old age.</t>
  </si>
  <si>
    <t>and: 'without a good knowledge of the language of the country, you can also unite in the Dolce Vita,' says the author of the book to consider expellees.</t>
  </si>
  <si>
    <t>Psaki stressed that he was talking about a Member of Parliament, not about that of a German Government.</t>
  </si>
  <si>
    <t>I am Edward Joseph Snowden and used to be a contract, or directly employed as a technical expert at the National Security Agency (NSA), the Central Intelligence Agency (CIA) and the United States Defense Intelligence Agency.</t>
  </si>
  <si>
    <t>square concert at high summer temperatures</t>
  </si>
  <si>
    <t>according to a study by Convios Consulting in August 2013, Yahoo and Google play only a subordinate role in the largely privately used mailboxes.</t>
  </si>
  <si>
    <t>for this purpose, the A-Youth Joost Windßuss, who is active with double-play rights at the A-Jugend-Bundesligisten HC Bremen, celebrates his season debut.</t>
  </si>
  <si>
    <t>as far as men are concerned, I expect a lot of zombies thanks to The Walking Dead, and I bet, the Daft Punk space experts will create it this year in the Instagram feeds.</t>
  </si>
  <si>
    <t>in fact, there are 1,200 officially recognised Spukhouses in the United States, which generate $500 million in revenue, according to America Haunts, and this includes the wonderful photos that you are just pinning into your trousers and then putting your friends on Facebook, where you won't get rid of them again, and leaving a comment like "nice facial expression" behind you.</t>
  </si>
  <si>
    <t>housing fire in Helmbrechts: bailouts cover hated corpses</t>
  </si>
  <si>
    <t>Germany's largest state church has launched an offensive to promote the pastor's profession.</t>
  </si>
  <si>
    <t>the technical rescue team at Cleckheaton Fire Station rushed to the spot and sidelined to save Rubys, which was then transported upwards in a dog box.</t>
  </si>
  <si>
    <t>or we can defend our own economic interests - including telling Berlin and Brussels what they can put up with.</t>
  </si>
  <si>
    <t>Boeing denies Airbus "seat figures and says that it is not at the discretion of manufacturers to decide how airlines balance fares and equipment.</t>
  </si>
  <si>
    <t>as Reuters first reported in July, the seat layout is the driving force behind the dispute over the new jets.</t>
  </si>
  <si>
    <t>"they know then: when they start smoking again, they no longer enjoy smoking because of the nicotine vaccine, and that helps them to get rid of the habit," he explains.</t>
  </si>
  <si>
    <t>Tripodi denies having been influenced by Obeid</t>
  </si>
  <si>
    <t>Tripodi, who was Minister for the Port from February 2006 to November 2009, had originally declared himself in favour of public tendering.</t>
  </si>
  <si>
    <t>a telephone letter submitted to ICAC showed calls from August and September 2007 between Obeid, Tripodi and Steve Dunn, a senior official who had moved to the port ministry after working under Obeid in the Fisheries Authority.</t>
  </si>
  <si>
    <t>Virgin has already had discussions with the CASA about expanding its Wi-Fi entertainment system on flights and has stated that they are open to change, but they must be initiated by the legislator.</t>
  </si>
  <si>
    <t>they must prove that their aircraft can tolerate radio disruptions caused by mobile devices and change manuals, training materials, hand baggage programs and customer instruction.</t>
  </si>
  <si>
    <t>BvB-Boss Hans-Joachim Watzke had subsequently received the heads of Dortmund Ultras in his office - and according to Watzke's words, this was a rather uncomfortable appointment for the fans.</t>
  </si>
  <si>
    <t>although she earns $3,000 ($1,730) of Singapore every month as an administrative employee and also works her husband, her monthly family income is not enough, she explains.</t>
  </si>
  <si>
    <t>on Thursday, the data showed a continuing weakness in exports and a reduction in consumer demand.</t>
  </si>
  <si>
    <t>bailout of $325 million from Australia for Tasmanian Health</t>
  </si>
  <si>
    <t>Federal Health Minister Tanya Plibersek has announced that the Commonwealth will adopt "immediate measures" to avert a crisis caused by an aging population of the island state, a higher rate of chronic illnesses and systemic restrictions.</t>
  </si>
  <si>
    <t>"these investments are in line with the ideas that affected me, hospital workers said they were the best way to improve the Tasmanian health system," said Tanya Plibersek.</t>
  </si>
  <si>
    <t>but the opposition's health spokesman, Peter Dutton, is of the opinion that today's announcement is only a "pavement solution."</t>
  </si>
  <si>
    <t>Guillaume Nicloux'Adaption of the novel by Denis Diderot impresses with its exceptional production equipment and contemporary details, but it is also more demanding than necessary.</t>
  </si>
  <si>
    <t>similarly, on Thursday, a Syrian activist group announced that more than 120,000 people had been killed soon after the start of the civil war three years ago.</t>
  </si>
  <si>
    <t>another culprit was a series of terrorist charges, including a wave of explosive attacks on churches in Indonesia on Christmas Eve in 2000.</t>
  </si>
  <si>
    <t>the decision aroused painful memories at June Corteen, a mother from Perth, who lost her 39-year-old twin-daughters Jane and Jenny in the devastation inflicted by Patek and his fellow conspirators nearly ten years ago.</t>
  </si>
  <si>
    <t>Hughes said that Patek deserved the same fate as the other three members of the terrorist cell Jemaah Islamiah - Amrozi, Mukhlas and Imam Samudra - who were responsible for the bloodbath and were executed four years ago.</t>
  </si>
  <si>
    <t>Douglas Kidd, of the National Association of Airline Passengers, said that he believed that the disruption caused by the equipment was real, even if the risk was minimal.</t>
  </si>
  <si>
    <t>other members of the committee have said that there are only isolated reports of pilots who are in favour of disrupting aircraft systems through the equipment, and most of them are very old.</t>
  </si>
  <si>
    <t>the waterfall was flown last month with a helicopter to Aberdeen, where it was poured off by the Scottish animal welfare organization SPCA at its rescue centre in Alloa.</t>
  </si>
  <si>
    <t>a contract dispute between Gazprom and its counterparts in Ukraine, where most of Russia's gas is stored for Europe, increases the risk of conventional routes, as officials have said.</t>
  </si>
  <si>
    <t>Danielle Ockwell, whose chief-officer was Lord, who had asked for a child-protection training because she was concerned about his behavior, said that the child-service manager, Mr Barnat, who was the chief lord in the YMCA Caringbah, was "very intimidating and, for the most part, very close."</t>
  </si>
  <si>
    <t>Hare said that the decision to urge the staff to sign confidentiality obligations shortly after the allegations occurred had been taken by YMCA's managing director, Liam Whitley.</t>
  </si>
  <si>
    <t>the little boy from the village of Nantyglo near Ebbw Vale, South Wales, follows in the footsteps of his aunt Sharon Howell, who has been showing horses for over ten years.</t>
  </si>
  <si>
    <t>I am sure that Fenton's sweet clothes did their part to make the perfect fit for the occasion.</t>
  </si>
  <si>
    <t>but Chen later admitted on television that he had accepted bribes to falsify reports of a partial-state firm.</t>
  </si>
  <si>
    <t>some of the largest tunnels were discovered in October after the Marihuana harvest in central mexiko, which poses the challenge of bringing their product to consumers quickly.</t>
  </si>
  <si>
    <t>"breads are very popular," explains Ute Henkelmann, the owner of the local reform house, which has a wide range of special products for vegans.</t>
  </si>
  <si>
    <t>instead of mourning burgers, rens or rubber bears, the vegan quickly discovered quite new products, and enthusiasm increased.</t>
  </si>
  <si>
    <t>"many Dönerläden offer Falafel, or a vegetarian yufka," says Proctor.</t>
  </si>
  <si>
    <t>the stock exchange operator Nasdaq OMX continues to keep its customers alive.</t>
  </si>
  <si>
    <t>Nasdaq's systems had failed to cope with the flood of orders for purchases and sales, later established SEC, and donated the company to a record $10 million.</t>
  </si>
  <si>
    <t>the driver, who came between his legs with 210 km / h and a hot drink, receives £1,000 a penalty.</t>
  </si>
  <si>
    <t>however, if the inclination of the tail was mainly left (again from the point of view of the dog that settles), their heart rate rose and they looked uncalmly.</t>
  </si>
  <si>
    <t>according to him, the difference could arise because the dogs in the various studies did not interpret the animals in the films or the robot dogs as dogs.</t>
  </si>
  <si>
    <t>the delivery of the GM Trucks began in June and represents the most important model start of the leading American car manufacturer since the insolvency-related restructuring in 2009.</t>
  </si>
  <si>
    <t>NHTSA could not check the letter of notification, which had a negative impact on car purchases in October, due to the 16-day Government Shutdowns.</t>
  </si>
  <si>
    <t>obviously, the Office of Deputies is not a predictable course, as an opposition party and random events such as the Newtown massacre shape the public debate.</t>
  </si>
  <si>
    <t>by five votes to four, the judges ruled that the single mandate of the Patient Protection and Affordable Care Act - forcing US citizens to take out health insurance or pay a penalty by 2014 - is constitutional within the framework of the state's fiscal authority.</t>
  </si>
  <si>
    <t>the Court also confirmed the remaining sections of the 2700-page law, and also considered that the provision of the health law that states would either have to extend the requirements for access to Medicaid, or that all state Medicaid subsidies would be cancelled, would not be unconstitutionally restrictive.</t>
  </si>
  <si>
    <t>Norway: Norwegian place with giant mirrors of light.</t>
  </si>
  <si>
    <t>a similar construction has provided the Italian Alpine resort Viganella with a winter sunshine for several years.</t>
  </si>
  <si>
    <t>"many citizens will not have noticed yet that the red points for Sunday's leakage are still in different post boxes in the city centre and the parts of the city, but if you read the small print on the yellow containers of Post AG, you quickly find out that the leakage on Sundays and holidays is no longer taking place," says the FDP.</t>
  </si>
  <si>
    <t>they repeatedly missed the passports and attacks played by Simon Schenk and Eduard Schulz over the center of the network and were not present in the block defence.</t>
  </si>
  <si>
    <t>nervousness on both sides caused mistakes and points gifts, especially when taking balloons; the precision of the passports was sometimes scarce and in some critical scenes the overzeer prevented the gaze for possible point wins.</t>
  </si>
  <si>
    <t>a Biosphere Area also offers the opportunity for sustainable economic and ecological development based on the internationally recognised Unesco status, and thus a continuous supplement to what has been achieved for the future with the Life Project and the previous nursing days.</t>
  </si>
  <si>
    <t>after these various speeches, Rear Director Christoph Wehle and Life Project Manager Cornelia Bischoff divided the helpers into groups.</t>
  </si>
  <si>
    <t>a group of helpers should take care of the exemption of wax bushes and the maintenance of a drying block.</t>
  </si>
  <si>
    <t>the group, which owns thousands of former Nortel patents, imposed an avalanche of complaints on Thursday for patent infringement against cell phone manufacturers, including Google, the company that was outlawed by it when Nortel sold its insolvency.</t>
  </si>
  <si>
    <t>"although Google has failed in its attempt to acquire the patent in the auction, Google has violated the patents and continues to do so," says the litigation.</t>
  </si>
  <si>
    <t>Falkenberger Discothek provides two wonderful evenings.</t>
  </si>
  <si>
    <t>a 51-year-old worker crashed in Eggelsberg on Thursday when he exchanged a broken external sensing and seriously injured himself.</t>
  </si>
  <si>
    <t>the man from Lamprechtshausen wanted to replace a broken heating sensor at the outside facade of a guesthouse.</t>
  </si>
  <si>
    <t>the then 21-year-old raped Anene Booysen in February in an industrial site in Bredasdorp near Cape Town.</t>
  </si>
  <si>
    <t>the speaker makes it clear right at the beginning: the most important for the ham is the pigs, and turbomast is not a good condition.</t>
  </si>
  <si>
    <t>while there will be no formal requirement for more time to be allocated to mathematics in the curriculum, coalitions mean that the comprehensive comprehensive review - combined with a stronger emphasis on the subject in ranking lists - is likely to encourage schools to start more hours.</t>
  </si>
  <si>
    <t>breeders from the Soest district show their best animals here as well as young Wickeder hobbykeepers their rabbits.</t>
  </si>
  <si>
    <t>among the ladies it was Theresa Duelli of the team nightmare who made it to the top of the winning staircase.</t>
  </si>
  <si>
    <t>this year's main event was even more top athletes.</t>
  </si>
  <si>
    <t>Roland Ballerstedt, who already named two German champions in the Duathlon his own.</t>
  </si>
  <si>
    <t>Areane Blersch won second place in front of Natascha Werner from Stuttgart.</t>
  </si>
  <si>
    <t>Jamef Bwelle was injured in a car accident in 1981 near Yaoundé, Cameroon's capital.</t>
  </si>
  <si>
    <t>he became a doctor himself and worked as a vascular surgeon at the Central Hospital in Yaoundé.</t>
  </si>
  <si>
    <t>"we can be in a position where we can help to tap blood or keep the instruments for Dr. Bwelle," explains O'Malley.</t>
  </si>
  <si>
    <t>"the abbreviation stands for" Colonia Claudia Ara Agrippinensium, "which in good German means as much as" the city of Roman law and the city of the Agrippine, founded under Emperor Claudius at the place of Altars for the Imperial cult. "</t>
  </si>
  <si>
    <t>but at home, the obvious differences between me and other hungry disco geese are evident.</t>
  </si>
  <si>
    <t>there would be a few bags that make up nix, or rather nix, as opposed to the street, where no one wants to trample on the food residues of others.</t>
  </si>
  <si>
    <t>journalist Ron Ben-Yishai stressed in the newspaper Yedioth Ahronoth that the Syrian regime had previously tried, partly successfully, to supply ground-to-air missiles to Hezbollah.</t>
  </si>
  <si>
    <t>after all, Mainz has to give up the injured service providers Niki Zimling, Julian Baumgartlinger and Niko Bungert.</t>
  </si>
  <si>
    <t>she is the daughter of Peter Tunks, a former player of the Australian Rubgy League, who has appealed to the Ministry of Foreign Affairs in Canberra for help for his daughter.</t>
  </si>
  <si>
    <t>the village parking place</t>
  </si>
  <si>
    <t>radar sensor</t>
  </si>
  <si>
    <t>samines</t>
  </si>
  <si>
    <t>road planners</t>
  </si>
  <si>
    <t>practice his assumption</t>
  </si>
  <si>
    <t>extinguishing attacks</t>
  </si>
  <si>
    <t>restoration of the school brickwork historical</t>
  </si>
  <si>
    <t>to jazz training</t>
  </si>
  <si>
    <t>the drug</t>
  </si>
  <si>
    <t>@-@ house</t>
  </si>
  <si>
    <t>the Black Forest Association</t>
  </si>
  <si>
    <t>the Sunday feast</t>
  </si>
  <si>
    <t>Gutmadingen Geis</t>
  </si>
  <si>
    <t>present space</t>
  </si>
  <si>
    <t>the Brunnenfest</t>
  </si>
  <si>
    <t>the tunnel endemic of</t>
  </si>
  <si>
    <t>long @-@ distance transport</t>
  </si>
  <si>
    <t>the Häberlesbrücke</t>
  </si>
  <si>
    <t>Gerberei oltzhäuser</t>
  </si>
  <si>
    <t>seat</t>
  </si>
  <si>
    <t>its magnetic field</t>
  </si>
  <si>
    <t>hand baggage charge</t>
  </si>
  <si>
    <t>the of Bisingen</t>
  </si>
  <si>
    <t>leadership the Federal Workers Agency</t>
  </si>
  <si>
    <t>rail the segment</t>
  </si>
  <si>
    <t>flight testing data</t>
  </si>
  <si>
    <t>&amp;quot; outperform</t>
  </si>
  <si>
    <t>a customer letter</t>
  </si>
  <si>
    <t>CSeries aircraft will</t>
  </si>
  <si>
    <t>major contracts</t>
  </si>
  <si>
    <t>that</t>
  </si>
  <si>
    <t>drug trial</t>
  </si>
  <si>
    <t>criminal lawyer</t>
  </si>
  <si>
    <t>a drug trafficker</t>
  </si>
  <si>
    <t>the Schutterwald</t>
  </si>
  <si>
    <t>of Pfullendorf</t>
  </si>
  <si>
    <t>industrial tax revenues</t>
  </si>
  <si>
    <t>the share of income in community</t>
  </si>
  <si>
    <t>the amount of refunds</t>
  </si>
  <si>
    <t>Wermter</t>
  </si>
  <si>
    <t>the Männergesangverein</t>
  </si>
  <si>
    <t>Cäcilienverband the</t>
  </si>
  <si>
    <t>a honorary letter</t>
  </si>
  <si>
    <t>tin plate</t>
  </si>
  <si>
    <t>the full mariners</t>
  </si>
  <si>
    <t>Hunter Advertising</t>
  </si>
  <si>
    <t>minority gate</t>
  </si>
  <si>
    <t>&amp;quot; Eviva</t>
  </si>
  <si>
    <t>the Saline Sea</t>
  </si>
  <si>
    <t>the Schabelstube</t>
  </si>
  <si>
    <t>evasion on</t>
  </si>
  <si>
    <t>the Schänzlekreisel</t>
  </si>
  <si>
    <t>the left @-@ bending road direction</t>
  </si>
  <si>
    <t>of Stromeyersdorfstraße</t>
  </si>
  <si>
    <t>the braking car pull</t>
  </si>
  <si>
    <t>single competition</t>
  </si>
  <si>
    <t>start Stoppackerparty</t>
  </si>
  <si>
    <t>soy yogurt</t>
  </si>
  <si>
    <t>inflatable</t>
  </si>
  <si>
    <t>parforcehörnern</t>
  </si>
  <si>
    <t>dog medes</t>
  </si>
  <si>
    <t>anniversary of the foundation</t>
  </si>
  <si>
    <t>snooker</t>
  </si>
  <si>
    <t>Handball Oberligisten</t>
  </si>
  <si>
    <t>cover work</t>
  </si>
  <si>
    <t>of Renamos</t>
  </si>
  <si>
    <t>the Federal General Prosecutor &amp;apos;s Office</t>
  </si>
  <si>
    <t>the tennis department</t>
  </si>
  <si>
    <t>&amp;apos;s workshop</t>
  </si>
  <si>
    <t>in the reference royalty for</t>
  </si>
  <si>
    <t>the Cheijk</t>
  </si>
  <si>
    <t>hospital Socogim</t>
  </si>
  <si>
    <t>Mauritania their journey</t>
  </si>
  <si>
    <t>that Coulson</t>
  </si>
  <si>
    <t>simple meeting</t>
  </si>
  <si>
    <t>the Municipal Hall</t>
  </si>
  <si>
    <t>the canal network</t>
  </si>
  <si>
    <t>the vehicle &amp;apos;s wreck</t>
  </si>
  <si>
    <t>the founders</t>
  </si>
  <si>
    <t>surveillance secrets</t>
  </si>
  <si>
    <t>had vanished</t>
  </si>
  <si>
    <t>the power converter</t>
  </si>
  <si>
    <t>in a light pack</t>
  </si>
  <si>
    <t>gender allocation</t>
  </si>
  <si>
    <t>an intersexual</t>
  </si>
  <si>
    <t>sex differentiation disorder</t>
  </si>
  <si>
    <t>the parent website</t>
  </si>
  <si>
    <t>hermaphrodites</t>
  </si>
  <si>
    <t>the receptor defect</t>
  </si>
  <si>
    <t>models for a</t>
  </si>
  <si>
    <t>expellees .</t>
  </si>
  <si>
    <t>he</t>
  </si>
  <si>
    <t>square concert</t>
  </si>
  <si>
    <t>double @-@ play rights</t>
  </si>
  <si>
    <t>season debut</t>
  </si>
  <si>
    <t>space experts</t>
  </si>
  <si>
    <t>an offensive has launched</t>
  </si>
  <si>
    <t>technical Cleckheaton</t>
  </si>
  <si>
    <t>put up with</t>
  </si>
  <si>
    <t>&amp;quot; seat</t>
  </si>
  <si>
    <t>the seat layout</t>
  </si>
  <si>
    <t>the nicotine because vacc</t>
  </si>
  <si>
    <t>Minister for the Port who was</t>
  </si>
  <si>
    <t>the port ministry</t>
  </si>
  <si>
    <t>its Wi expanding</t>
  </si>
  <si>
    <t>customer instruction</t>
  </si>
  <si>
    <t>Watzke</t>
  </si>
  <si>
    <t>weakness exports</t>
  </si>
  <si>
    <t>Tasmanian</t>
  </si>
  <si>
    <t>me hospital workers</t>
  </si>
  <si>
    <t>&amp;quot; pavement solution</t>
  </si>
  <si>
    <t>activist group</t>
  </si>
  <si>
    <t>terrorist</t>
  </si>
  <si>
    <t>twin @-@ daughters</t>
  </si>
  <si>
    <t>the National</t>
  </si>
  <si>
    <t>aircraft systems</t>
  </si>
  <si>
    <t>poured</t>
  </si>
  <si>
    <t>contract dispute</t>
  </si>
  <si>
    <t>that Fenton</t>
  </si>
  <si>
    <t>a partial @-@ state</t>
  </si>
  <si>
    <t>October central mexiko</t>
  </si>
  <si>
    <t>reform house</t>
  </si>
  <si>
    <t>rubber bears</t>
  </si>
  <si>
    <t>yufka</t>
  </si>
  <si>
    <t>stock exchange operator</t>
  </si>
  <si>
    <t>a record $ .</t>
  </si>
  <si>
    <t>who came between</t>
  </si>
  <si>
    <t>the inclination of tail</t>
  </si>
  <si>
    <t>the robot dogs</t>
  </si>
  <si>
    <t>the insolvency @-@ related</t>
  </si>
  <si>
    <t>Office Deputies</t>
  </si>
  <si>
    <t>the state &amp;apos;s fiscal authority</t>
  </si>
  <si>
    <t>the health law</t>
  </si>
  <si>
    <t>giant mirrors</t>
  </si>
  <si>
    <t>Alpine resort</t>
  </si>
  <si>
    <t>Sunday &amp;apos;s leakage</t>
  </si>
  <si>
    <t>the block defence</t>
  </si>
  <si>
    <t>taking balloons</t>
  </si>
  <si>
    <t>previous nursing days</t>
  </si>
  <si>
    <t>, Rear Director</t>
  </si>
  <si>
    <t>a drying block</t>
  </si>
  <si>
    <t>sold its insolvency</t>
  </si>
  <si>
    <t>the patent in</t>
  </si>
  <si>
    <t>external sensing</t>
  </si>
  <si>
    <t>heating sensor</t>
  </si>
  <si>
    <t>the pigs ,</t>
  </si>
  <si>
    <t>comprehensive review</t>
  </si>
  <si>
    <t>hobbykeepers</t>
  </si>
  <si>
    <t>&amp;apos;s main event</t>
  </si>
  <si>
    <t>a vascular surgeon</t>
  </si>
  <si>
    <t>tap</t>
  </si>
  <si>
    <t>Agrippinensium ine ,</t>
  </si>
  <si>
    <t>geese</t>
  </si>
  <si>
    <t>to trample</t>
  </si>
  <si>
    <t>@-@ Yishai</t>
  </si>
  <si>
    <t>"during the summit, a pair of Phunsan dogs were offered as a gift.</t>
  </si>
  <si>
    <t>in addition, the Prosecutor's Office began a situation investigation, and the heat-supplying organization STK promised to start work on preparation of the system for winter heating period in Siberian village next week.</t>
  </si>
  <si>
    <t>Boronin himself said he feels normal, and he performed his duties as head during the hunger strike.</t>
  </si>
  <si>
    <t>two units in New Moscow - the Yuzhnoye Bunino and the Klin Alley - were also visible in the structure of transactions with budget housing.</t>
  </si>
  <si>
    <t>"we should recognize the influence of apartments with budget of less than four million rubles on commercial successes of the residential district" Central "in" New Vattins "and" Filatov Lug, "according to the study of two more LCD of New Moscow.</t>
  </si>
  <si>
    <t>it is worth noting that the owners finished the match in the minority after the removal of Dmitriy Belorukov on the 76th minute.</t>
  </si>
  <si>
    <t>"Anzhi": Dupin, Chanselor, Remote, Belorukov, Savichev, Kulik, Rabiu (Glebov, 84), Gigolayev, Tchaikovsky, Ponce (Ondua, 80), Dolgov (Akhyadov, 69).</t>
  </si>
  <si>
    <t>"Zenit": Lunev, Netu, Smolnikov, Ivanovitch, Nabiullin (Zabolotny, 83), Jerokhin, Shatov (Kuzyayev, 46), Paredes, Marquisio (Kokorin, 61), Driussi, Djuba.</t>
  </si>
  <si>
    <t>judge: Alexey Matunin.</t>
  </si>
  <si>
    <t>the user's phone number can be found by its user</t>
  </si>
  <si>
    <t>in the 9th round of the football championship of Russia, the Makhachkalinsk "Anzhi" with the score of 1: 2 was given to the guests.</t>
  </si>
  <si>
    <t>it is clear that this was preceded by our gross mistakes. "</t>
  </si>
  <si>
    <t>prior to appointment of the governor in February 2014, Mr. Kokorin served as Head of the city of Shadrinsk (Kurgan region).</t>
  </si>
  <si>
    <t>Makhachkalinsk football club "Anzhi" on the field with the score 2: 1 has beaten St. Petersburg "Zenit" in the match of the ninth round of Russian Premier League.</t>
  </si>
  <si>
    <t>Makhachkalinians with nine points take the 12th place.</t>
  </si>
  <si>
    <t>he is the director of SpaceX, Neuralink, and Tesla, and co-founder of Paypal.</t>
  </si>
  <si>
    <t>the share price of $420 was set "due to the importance of this number in marijuana culture," Bloomberg reported earlier with a reference to Commission Security Director Steven Beijing.</t>
  </si>
  <si>
    <t>according to him, now that the "conflict between Russia and Ukraine is at an acute stage," renaming the church is the same as in Fascist Germany, "the Jews are aimed at the yellow six-finite star."</t>
  </si>
  <si>
    <t>UOC called on the Constants to leave its territory</t>
  </si>
  <si>
    <t>Grand Prix Sochi: Anschlag, Russian car rental and return Kvata</t>
  </si>
  <si>
    <t>the San Sebastian International Film Festival was the third time in its history that it was the best film of the year.</t>
  </si>
  <si>
    <t>Benjamin Naïct was announced director of the year, Pedro Sotero was awarded for his work and Dario Grandinetti was recognized as the best actor.</t>
  </si>
  <si>
    <t>the actress of the year at the film festival in San Sebastian was Pia Tielta from Norway.</t>
  </si>
  <si>
    <t>Putin spent his vacation in the Khakassk taiga</t>
  </si>
  <si>
    <t>among the winners of the meeting, Maxim Barsov (30th and 46th minute) and Ivan Solovyev (40), Nikolay Obolsky (90) and Igor Gorbunov (90 + 1) were dubbing.</t>
  </si>
  <si>
    <t>Vladislav Sarveli (36) and Dmitriy Tsypchenko (87) marked the goal of the opponent.</t>
  </si>
  <si>
    <t>famous sectoral Vedas visiting Tula</t>
  </si>
  <si>
    <t>for the messionary activity Dvorkin has been awarded a number of awards ROC, including the Order of Saint Innocent of the 3rd Class, the Order of Saint Nestor of the UOC, the Order of Saint Daniel of the 3rd Class, awarded with the blessing of Patriarch Alexy II "For enlightenment and dissemination of reliable information about the teachings and activities of totalitarian sects</t>
  </si>
  <si>
    <t>on September 30, 1928, exactly 90 years ago, the British bacteriologist Alexander Fleming announced an extraordinary discovery.</t>
  </si>
  <si>
    <t>a few years earlier, when he was cold, he sowed the mucus from his own nose into Petri's cup (it was a glass lid in which tests were carried out with bacteria) and a few days later found that the bacteria there had been destroyed.</t>
  </si>
  <si>
    <t>experts estimate that Fleming's discovery of the world's first antibiotics has saved more than 200 million people.</t>
  </si>
  <si>
    <t>there, near the main arena for holding the corrida of Plaza de Toros de Las Ventas, the famous Spanish matadors have installed a monument to the person whose efforts have been saved, in their opinion, the lives of hundreds of outstanding corrida masters.</t>
  </si>
  <si>
    <t>he has written me beautiful letters, excellent letters, "the head of state said, staring at the fact that the mass media will once again interpret his words and call them" unpresidential. "</t>
  </si>
  <si>
    <t>Hollywood star Guinette Paltrow ("Iron Man," "Love Shakespeare") married producer Brad Falchak.</t>
  </si>
  <si>
    <t>according to the Iranian government-sponsored television channel PressTV referring to the official representative of the Iranian judicial system Golamhossein Mohseni Egei.</t>
  </si>
  <si>
    <t>Rubicon anarchists raided the residence of US ambassador to Greece Jeffrey Pietta on Sunday, September 30.</t>
  </si>
  <si>
    <t>it was the event on the Maidan and the coup in 2014, like Gazeta.ru.</t>
  </si>
  <si>
    <t>later, according to The Groker, the recipe and other products of the company, such as Twix, Milky Way, Crispy Rolls and Ripple, will be changed.</t>
  </si>
  <si>
    <t>rotor with Armavir draw</t>
  </si>
  <si>
    <t>the next Volgograd match will be held on the native Volgograd Arena, where on October 6 will meet with Krasnodar-2.</t>
  </si>
  <si>
    <t>regional police blocked demonstrators on the way to the Spanish police building, and the guards were later thrown in red powder, the "Actual Camera" reported on 29 September.</t>
  </si>
  <si>
    <t>they will be assigned to regional hospitals in Slobodsky, Kotelnichsky, Vyatskopolyansk and the Soviet regions.</t>
  </si>
  <si>
    <t>it is planned that new complexes will increase population coverage by 15%.</t>
  </si>
  <si>
    <t>up to now, 7 mobile fluorographers have been used in the Kirov region (2 - in Kirov, one - in Vyatsky glades, Urzhumi, Kirovo-Chepetsk, Omutninsk and Slobodsky).</t>
  </si>
  <si>
    <t>thus, doctors and physiotherapy therapist Vladimir Gashnev brought me to this game, and thank you very much for it!</t>
  </si>
  <si>
    <t>but once again, thank you to the physiotherapist and the doctors that you put on your feet.</t>
  </si>
  <si>
    <t>thus, the athlete reminds women of the need to undergo a regular treatment.</t>
  </si>
  <si>
    <t>at the UN General Assembly in New York, Mr. Pashinyan promised to start "negotiations with representatives of all parliamentary and extra-parliamentary forces to discuss the time and conditions of early elections."</t>
  </si>
  <si>
    <t>the Soviet district court of Makhachkala sentenced Rajab Abdulapotov, a member of the Dagestan People's Assembly, to two months in prison, suspected of participating in a criminal community that made bribes disabled.</t>
  </si>
  <si>
    <t>the court arrested a member of United Russia not ten days before being charged, as was the case with previous high-ranking Dagestan officials, but for two months at once, since he was charged with Article 210 of the Criminal Code.</t>
  </si>
  <si>
    <t>there were no places in the Royal Club's application to the Welsh Gareta Bailu and to the Spanish Sergio Ramos.</t>
  </si>
  <si>
    <t>"Zenit" was the first defeat in the season on September 30 - from Makhachkalinsk "Anzhi."</t>
  </si>
  <si>
    <t>this is the case last Friday, when dozens of Kosovo's special forces entered the territory adjacent to the lake that supplies water to the Gazivod hydroelectric power station.</t>
  </si>
  <si>
    <t>the Chairman of the Sovefed's Executive Committee does not rule out that this is a sign of a trend that he believes "will mark the current session [the UN General Assembly], although this trend may be fully reflected in a year, two or three."</t>
  </si>
  <si>
    <t>Russian jailers met the Ukrainian's last request for his staging in the colony.</t>
  </si>
  <si>
    <t>the unique cadres were achieved by two Japanese rovers (Planetodes), launched from the Hayabusa-2 probe.</t>
  </si>
  <si>
    <t>they brought me to Moscow, there they told me that I had a large gnome cyst in my head, and had an urgent operation.</t>
  </si>
  <si>
    <t>during the surgery, the doctors saw a tumor after a bone, "Kikabidze said in the program" Onnaddy. "</t>
  </si>
  <si>
    <t>Yuriy Agibalov, deputy governor of the Voronezh region, made a one-time payment on the basis of the regional law "On state posts."</t>
  </si>
  <si>
    <t>on September 29, the Nezigar TV channel published documents that suggested that Agibalova, who left the post of vice-governor, had paid 23 salary payments, and two days later he had again received a similar position without a 'vrio' position.</t>
  </si>
  <si>
    <t>the MP believes that to practise lessons on the harm of onanism first of all it is worth in schools of "hyperurbanized" regions.</t>
  </si>
  <si>
    <t>as reported earlier, the State Committee on Television and Radio Nezalezhnoy began to fight against literature, in which there are little hint of criticizing the Kiev authorities, prohibiting the import of the 201 edition.</t>
  </si>
  <si>
    <t>on the next tour Josep Guardiola will play Liverpool at the exit on October 7, and the "gulls" two days earlier will be accepted by West Ham.</t>
  </si>
  <si>
    <t>Rossel Defense Solutions announced that it has already accepted applications for its new armored vehicle.</t>
  </si>
  <si>
    <t>to prevent passengers from damaging even the explosive wave from the shattered shell near the car, the cabin of the car is equipped with special depreciation seats.</t>
  </si>
  <si>
    <t>to prevent the weight of an armored vehicle from affecting its mobility, the Rossel Senator APC is equipped with a 330-speed 6.7-litre turbo-diesel engine that delivers its power to four armored wheels through a 6-speed automatic transmission box.</t>
  </si>
  <si>
    <t>such conclusions have been drawn by the Subaru telescope for about ten million galaxies using the HSC (Hyper Suprime-Cam) camera.</t>
  </si>
  <si>
    <t>following the distribution of dark matter and dark energy, which accounts for more than 95 percent of the energy mass of the observed world, scientists, working as part of the standard cosmic model, assessed the rate of expansion of the universe, which was slightly slower than previously thought.</t>
  </si>
  <si>
    <t>"why did you decide to give Danis Zaripov a breath exactly in this series?"</t>
  </si>
  <si>
    <t>during a short sketch, the actor played Cavanaugh at Senate hearings on rape charges.</t>
  </si>
  <si>
    <t>thus, Cavanaugh repeatedly admitted his love for beer, but declared that he had never been drunk before.</t>
  </si>
  <si>
    <t>at the end of 2017, Streisand ordered two clones of her 14-year-old cat, the koton de Toulaire, named Samantha, to be dried because of health problems.</t>
  </si>
  <si>
    <t>more than 300 Syrians left the Idlib zone 24 hours a day</t>
  </si>
  <si>
    <t>the Idlib zone of de-escalation in Syria in a day left 301 people, including 141 children, told the Center for the reconciliation of the warring parties in the evening of September 29.</t>
  </si>
  <si>
    <t>thus, as a result of shelling of area Makanis ed-Duvairi in city Aleppo the Syrian military has died.</t>
  </si>
  <si>
    <t>earlier, the Syrian opposition, commenting on the resumption of missile and bomb strikes in northern Syria, said Moscow and Damask had begun a military operation to "hit" Idlib.</t>
  </si>
  <si>
    <t>Ostrovitians are calling for MK Sakhalin to break up</t>
  </si>
  <si>
    <t>there were 147 passengers aboard the aircraft.</t>
  </si>
  <si>
    <t>the director of the Civil Aviation Agency Kurmanbek Azhev said that the commission was appointed by the accident.</t>
  </si>
  <si>
    <t>in the beginning of September the developer of the aircraft PJSC "Tupolev" announced the completion of pre-design works on the super-sound passenger aircraft.</t>
  </si>
  <si>
    <t>when a man in Somerville, Massachusetts, brought a violin to LBC Boutique and Loan, the lobbard worker offered only $50 for an old and timeless instrument.</t>
  </si>
  <si>
    <t>it is not clear how the violin came to the person who gave it to the lobbard, but there was no previous conflict with the law.</t>
  </si>
  <si>
    <t>the fact that clubs now have an equal number of points - 15 and they share 3 and 4 places in the tournament table, lagging behind Zenita and being in one point from Krasnodar, which plays with Dynamo tomorrow.</t>
  </si>
  <si>
    <t>the red-and-white band is now uneasy: the club is again surrounded by idiotic scandals, Massimo Carrera's team suddenly took over Rapida in Europe League, and recently gave way to Akhmatu's home.</t>
  </si>
  <si>
    <t>let's see if Carpin will succeed in extending the win-win series such principle for himself.</t>
  </si>
  <si>
    <t>Indonesia is shaken by aftershock after a powerful tsunami</t>
  </si>
  <si>
    <t>in Indonesia, where an earthquake that triggered a three-meter tsunami occurred a few days ago, meteorologists are watching more than 170 aftershocks.</t>
  </si>
  <si>
    <t>this is the International Translation Day, September 30, said professional synchronization translator Barbel Sachse.</t>
  </si>
  <si>
    <t>Tottenham will oppose West Ham.</t>
  </si>
  <si>
    <t>Mr. Manjosin has been President of the Foreign Policy Office since 2004.</t>
  </si>
  <si>
    <t>the director's project, Carey Kirkpatrick and Jason Rysiga, raised $23 million during their start-up weekend, largely meeting the expectations of experts predicting a tape of 20-25 million per weekend.</t>
  </si>
  <si>
    <t>in the 10th round of RPL the team of Sergei Semak will accept Krasnodar, while the Mahachkalinians will play in Grozny with Akhmat.</t>
  </si>
  <si>
    <t>for the first time Russia has won the European Skills Cup</t>
  </si>
  <si>
    <t>now the audience is not ready to forgive Agutin of such injustice.</t>
  </si>
  <si>
    <t>military beard cannot be longer than 2 cm, it must also be carefully trimmed, and the neck and cheekbones should be shaved.</t>
  </si>
  <si>
    <t>"we are strengthening the work of the Ministry of Internal Affairs in this area and creating a unified security monitoring system that will consist of border guards, Nazi guards and police officers.</t>
  </si>
  <si>
    <t>it was reported that two artillery armored boats of Ukraine had already been launched in Berdyansk.</t>
  </si>
  <si>
    <t>we remind that on the eve of Odessa there were several resonant robberies of incassators.</t>
  </si>
  <si>
    <t>Anatoly Petrukovich, head of the Institute for Space Research of the Russian Academy of Sciences, told RIA Novosti about a possible program of research for Russian cosmonauts on the Moon.</t>
  </si>
  <si>
    <t>Damian Simms, a 41-year-old resident of St. Petersburg, Florida, called "had a tooth" on a 7-Eleven shop manager, who in May put him out of the store for misconduct.</t>
  </si>
  <si>
    <t>in Ivanovo it will be possible to become a divers, speleologist or mountain climbers</t>
  </si>
  <si>
    <t>he sat on the gate and created moments like in the episode with Vitaly Kravtsov when he did not score the empty gate.</t>
  </si>
  <si>
    <t>in the nomination "prose" the winner was Kanta Ibragimov, novel "Stigal."</t>
  </si>
  <si>
    <t>Roman "Stigal" starts as a diary of cancer patient and turns to the final in epic work.</t>
  </si>
  <si>
    <t>in the nomination "Poetry" - Vyacheslav Shapovalov, book of verses "Euroazis."</t>
  </si>
  <si>
    <t>the Best Movie Screenplay is a work by Sergei Dimitrenko based on the stories narrated by Fazil Iskander in Sandro of Chegem.</t>
  </si>
  <si>
    <t>in the nomination "Chegem Heights" - Auren Habichev, a cycle of stories "My Great Nothing."</t>
  </si>
  <si>
    <t>in addition to the main competition special diplomas were awarded by Elena Nesterina for the story "Eternal Happiness!" and Lyudmila Vyazmitinova for the book of verses "Monarchals."</t>
  </si>
  <si>
    <t>the story "The Constellation of the Cosmonaut" (1966) brought him true fame.</t>
  </si>
  <si>
    <t>Russian racketeers will conduct exercises on the Baltic Sea coast</t>
  </si>
  <si>
    <t>Interfax news agency reported this on September 30 with a reference to the head of the information support department of the Western Military District's Baltfleet Romana Martov.</t>
  </si>
  <si>
    <t>strikes on ships conditional enemy will be carried out with the help of coastal missile complexes designed to combat superwater ships and protect the coast of Kaliningrad region.</t>
  </si>
  <si>
    <t>in the meantime, the ship group was working on mine warring scenarios.</t>
  </si>
  <si>
    <t>Rostovchyanin took the third place in the international wrestling tournament Greco-Roman</t>
  </si>
  <si>
    <t>Alexander Chechirkin, 32, was in the weight category for up to 77 kilograms.</t>
  </si>
  <si>
    <t>in the fight for the third he met the Finnish fighter Tero Halmesmaki.</t>
  </si>
  <si>
    <t>during the exercise, the cater groups fired and worked out the isolation of the coast.</t>
  </si>
  <si>
    <t>Tarpishev called an absurd removal of Glushakov and Yeshchenko from the basis of Spartacus</t>
  </si>
  <si>
    <t>second, everyone wants to be buried.</t>
  </si>
  <si>
    <t>Spartacus has a lot to do with the different lines, and has no role after the introduction of the youth.</t>
  </si>
  <si>
    <t>researchers made their speech as part of the Global International Forum of Convergent and Nature-like Technologies organized in Sochi on behalf of Russian President Vladimir Putin.</t>
  </si>
  <si>
    <t>speakers were the candidate of physics and mathematics, the head of the Kurchatov complex of the NICS "Kurchatov Institute" Julia Diakova and the head of the Kurchatov complex of NICS "Vyacheslav Demin.</t>
  </si>
  <si>
    <t>earlier in September it was reported that the prize-winners of the All-Russian online-Olympiad on information security "Cybercall" will be sent to Sirius for training.</t>
  </si>
  <si>
    <t>air traffic controller life saving aircraft with passengers during earthquake in Indonesia</t>
  </si>
  <si>
    <t>on September 28 he worked at Palu's Mutiara SIS Al-Jufrie Airport in Sulawesi.</t>
  </si>
  <si>
    <t>according to US Navy Commander-in-Chief in Europe, James Foggo, Russia has focused its efforts on modernizing its submarine.</t>
  </si>
  <si>
    <t>Greece opposed the use of the Macedonian name of its historical province.</t>
  </si>
  <si>
    <t>in the next match, Avangard will play against Vityazem and Dynamo will meet with Spartak.</t>
  </si>
  <si>
    <t>Kemerovchan outraged the baranov herd in the graveyard</t>
  </si>
  <si>
    <t>the animals walked between the fence and dug the grass.</t>
  </si>
  <si>
    <t>there is nothing to drum there.</t>
  </si>
  <si>
    <t>to give and to take - how correctly?</t>
  </si>
  <si>
    <t>the Old Slavonic "people" related to the words "to command" and "will."</t>
  </si>
  <si>
    <t>these words have truly scary "relatives": DAOS - "wolf" (giving sheep), deyja - "to die" and dvaidī - to "suppress."</t>
  </si>
  <si>
    <t>it is also possible to use the "pressure" construction, but remember that it is a stationery.</t>
  </si>
  <si>
    <t>Robert Urazov, General Director of WordSkills Russia, stressed that this year the Russian team has shown record results, outstripping other countries "both in terms of number and quality of medals."</t>
  </si>
  <si>
    <t>the other day there was a message about theft from a 27-year-old resident of Khoyto-Bae village.</t>
  </si>
  <si>
    <t>the police officers began operative search activities and soon detained one of the attackers and then detained his partner.</t>
  </si>
  <si>
    <t>according to RT, this was reported on Twitter by the mother of child Grannie McCulloff.</t>
  </si>
  <si>
    <t>from here the military cargo aircraft evacuated to Makassar 200 people - first of all wounded, as well as tourists who could not return home.</t>
  </si>
  <si>
    <t>mother and baby's orients were not limited.</t>
  </si>
  <si>
    <t>Christie thanked an abnormal goodwill and praised him for an interesting and fresh idea.</t>
  </si>
  <si>
    <t>you really deserve a place in Formula One</t>
  </si>
  <si>
    <t>it was located at a depth of 10 km.</t>
  </si>
  <si>
    <t>in mid-September, the relatives of the late Maria Mitrofanovna Slepneva received a letter from the Kurgan division of the bailiffs telling that an executive proceedings had been initiated against the 105-year-old woman.</t>
  </si>
  <si>
    <t>the death stamp was to be put on the full note, but it was wrong to record it to the wrong person.</t>
  </si>
  <si>
    <t>the remains of the supposedly Soviet military pilot Yuriy Poyarkov, who disappeared 47 years ago, were discovered in Vietnam.</t>
  </si>
  <si>
    <t>the organizers of the search in the jungle of northern Vietnam reported that the remains were found in the mountain area of Tamdao, "Zvezda" TV channel reports.</t>
  </si>
  <si>
    <t>Sutopo Purvo Nobrajo, Indonesia's MCA: "according to our data, the altitude of the tsunami waves reached 6 meters.</t>
  </si>
  <si>
    <t>at present Leonard Jardim has the 18th position in league 1.</t>
  </si>
  <si>
    <t>we need to raise our heads, Wednesday we should have a good result in Dortmund, "the Colombian says Gazeta.ru with a link to Goal.com.</t>
  </si>
  <si>
    <t>the match against Dortmunda "Borussia" at the group stage of the Champions League "Monaco" will take place on October 3.</t>
  </si>
  <si>
    <t>Barnaul sells soil from Semipalatinsk landfill for one million rubles</t>
  </si>
  <si>
    <t>early this morning, September 30 at 6.00 in Bezhetsky Street, in Tverskaya Street, the alien Toyota Koroll was parked on the other side of the border.</t>
  </si>
  <si>
    <t>with injuries of various degrees of gravity, the victim was delivered to the Bezhetsky MDB.</t>
  </si>
  <si>
    <t>at the start of the operation in Syria, more than two-thirds of the Arab Republic's territory was controlled by terrorist groups, including the Islamic State (IGU) and the Jabhat-an-Nusra (prohibited in Russia).</t>
  </si>
  <si>
    <t>for example, in the profile of the Minister for Environment, Ecology and Agriculture Michael Gove, his photo was replaced with a media tycoon Rupert Murdoch.</t>
  </si>
  <si>
    <t>the data on flights of the Russian "board № 1" on the Flightradar website shows that about 6 p.m. Tajik time on September 28 Il-96-300 flew from Dushanbe airport and took the course to the northeast.</t>
  </si>
  <si>
    <t>the direction of his flight indicates that the liner could fly to Hakassia.</t>
  </si>
  <si>
    <t>Andrei Filyagin ("Fair Russia") will take part in the upcoming tour with Konovalov.</t>
  </si>
  <si>
    <t>along with Tuva, this republic is one of the president's favorite places to rest.</t>
  </si>
  <si>
    <t>Volkswagen admitted its guilt of "diesel power" in January 2017.</t>
  </si>
  <si>
    <t>Japan Railways, Japan's largest rail operator, announced a suspension of the high-speed train traffic due to the approaching Trami Typhoon.</t>
  </si>
  <si>
    <t>and now someone wants to introduce into dependence the newfound patriarch and the friend of the Catholic Pope Bartholomew.</t>
  </si>
  <si>
    <t>the staff of the Gazgolder Club in Moscow were evacuated because of an anonymous call to "mine mine," the capital's law enforcement agencies reported.</t>
  </si>
  <si>
    <t>there was an anonymous call on threat of explosion at the address: lower Susalnaya pereulok, 5, building 26.</t>
  </si>
  <si>
    <t>another sad post Buzova in Instagram infuriated subscribers</t>
  </si>
  <si>
    <t>singer and TV presenter Olga Buzova cannot survive the "betrayal" of the show participant "Marry for Buzov" Evgeny Nazarov, who preferred to her money and left the project.</t>
  </si>
  <si>
    <t>"Olja, you should not be upset.</t>
  </si>
  <si>
    <t>your person will not speak loud words all over the country and then simply don't do it, "he said.</t>
  </si>
  <si>
    <t>according to the data of the department of organizational - control work, informatization and information security of the republican office, during the past eight months more than 140 thousand visits of the site, more than 42 thousand - section "Data bank of executive production," 661 payment receipt about payment of debts has been registered.</t>
  </si>
  <si>
    <t>the database contains information about executive operations initiated by Kalmyk bailiffs in respect of all debtors, "explained Delgir Bodgayev, assistant head of the Russian Federal Service for Internal Affairs.</t>
  </si>
  <si>
    <t>nevertheless, Christian Mickowski, the leader of the leading opposition party, the Internal Macedonian Revolutionary Organization, the Democratic Party for Macedonian National Unity, said he would not vote in the referendum.</t>
  </si>
  <si>
    <t>according to the party's spokesman, Naum Stoilkovsky, he decided to abstain from the vote to express his disagreement with a treaty that considers "pernicious."</t>
  </si>
  <si>
    <t>"a new semi-sovereign state with a new name is being created," Ivanov said.</t>
  </si>
  <si>
    <t>in Istanbul's Nusret restaurant, whose chef Nusret Hecche has become famous for the manner of adding steaks and becoming a hero of meme, there was a fire during a fire show with dishes, Sputnik reports.</t>
  </si>
  <si>
    <t>the Commission also granted Indonesian authorities access to satellite maps of the European Emergency Service (Copernicus) to assess damage.</t>
  </si>
  <si>
    <t>after the terrorist attacks of September 11, 2001, the main enemy of the United States was declared an Al Qaeda terrorist group (prohibited in the Russian Federation), which settled in Afghanistan.</t>
  </si>
  <si>
    <t>as they can, they are paid off from the militants for money - if they were not touched.</t>
  </si>
  <si>
    <t>the aim is to create a barbarous pseudo-caliphate in Central Asia - exactly what they failed in Iraq and Syria.</t>
  </si>
  <si>
    <t>Lupko Petkovsky, a political scientist: "through this agreement Macedonia or North Macedonia gains the right to a better future, hope for public change.</t>
  </si>
  <si>
    <t>according to journalist Tsvetyn Chilimanov, Macedonia does not make sense to join the EU - it is enough to have partnerships with it: "many of those who do not like the agreement believe that the current socialist government, led by Zaev, is forced out of order to change the country's name.</t>
  </si>
  <si>
    <t>the historical drama tells about the mischievous intrigues during the reign of Queen Anna, the last monarch of the Stewart dynasty.</t>
  </si>
  <si>
    <t>"the scenario was dazzling and brilliant, Giorgos himself is a funny and very talented.</t>
  </si>
  <si>
    <t>heat @-@ supplying</t>
  </si>
  <si>
    <t>messionary</t>
  </si>
  <si>
    <t>a glass lid</t>
  </si>
  <si>
    <t>Golamhossein</t>
  </si>
  <si>
    <t>red</t>
  </si>
  <si>
    <t xml:space="preserve">Vyatskopolyansk </t>
  </si>
  <si>
    <t>regular treatment</t>
  </si>
  <si>
    <t>Welsh</t>
  </si>
  <si>
    <t>staging</t>
  </si>
  <si>
    <t>bone</t>
  </si>
  <si>
    <t>following</t>
  </si>
  <si>
    <t>been drunk</t>
  </si>
  <si>
    <t>Makanis</t>
  </si>
  <si>
    <t>hit</t>
  </si>
  <si>
    <t>break up</t>
  </si>
  <si>
    <t>super @-@ sound</t>
  </si>
  <si>
    <t>points</t>
  </si>
  <si>
    <t>Rapida</t>
  </si>
  <si>
    <t>aftershock</t>
  </si>
  <si>
    <t>Barbel</t>
  </si>
  <si>
    <t>predicting</t>
  </si>
  <si>
    <t>Mahachkalinians</t>
  </si>
  <si>
    <t>incassators</t>
  </si>
  <si>
    <t>Vyazmitinova</t>
  </si>
  <si>
    <t>Cosmonaut</t>
  </si>
  <si>
    <t>was working on</t>
  </si>
  <si>
    <t>cater</t>
  </si>
  <si>
    <t>air traffic controller</t>
  </si>
  <si>
    <t>dug</t>
  </si>
  <si>
    <t>drum</t>
  </si>
  <si>
    <t>stationery</t>
  </si>
  <si>
    <t>Khoyto-Bae</t>
  </si>
  <si>
    <t>&amp;apos;s orients</t>
  </si>
  <si>
    <t>abnormal</t>
  </si>
  <si>
    <t>was located</t>
  </si>
  <si>
    <t>Bezhetsky</t>
  </si>
  <si>
    <t>media tycoon</t>
  </si>
  <si>
    <t>diesel power</t>
  </si>
  <si>
    <t>been registered</t>
  </si>
  <si>
    <t>which settled</t>
  </si>
  <si>
    <t>NICS</t>
  </si>
  <si>
    <t>Compound,Technical word</t>
  </si>
  <si>
    <t>Named-entities,Morphological variant,Compound</t>
  </si>
  <si>
    <t>Named-entities,Technical word</t>
  </si>
  <si>
    <t>knocking over</t>
  </si>
  <si>
    <t>prose miniatures</t>
  </si>
  <si>
    <t>copulating</t>
  </si>
  <si>
    <t>copied</t>
  </si>
  <si>
    <t xml:space="preserve">transportation planners </t>
  </si>
  <si>
    <t>training exercise</t>
  </si>
  <si>
    <t>practice assumption</t>
  </si>
  <si>
    <t>extinguish the blaze</t>
  </si>
  <si>
    <t>Vocational School Complex</t>
  </si>
  <si>
    <t>school wall renovation</t>
  </si>
  <si>
    <t>restoration of the school brickwork</t>
  </si>
  <si>
    <t>jazz training</t>
  </si>
  <si>
    <t xml:space="preserve">drug gangs </t>
  </si>
  <si>
    <t>Hausen</t>
  </si>
  <si>
    <t>house</t>
  </si>
  <si>
    <t>Black Forest Association</t>
  </si>
  <si>
    <t>Mid @-@ Summer Festival</t>
  </si>
  <si>
    <t>region</t>
  </si>
  <si>
    <t>space</t>
  </si>
  <si>
    <t>Brunnenfest</t>
  </si>
  <si>
    <t xml:space="preserve">mouth of the tunnel </t>
  </si>
  <si>
    <t>tunnel endemic</t>
  </si>
  <si>
    <t>transportation of long logs</t>
  </si>
  <si>
    <t>long-distance transport.</t>
  </si>
  <si>
    <t>Häberles Bridge</t>
  </si>
  <si>
    <t>Schlossberg tunnel</t>
  </si>
  <si>
    <t>magnetic field</t>
  </si>
  <si>
    <t>carry @-@ on fee</t>
  </si>
  <si>
    <t>Federal Employment Agency</t>
  </si>
  <si>
    <t>Federal Workers Agency</t>
  </si>
  <si>
    <t>train unit</t>
  </si>
  <si>
    <t>railway segment.</t>
  </si>
  <si>
    <t>flight test data</t>
  </si>
  <si>
    <t>client note</t>
  </si>
  <si>
    <t>customer letter</t>
  </si>
  <si>
    <t xml:space="preserve">aircraft family </t>
  </si>
  <si>
    <t>aircraft</t>
  </si>
  <si>
    <t>large contracts</t>
  </si>
  <si>
    <t>short messaging service</t>
  </si>
  <si>
    <t>narcotics trial</t>
  </si>
  <si>
    <t xml:space="preserve">criminal solicitor </t>
  </si>
  <si>
    <t>drug dealer</t>
  </si>
  <si>
    <t>drug trafficker</t>
  </si>
  <si>
    <t>Morphological variant,Compound,Named-enities</t>
  </si>
  <si>
    <t>Pfullendorf</t>
  </si>
  <si>
    <t>trade tax income</t>
  </si>
  <si>
    <t>local authorities &amp;apos; contribution</t>
  </si>
  <si>
    <t>share of community</t>
  </si>
  <si>
    <t>reserves</t>
  </si>
  <si>
    <t>amount of refunds</t>
  </si>
  <si>
    <t>Male Choral Society</t>
  </si>
  <si>
    <t>Cäcilian Association</t>
  </si>
  <si>
    <t>Cäcilienverband</t>
  </si>
  <si>
    <t>letter of commendation</t>
  </si>
  <si>
    <t>honorary letter</t>
  </si>
  <si>
    <t>pewter plate</t>
  </si>
  <si>
    <t>Vollmaringen</t>
  </si>
  <si>
    <t>Impulschor &amp;quot; ( Impulse Choir )</t>
  </si>
  <si>
    <t>Salinensee Lake</t>
  </si>
  <si>
    <t>Saline Sea</t>
  </si>
  <si>
    <t>diverted traffic</t>
  </si>
  <si>
    <t>evasion</t>
  </si>
  <si>
    <t>Schänzle roundabout</t>
  </si>
  <si>
    <t>left @-@ turn lane</t>
  </si>
  <si>
    <t>left @-@ bending road direction</t>
  </si>
  <si>
    <t>brake van pulling</t>
  </si>
  <si>
    <t>braking car pull</t>
  </si>
  <si>
    <t>individual contests</t>
  </si>
  <si>
    <t>Stoppelacker &amp;quot; ( Stubble Field ) party</t>
  </si>
  <si>
    <t>Stoppackerparty</t>
  </si>
  <si>
    <t xml:space="preserve"> soya yoghurt</t>
  </si>
  <si>
    <t>whipping</t>
  </si>
  <si>
    <t>parforce horns</t>
  </si>
  <si>
    <t>packs of hounds</t>
  </si>
  <si>
    <t>anniversary celebration</t>
  </si>
  <si>
    <t>that love to sing</t>
  </si>
  <si>
    <t>top flight  team</t>
  </si>
  <si>
    <t>covering</t>
  </si>
  <si>
    <t>RENAMO</t>
  </si>
  <si>
    <t>Federal Prosecutor</t>
  </si>
  <si>
    <t>tennis division</t>
  </si>
  <si>
    <t>tennis department</t>
  </si>
  <si>
    <t>Compound,Named-entities</t>
  </si>
  <si>
    <t xml:space="preserve">activities taking place </t>
  </si>
  <si>
    <t>Kamau</t>
  </si>
  <si>
    <t>benchmark crude</t>
  </si>
  <si>
    <t>the reference royalty</t>
  </si>
  <si>
    <t>trips to Mauritania</t>
  </si>
  <si>
    <t>Mauritania journey</t>
  </si>
  <si>
    <t xml:space="preserve">mediation meeting </t>
  </si>
  <si>
    <t>Gemeindehalle ( community hall )</t>
  </si>
  <si>
    <t>Municipal Hall</t>
  </si>
  <si>
    <t>canal network</t>
  </si>
  <si>
    <t>vehicle wreckage</t>
  </si>
  <si>
    <t>vehicle &amp;apos;s wreck</t>
  </si>
  <si>
    <t>revealer</t>
  </si>
  <si>
    <t>founders</t>
  </si>
  <si>
    <t>bugged</t>
  </si>
  <si>
    <t>vanished</t>
  </si>
  <si>
    <t>scrutiny of the judge</t>
  </si>
  <si>
    <t>body bag</t>
  </si>
  <si>
    <t>light pack</t>
  </si>
  <si>
    <t>sex @-@ assignment</t>
  </si>
  <si>
    <t>isorders of sexual development</t>
  </si>
  <si>
    <t>chromosomal structures</t>
  </si>
  <si>
    <t>chromosomes</t>
  </si>
  <si>
    <t>parenting website</t>
  </si>
  <si>
    <t>parent website</t>
  </si>
  <si>
    <t>receptors are faulty</t>
  </si>
  <si>
    <t>receptor defect</t>
  </si>
  <si>
    <t>housing models</t>
  </si>
  <si>
    <t>models</t>
  </si>
  <si>
    <t>those seeking to move abroad</t>
  </si>
  <si>
    <t>expellees</t>
  </si>
  <si>
    <t>Ströbele &amp;apos;s</t>
  </si>
  <si>
    <t>direct hire</t>
  </si>
  <si>
    <t>directly employed</t>
  </si>
  <si>
    <t>open @-@ air concert</t>
  </si>
  <si>
    <t>plays???</t>
  </si>
  <si>
    <t>season début</t>
  </si>
  <si>
    <t>space men</t>
  </si>
  <si>
    <t>haunts</t>
  </si>
  <si>
    <t>launched a campaign</t>
  </si>
  <si>
    <t>launched an offensive</t>
  </si>
  <si>
    <t>get off</t>
  </si>
  <si>
    <t>get off ??</t>
  </si>
  <si>
    <t xml:space="preserve">seat measurements </t>
  </si>
  <si>
    <t>seat layout</t>
  </si>
  <si>
    <t>nicotine vaccine</t>
  </si>
  <si>
    <t>ports minister</t>
  </si>
  <si>
    <t>Minister for the Port</t>
  </si>
  <si>
    <t>ports ministry</t>
  </si>
  <si>
    <t>port ministry</t>
  </si>
  <si>
    <t>extending the use</t>
  </si>
  <si>
    <t>expanding</t>
  </si>
  <si>
    <t>passenger briefings</t>
  </si>
  <si>
    <t xml:space="preserve">Watzke &amp;apos;s </t>
  </si>
  <si>
    <t>Watzke's</t>
  </si>
  <si>
    <t>administrator</t>
  </si>
  <si>
    <t>administrative employee</t>
  </si>
  <si>
    <t>export weakness</t>
  </si>
  <si>
    <t>weakness in exports</t>
  </si>
  <si>
    <t>Tassie</t>
  </si>
  <si>
    <t>clinicians</t>
  </si>
  <si>
    <t>hospital workers</t>
  </si>
  <si>
    <t>band @-@ aid solution</t>
  </si>
  <si>
    <t>pavement solution</t>
  </si>
  <si>
    <t>terrorism @-@ related</t>
  </si>
  <si>
    <t>terrorist charges</t>
  </si>
  <si>
    <t>twin daughters</t>
  </si>
  <si>
    <t>samudra</t>
  </si>
  <si>
    <t>Association of passengers</t>
  </si>
  <si>
    <t>nursed back to health</t>
  </si>
  <si>
    <t>poured off</t>
  </si>
  <si>
    <t>contractual dispute</t>
  </si>
  <si>
    <t>children &amp;apos;s services</t>
  </si>
  <si>
    <t>Fenton</t>
  </si>
  <si>
    <t>state @-@ owned</t>
  </si>
  <si>
    <t>state @-@ owned??</t>
  </si>
  <si>
    <t>partial @-@ state</t>
  </si>
  <si>
    <t>central Mexico</t>
  </si>
  <si>
    <t>central mexiko</t>
  </si>
  <si>
    <t>health food store</t>
  </si>
  <si>
    <t>gummi bears</t>
  </si>
  <si>
    <t>exchange operator</t>
  </si>
  <si>
    <t>record penalty</t>
  </si>
  <si>
    <t>record</t>
  </si>
  <si>
    <t>tail veer</t>
  </si>
  <si>
    <t>inclination of tail</t>
  </si>
  <si>
    <t xml:space="preserve">robo @-@ dogs </t>
  </si>
  <si>
    <t>robot dogs</t>
  </si>
  <si>
    <t>bankruptcy</t>
  </si>
  <si>
    <t xml:space="preserve"> insolvency @-@ related</t>
  </si>
  <si>
    <t>shutdown</t>
  </si>
  <si>
    <t>elective office ?</t>
  </si>
  <si>
    <t xml:space="preserve">Office of Deputies </t>
  </si>
  <si>
    <t>taxing power</t>
  </si>
  <si>
    <t>fiscal authority</t>
  </si>
  <si>
    <t>health care law</t>
  </si>
  <si>
    <t>huge mirror</t>
  </si>
  <si>
    <t>alpine resort</t>
  </si>
  <si>
    <t>Sunday post collection</t>
  </si>
  <si>
    <t>blocking game</t>
  </si>
  <si>
    <t>block defence</t>
  </si>
  <si>
    <t>receiving the ball</t>
  </si>
  <si>
    <t>care days</t>
  </si>
  <si>
    <t>nursing days</t>
  </si>
  <si>
    <t>forest ranger</t>
  </si>
  <si>
    <t>Rear Director</t>
  </si>
  <si>
    <t>dry stone wall</t>
  </si>
  <si>
    <t>drying block</t>
  </si>
  <si>
    <t>bankruptcy auction</t>
  </si>
  <si>
    <t xml:space="preserve">patents @-@ in @-@ suit </t>
  </si>
  <si>
    <t>patent</t>
  </si>
  <si>
    <t xml:space="preserve">Falkenberg </t>
  </si>
  <si>
    <t>external sensor</t>
  </si>
  <si>
    <t>anene</t>
  </si>
  <si>
    <t>legs of pork</t>
  </si>
  <si>
    <t>pigs</t>
  </si>
  <si>
    <t>maths GCSE</t>
  </si>
  <si>
    <t>main race</t>
  </si>
  <si>
    <t>main event</t>
  </si>
  <si>
    <t>vascular surgeon</t>
  </si>
  <si>
    <t>blot away</t>
  </si>
  <si>
    <t>Agrippinians</t>
  </si>
  <si>
    <t>Agrippine</t>
  </si>
  <si>
    <t>clubbers (club-goers)</t>
  </si>
  <si>
    <t>trample</t>
  </si>
  <si>
    <t>wmt_deen_tmp</t>
  </si>
  <si>
    <t>wmt_deen_tmp_5</t>
  </si>
  <si>
    <t>16*2048 4gpu</t>
  </si>
  <si>
    <t>32* 1024 1gpu</t>
  </si>
  <si>
    <t>64*512 4gpus</t>
  </si>
  <si>
    <t>wmt_deen_tmp_10</t>
  </si>
  <si>
    <t>24* 1500 1gpu</t>
  </si>
  <si>
    <t>24* 1500 4gpu</t>
  </si>
  <si>
    <t>wmt20_ruen_tmp</t>
  </si>
  <si>
    <t>wmt20_ruen_tmp_5</t>
  </si>
  <si>
    <t>16*2048 1gpu</t>
  </si>
  <si>
    <t>24*1500 4gpus</t>
  </si>
  <si>
    <t>wmt20_ruen_tmp_10</t>
  </si>
  <si>
    <t>8*4096 1 gpu</t>
  </si>
  <si>
    <t>32*1024 4gpus</t>
  </si>
  <si>
    <t>X</t>
  </si>
  <si>
    <t>16*2048 4gpus</t>
  </si>
  <si>
    <t>queue</t>
  </si>
  <si>
    <t>according to Arnold, when choosing the traffic lights, everything was previously tested: 'by means of an extra truck loaded for us with particularly long logs, we have tested whether these vehicles can be extended from the Sulzbach route to the B 33 without turning over the traffic lights'.</t>
  </si>
  <si>
    <t>if the pedestrian presses the traffic light button, the upper radar sensor tests the traffic position.</t>
  </si>
  <si>
    <t>the book prize-winner is known mainly as a prose author, theatre texts are rare in his work.</t>
  </si>
  <si>
    <t>the first extinguishing attack took place via the tank in the vehicle.</t>
  </si>
  <si>
    <t>in case of emergency, support is provided through the daily interaction group Königsfeld.</t>
  </si>
  <si>
    <t>at the Hochschwarzwald funding center, he addressed this important question together with the managing directors of vocational schools, the district secondary school and the presidents of the parents.</t>
  </si>
  <si>
    <t>in the days before the kilbig, a small angular wall, stabilizing and static relief of the over a hundred-year-old natural stone wall with balustrade, was installed in the first works of the restoration of the front school courtyard.</t>
  </si>
  <si>
    <t>it cannot explain why Anwar al-Awlaki, an American citizen, was murdered without trial, nor why the public funding and spending limits were circumvented during the presidential election.</t>
  </si>
  <si>
    <t>the more than 100-year-old natural stone wall, as a front demarcation of the old school courtyard in front of the refurbishment, is again to be added to the refurbishment plan of the city of Bräunlingen.</t>
  </si>
  <si>
    <t>deep cracks in individual stones testify to weather damage, but the wall is not currently at risk of collapse.</t>
  </si>
  <si>
    <t>the entire background report can be found in the Allgäuer Anzeigeblatt dated 31.10.2013 (page 33).</t>
  </si>
  <si>
    <t>Scarborough himself was sentenced to 14 years in prison after conspiracy to trade heroin, cocaine and cannabis.</t>
  </si>
  <si>
    <t>there will only be a common parish council and a foundation council in which the pastor will be represented.</t>
  </si>
  <si>
    <t>in his home earth, behind his grave chapel on the fire near Hofstetten, he found his resting place.</t>
  </si>
  <si>
    <t>the municipal baggage in Herdwangen-Schönach is well filled and the government has not known debt since 2005.</t>
  </si>
  <si>
    <t>meanwhile, US legislators will travel to Europe to allay concerns about alleged American espionage and persuade Europeans of the need to continue to cooperate with the US on anti-terrorism efforts, as the Senate Subcommittee on European Affairs stated on Thursday.</t>
  </si>
  <si>
    <t>the singer's department of the Baisinger Sportverein came back with "What isch der Schwob?" by Hans Süssmuth and Robert Pappert's "Bierlied," back into the local landscape, where the Musikverein of the Full Marine offered the crowning musical conclusion.</t>
  </si>
  <si>
    <t>in the evening, brass musicians get their money's worth.</t>
  </si>
  <si>
    <t>a Day of Thank You to the MGV in Dinker</t>
  </si>
  <si>
    <t>in order to finally return to the track of success, the Malmon team must definitely increase in comparison with previous performances.</t>
  </si>
  <si>
    <t>Hansjakob draws again to FREIHOF</t>
  </si>
  <si>
    <t>prices in Central London showed consistent annual growth of 5.6%, but were overshadowed by an emerging "domestic market," in which the southwestern part of the city, the north (7.4%), and the east (6.5%) experienced an upward trend, according to Savillo's study.</t>
  </si>
  <si>
    <t>last but not least, the church also looks at the sacrament paintings created by Friedrich Schüz with the support of Walter Kröll and Georg Halbritter.</t>
  </si>
  <si>
    <t>it was played in double mode with a long set of up to nine points or a maximum duration of 45 minutes.</t>
  </si>
  <si>
    <t>the second place was the double Michael Klippel / Sadmin Osmicic.</t>
  </si>
  <si>
    <t>on the last weekend of August the Black Forest open-air museum Vogtsbauernhof in Gutach near Hornberg is again firmly in children's hands.</t>
  </si>
  <si>
    <t>"the signals serve safety and are required by law," says Matthias Schrell, Managing Director of Rhenus Midgard in Wilhelmshaven.</t>
  </si>
  <si>
    <t>over the years, fays innovation has been expanded, as was the case at the New York Comedy Festival.</t>
  </si>
  <si>
    <t>there is still a long way to go, but the nuclear chief negotiator is satisfied with the negotiating process and optimistic that, in the end, both sides will find a solution.</t>
  </si>
  <si>
    <t>but on Friday, there were signs of increased demand from two reports of an increase in Chinese manufacturing activity.</t>
  </si>
  <si>
    <t>the appeal report declared that the judge must be relieved of the case because she violated the code of conduct for US judges by determining that a judge should avoid appearances of partiality, partly because of a series of media interviews and public statements in which she had responded publicly to the Court's criticism.</t>
  </si>
  <si>
    <t>the association's desert vehicle was also shown.</t>
  </si>
  <si>
    <t>in 2008, Zimmerei Schleeh from Baiersbronn created - voluntarily - the sickbay in Socogim, a slums district on the outskirts of the capital in record time of almost a week.</t>
  </si>
  <si>
    <t>Coulson and Brooks deny having conspired with others to hack phones between October 3, 2000 and August 9, 2006.</t>
  </si>
  <si>
    <t>meanwhile, former Chief Reporter Neville Thurlbeck and former reporter James Weatherup oversaw Pawlby's movements.</t>
  </si>
  <si>
    <t>the newspaper commissioned and persecuted the private detective Glenn Mulcaire to hack Pawlbys voicemails, but Coulson also called them and left messages as the court learned.</t>
  </si>
  <si>
    <t>a river basin investigation had been commissioned with the neighbouring community of Aidlingen, which is now the basis for the flood protection concept in Gechingen.</t>
  </si>
  <si>
    <t>"we want to involve the inhabitants in planning at an early stage," Mayor Jens Häußler opened the Civic Information Show on the flood protection concept in Gechingen.</t>
  </si>
  <si>
    <t>in order to protect the HQ 100aKlima, approximately EUR 4 million must be invested in Gechingen, with the municipality being able to count on regional grants of around 70 percent.</t>
  </si>
  <si>
    <t>Gregor Kühn, specialist planner of the commissioned engineering firm Wald and Corbe from Hügelsheim, who presented the concept, stressed that it required the interaction of all the measures presented in order to achieve the desired target.</t>
  </si>
  <si>
    <t>Kendrick Johnson from Valdosta in the US state of Georgia was found on 11 January in a upright mat situated behind the grandstand in the school gallery.</t>
  </si>
  <si>
    <t>Moore explained to reporters that the initial autopsy indicated that Johnson had died from the consequences of "position-related suffocation."</t>
  </si>
  <si>
    <t>you have a wonderful baby and enjoy the parental happiness.</t>
  </si>
  <si>
    <t>'Most of the elderly in Stuttgart want to stay in their own home as long as possible 'is also the experience of Theresa Rütten, the head of the Civic Service Life at the age of the provincial capital.</t>
  </si>
  <si>
    <t>about 50 listeners enjoy the sounds of the Hammrich musicians.</t>
  </si>
  <si>
    <t>the potential change was a strictly guarded secret within the campaign infrastructure in Chicago and the Oval Office.</t>
  </si>
  <si>
    <t>Charlie, founder of the ice cream company "Lick Me I'm Delicious," says: "the product is incredible, but still in a very early production phase, so you get two grams of it for 200 pounds."</t>
  </si>
  <si>
    <t>Burfia attributes this to the process of de-church: "God's voice is silent, the world is loud."</t>
  </si>
  <si>
    <t>"we have to be careful how we identify the true beginning of puberty," said Dr. Lawrence Silverman, a paediatric endocrinologist at Goryeb Children's Hospital in Morristown, New Jersey.</t>
  </si>
  <si>
    <t>Airbus offers an A350 with ten-seat ranks, but has not sold any.</t>
  </si>
  <si>
    <t>previous tobacco vaccines failed because they contained antibodies.</t>
  </si>
  <si>
    <t>on Friday, the Independent Commission Against Corruption (ICAC Independent Commission on Corruption) expanded its investigation into whether Obeid influenced various government ministers to extend lease contracts at the Circular Quay, where Obeids operated two restaurants and a café without tendering after their expiry in August 2005.</t>
  </si>
  <si>
    <t>now, on the accusation that Tripodi knew Obeid's hidden interest in the land after Tripodi's former deputy chief of staff, Lynne Ashpole, said so on Thursday.</t>
  </si>
  <si>
    <t>the Aviation Safety Authority CASA also stated that it would look at the announcement, but stressed that the restrictions on the use of electronic equipment in critical flight phases in Australia remain.</t>
  </si>
  <si>
    <t>before the football Bundesliga's Friday match against the VfB Stuttgart, the Ultras reacted with a silence - first.</t>
  </si>
  <si>
    <t>when his team colleagues followed, there were loud singing and floating scarves - but by no means everywhere.</t>
  </si>
  <si>
    <t>in a deposit in the Bendemeer shopping centre in Singapore, Janani Amirthalinga swaps a golden arm, a ring and a pair of earrings to pay her daughters "school fees.</t>
  </si>
  <si>
    <t>growth in the deposit business is so strong that ValueMax, the subsidiary in Bendemeer and 15 others in Singapore, wants to expand not only to neighbouring Malaysia - where the company operates four houses - but also outside Asia, according to Yeah Lee Ching, CEO of ValueMax.</t>
  </si>
  <si>
    <t>it was not immediately clear whether the site in Safira was one of the two facilities that the OPCW inspectors could not visit.</t>
  </si>
  <si>
    <t>according to the OPCW, which is working closely with the United Nations, the team "now convinced that it has seen all the major manufacturing and mixing / filling facilities mentioned by Syria and has witnessed their destruction."</t>
  </si>
  <si>
    <t>in view of further developments, the head of the observation group, Rami Abdurrahman, said that on Wednesday there was a major explosion in an air defence facility in the Syrian coastal province of Latakia.</t>
  </si>
  <si>
    <t>"we are pleased that the FAA recognizes that a pleasant passenger experience does not conflict with safety," said Roger Dow, CEO of the U.S. Travel Association.</t>
  </si>
  <si>
    <t>Colin Seddon, Head of the Centre, said: "this watershed was probably a wintry migratory bird from northern Europe stopped by the strong winds over the North Sea."</t>
  </si>
  <si>
    <t>Alexei Miller of Gazprom calls the pipeline in Bulgaria the beginning of a new gas era</t>
  </si>
  <si>
    <t>Danielle Ockwell, whose superior was Lord and who had asked for child protection training because she was concerned about his behavior, said that the child service manager Jacqui Barnat, who was Lords superior to the YMCA Caringbah, was "very intimidating and most of the time very remote."</t>
  </si>
  <si>
    <t>the inseparable couple, both of the same size, were praised for their appearance, behaviour and style in the annual competition organized by the Sunnybank Equestrian Centre in Rudry near Cardiff.</t>
  </si>
  <si>
    <t>the little boy from the village of Nantyglo near Ebbw Vale, South Wales, follows in the footsteps of his aunt Sharon Howells, which has been performing horses for over ten years.</t>
  </si>
  <si>
    <t>the "Rectification Order" was issued by the Guangdong Agency for Press and Publications, Radio, Film and Television.</t>
  </si>
  <si>
    <t>what remains, one might ask oneself, but on closer examination the vegan diet is characterized by considerable ingenuity.</t>
  </si>
  <si>
    <t>the Nasdaq systems had not been able to cope with the flood of buying and selling orders, later established the stock exchange supervision SEC and donned the company to a record penalty of $10 million.</t>
  </si>
  <si>
    <t>first-class real estate - the top five to ten percent of the housing market by price - in the wealthy south-west belt of London, which stretches from Fulham to Wimbledon, has cost a record 11.8 percent last year.</t>
  </si>
  <si>
    <t>when the animals saw how an otherwise unexpressive dog moved the tail to the right (seen from the perspective of the waving dog), they remained completely relaxed.</t>
  </si>
  <si>
    <t>the rock band Arctic Monkeys postponed an appearance in Glasgow after their lead singer suffered from throat inflammation.</t>
  </si>
  <si>
    <t>NHTSA was unable to check the notification letter due to the 16-day government shutdown, which adversely affected car purchases in October.</t>
  </si>
  <si>
    <t>the Palmer United Party could control up to four votes in the Senate, which are important for deciding whether to cancel or reduce CO2 and mining taxes.</t>
  </si>
  <si>
    <t>why should we not have a system for invading, entering data into a computer, choosing it immediately and then having the result at 6: 30 in the evening?</t>
  </si>
  <si>
    <t>pure margarine is a good alternative to butter, yogurt is replaced by soya yogurt.</t>
  </si>
  <si>
    <t>Fritz Röhrenbeck, the social and youth policy spokesman for the FDP, wants to follow up here.</t>
  </si>
  <si>
    <t>this morning, the city's magistrate advises on a presentation by the transport engineer Stefan Majer (Grüne).</t>
  </si>
  <si>
    <t>however, the aim is not to raise prices, but to reduce the time interval between parking clocks and parking ticket machines from 30 to 20 minutes.</t>
  </si>
  <si>
    <t>two high first prize winnings clearly expressed the superiority of the joy cities in all matters.</t>
  </si>
  <si>
    <t>in the face of this crushing and playful performance, the third set was slightly soft and lustless to the 3: 0 final (25: 13, 25: 14, 25: 22).</t>
  </si>
  <si>
    <t>a group of committed participants met at the small Englishman's hut in Ibach.</t>
  </si>
  <si>
    <t>according to Tribukait, the tourist destination of far-sightedness coincides with the aim of preserving the old Allmendweidfeld with its specific protected habitat types by opening and connecting to the still existing pastures.</t>
  </si>
  <si>
    <t>a biosphere area also offers an opportunity for sustainable economic and ecological development based on the internationally recognised Unesco status and thus a continuous complement to the achievements of the Life project and the previous fostering days for the future.</t>
  </si>
  <si>
    <t>Uli, the head of the big ham factory in the Black Forest, explains Jumbo's way of working.</t>
  </si>
  <si>
    <t>other core subjects will be changed next year.</t>
  </si>
  <si>
    <t>Johanna Rahner, born in Baden-Baden in 1962, studied Catholic theology and biology from 1982 to 1989 at the Albert-Ludwigs-Universität Freiburg.</t>
  </si>
  <si>
    <t>since 2010, Johanna Rahner has held a Department of Systematic Theology at the Institute of Catholic Theology at the University of Kassel.</t>
  </si>
  <si>
    <t>in splendid weather, 214 cyclists came to Illmensee to complete the round trip around the lake.</t>
  </si>
  <si>
    <t>this informs Ulrich Knobel of the organizing Sportverein Illmensee.</t>
  </si>
  <si>
    <t>Areane Blersch from Binzwangen secured second place in front of Natascha Werner from Stuttgart.</t>
  </si>
  <si>
    <t>Jamef Bwelle was injured in a car accident near Yaoundé, the capital of Cameroon, in 1981.</t>
  </si>
  <si>
    <t>the lighting for the operator and the disinfection equipment is fed by the generator of the group and so Bwelle and his volunteers work until the early hours on Sunday.</t>
  </si>
  <si>
    <t>students usually pay for their trip to Cameroon and bring donated medical supplies.</t>
  </si>
  <si>
    <t>its state has recently equipped 500 cars with tachographs to test a miles-based payment system.</t>
  </si>
  <si>
    <t>the Narrenzunft Strohglonki begins on 8 February with a custom evening on the occasion of its 60th anniversary, the harmony of Gutmadingen will be 90 years and has the banquet on 29 March and then celebrates the district music festival from 1 to 4 May.</t>
  </si>
  <si>
    <t>the British Government, which is in talks with transport Scotland, has commissioned hs2 Ltd to look for further route capacity and travel time improvements for Northern England and Scotland.</t>
  </si>
  <si>
    <t>Scott Alderson, 25, and his girlfriend Becky Hall, 20, of which the dog belongs, came to the Flappit quarry in Denholme, West Yorkshire, to retrieve Ruby and thank the firemen of West Yorkshire Fire and Rescue Service.</t>
  </si>
  <si>
    <t>President François Hollande received association and association representatives in Paris on Thursday and heard their complaints.</t>
  </si>
  <si>
    <t>however, it is also possible that, following the recent assassination of the travel agent Michelle Smith in Phuket, Thailand could endeavour to improve its battered tourist image, and so acquittal.</t>
  </si>
  <si>
    <t>"nobody can tell us to win against the best team in Europe over the past two years," Bavaria's coach Svetislav Pesic scored after the unfortunate 83: 88 (39: 47) on Thursday evening with the title defender Olympiakos Piraeus.</t>
  </si>
  <si>
    <t>Yellow for Mane at 3-0 versus Val Gardena last Sunday, when the Senegalese became a supposedly fatal actor - none, of course, as the TV pictures showed.</t>
  </si>
  <si>
    <t>on Thursday, when a defective sensor was replaced, a 51-year-old worker in Eggelsberg collapsed from a ladder and was seriously injured.</t>
  </si>
  <si>
    <t>the judges evaluated Fenton and Toffee according to how well they had beaten and presented themselves in the demonstration ring.</t>
  </si>
  <si>
    <t>after the refurbishment, paving and tree planting of the old school courtyard within the two wing of the school built in 1912, the subsequent measure, the barrier wall in need of rehabilitation, must be restored from the ground up and placed on new foundation.</t>
  </si>
  <si>
    <t>foster Day at the Small Englishman Hut</t>
  </si>
  <si>
    <t>BVB supporters with luminous rockets had created ugly scenes in the Veltins arena before the revival of Schalke.</t>
  </si>
  <si>
    <t>the Gönninger found it extremely difficult to accept the hard and placed sticks.</t>
  </si>
  <si>
    <t>the Lancashire Serious and Organised Crime Unit led the investigation into Ditta, which also led to a conviction in three cases for possession of cocaine and judicial disability, underlining our determination to bring criminals to justice.</t>
  </si>
  <si>
    <t>the former Baywatch beauty has been separated from its long blond locks in favour of a platinum blonde short-cut cut.</t>
  </si>
  <si>
    <t>a large infrared telescope in space could penetrate this darkness.</t>
  </si>
  <si>
    <t>Cook said: "after the increases in stamp tax on high-cost homes and the adoption of related legislation to avoid them, it is difficult to say that high-quality homes are under-taxed, regardless of the impact of the outdated communal tax system."</t>
  </si>
  <si>
    <t>in spite of the cold weather and the rain, the official inauguration ceremony for the artificial turf sports field did not lose anything of importance to the city and the football club.</t>
  </si>
  <si>
    <t>foreign workers with 457 visas could be "authenticity tests."</t>
  </si>
  <si>
    <t>the former army soldier, who worked as a doorman after two missions in Afghanistan, made a confession as part of a process agreement.</t>
  </si>
  <si>
    <t>on television pictures we saw a number of hospital and police cars in front of a terminal.</t>
  </si>
  <si>
    <t>"Boeing therefore squeezes more seats into its aircraft to make it more competitive for our products," says Kevin Keniston, Head of Passenger Comfort at European Airbus.</t>
  </si>
  <si>
    <t>the responsibility for this lies with the city as road-building truck carrier.</t>
  </si>
  <si>
    <t>the Habilitation for Fundamental Theology and Ecumenical Theology followed in 2003 at the Westphalian Wilhelms University.</t>
  </si>
  <si>
    <t>the introduction of a toll for all passenger cars would, moreover, only be a first step from the point of view of Pronard.</t>
  </si>
  <si>
    <t>the growing controversy over intelligence fueled initial speculation that the incident today was the result of a targeted cyber operation.</t>
  </si>
  <si>
    <t>other greeting words spoke for the urban sports committee Hubert Baier, the district chairman of the South Bavarian Football Federation, Kuno Kayan, and Friedrich Knorr from the planning office, who announced a donation for the club's youth department.</t>
  </si>
  <si>
    <t>for all small detectives, the open-air museum offers a mystery tour through the museum at 12: 00 and 14: 00 on Saturday and Sunday.</t>
  </si>
  <si>
    <t>the Hamburg Towers Basketball Project does not apply for a possible backpack.</t>
  </si>
  <si>
    <t>but there was also the marigold evening.</t>
  </si>
  <si>
    <t>the officials were only called on twice to throw children to throw them at the facades of the house.</t>
  </si>
  <si>
    <t>there is also money for day clinics in Hobart and Launceston, better post-hospital care, specialist medical training, mental health services, and the introduction of an electronic recording system for health data in local hospitals.</t>
  </si>
  <si>
    <t>as one Kripo official reported, at least four other cases of exploitative trafficking could be investigated following a first announcement by telephone surveillance measures.</t>
  </si>
  <si>
    <t>on the basis of a presentation, regional dean Georg Schmitt explained the revised guidelines for seafaring units in the Archdiocese of Freiburg.</t>
  </si>
  <si>
    <t>the YMCA NSW had not been a safe organization for children between 2009 and 2011 when Jonathan Lord was employed there, explained to the Commission Professor Stephen Smallbone of Griffith University, expert on sexual child abuse.</t>
  </si>
  <si>
    <t>Lord was convicted at the beginning of the year for sexual offences against twelve boys during his two-year work for the YMCA.</t>
  </si>
  <si>
    <t>each of these weekend clinics provides medical care in a number of areas.</t>
  </si>
  <si>
    <t>"because I don't know how a victory tastes," Malmon expects a successful experience from his team at VfL Fredenbeck II.</t>
  </si>
  <si>
    <t>five sheet music was awarded to Artur Brückner.</t>
  </si>
  <si>
    <t>the road had to be closed during the accident recording, it said.</t>
  </si>
  <si>
    <t>without it, we are facing a capacity crisis in our rail network.</t>
  </si>
  <si>
    <t>the awards for participation in performances and choral samples by means of bouquets went to the choir leader Dieter Schulze with 44 participants, followed by the honorary chairman Horst Pier-Ribbert, the chairman himself, and last year's "singer of the year" Friedrich Winkler with 42 participants each.</t>
  </si>
  <si>
    <t>apparent adverts of development, such as growing breasts, sham- and armpit hair, and body smell, show up in girls earlier.</t>
  </si>
  <si>
    <t>it is the first time in 20 years that the blonde sex symbol has short hair, and we love the mortal change.</t>
  </si>
  <si>
    <t>initially, school refurbishment was planned even in 2008-2009, but high unscheduled expenditure resulted in a postponement.</t>
  </si>
  <si>
    <t>but Anne Tamar-Mattis, Chief Executive Officer of Advocates for Informed Choice, based in California, worries that German law can "encourage stamping and stigmatizing."</t>
  </si>
  <si>
    <t>among them Philipp Pangerl, a mountain bike semi-pro from the Black-Tusk-Racing-Team.</t>
  </si>
  <si>
    <t>in a separate initiative, Ofqual, the audit supervisory authority, will announce a reorganisation of the GCSE structures, including a new system of use and less course work.</t>
  </si>
  <si>
    <t>'But which type of living you choose is always an individual decision ', she explains.</t>
  </si>
  <si>
    <t>Syria had destroyed important chemical and gas-fired weapons manufacturing facilities, the Global Chemical Weapons Monitoring Group declared on Thursday, while in the north of the country there were severe clashes near one of the sites where alleged toxic substances are stored.</t>
  </si>
  <si>
    <t>a total of four traffic lights were carried out, even a roundabout was considered, however due to the confines in the Sulzbachweg / Kirchstraße crossroads were discarded again.</t>
  </si>
  <si>
    <t>under the direction of Hermann Schneider the choir is accompanied by the brass group of the Musikverein Frohsinn Tennenbronn and Noemi Lokodi on the organ.</t>
  </si>
  <si>
    <t>the former super-secret NSA, whose nickname was once No Such Agency (no such authority), is now in the public eye in the light of the revelations announced in recent months about its vast surveillance program at home and abroad - a result of the secret NSA data stolen and published by the disillusioned former NSA employee Edward Snowden.</t>
  </si>
  <si>
    <t>they want to find out what role the giant planet played in the development of the solar system.</t>
  </si>
  <si>
    <t>the panel sees as unproblematic the transformations at the railway crossings "Vor Heubach" and "Vor Kuhbach," for which cross-border agreements have already been made with the railway.</t>
  </si>
  <si>
    <t>after all, the Mainzer companies have to dispense with the injured performers Niki Zimling, Julian Baumgartlinger and Niko Bungert.</t>
  </si>
  <si>
    <t>since homeowners recognized this in time and removed the egg residues in the same way, no material damage should have occurred.</t>
  </si>
  <si>
    <t>the largest Thai deposit-house operator, EasyMoney, has experienced 20% customer growth in its branches in recent months.</t>
  </si>
  <si>
    <t>other attractions on Sunday include the maislabyrinth, the craftsman's market and the sheep's scissors.</t>
  </si>
  <si>
    <t>bureaucrats call it miles-based user fees.</t>
  </si>
  <si>
    <t>preliminary investigations revealed that the New Express, which belongs to the Yangcheng Evening News Group, had published several inaccurate reports of the publicly listed company Zoomlion between September 2012 and August 2013.</t>
  </si>
  <si>
    <t>there are prerequisites for these subsidies from various compensation poles.</t>
  </si>
  <si>
    <t>"no one will ever know," Mutuma Mathiu, a national journalist, wrote, describing the Kenyan media as a decisive control factor in public life.</t>
  </si>
  <si>
    <t>also among the dead were 2,202 deserted army soldiers and 5,375 opposition fighters, many of them foreigners.</t>
  </si>
  <si>
    <t>two investigators followed the suspect, watching him go to Ditta's house and put drugs there under the lawyer's bin in a black golf glove with a 60% purity.</t>
  </si>
  <si>
    <t>Anke Gellert-Helpenstein</t>
  </si>
  <si>
    <t>passengers often complain about luggage surcharges and other charges, but airlines like to use them.</t>
  </si>
  <si>
    <t>in this very well-balanced encounter, the TSV team of Marcus Blasutto consistently voted for the great physical commitment and a pleasant engagement of both teams.</t>
  </si>
  <si>
    <t>"eighteen inch seating width would be great for passengers, but the reality is that from an economic point of view, the Airbus offer is driven by the threat of the 777," says Mary Kirby, cabin equipment expert, founder and publisher of Runway Girl Network.</t>
  </si>
  <si>
    <t>since 2011 there has been a successful cooperation in the forest town between the funding centre, the district secondary school and the vocational school centre.</t>
  </si>
  <si>
    <t>the decision evoked painful memories at June Corteen, a Perth mother who lost her 39-year-old twin daughters Jane and Jenny in the devastation caused by Patek and his fellow conspirators nearly ten years ago.</t>
  </si>
  <si>
    <t>the Voluntary Fire Brigade handled its main autumn test despite a lack of personnel.</t>
  </si>
  <si>
    <t>on October 22, 1913 Hansjakob Home arrives in his children's sky, in his FREIHOF.</t>
  </si>
  <si>
    <t>housing fire in Helm Law: rescue forces involving cowarded bodies</t>
  </si>
  <si>
    <t>some titles are published by Heyne Verlag, the Haffmans-Kassette with the 118 stories drives Zzweiausendeins.</t>
  </si>
  <si>
    <t>a court spokesman said then that it was impossible to prove that the men were actually involved in the bloody feud.</t>
  </si>
  <si>
    <t>we are witnessing the headquarters of the once most powerful man north of the Alps, the president of the CCAA.</t>
  </si>
  <si>
    <t>what do you think of Pammys hair?</t>
  </si>
  <si>
    <t>the mixed choir kidnapped by Antos Gus in foreign countries with the Neapolitan people "Santa Lucia" and "Eviva Espana," while the "impulse chorus" also used foreign languages: "Liberatio" and "Hey Jew" belonged to their program.</t>
  </si>
  <si>
    <t>the municipality is obliged to interpret the Channel Network in such a way that two to three years of rainy season could be tolerated.</t>
  </si>
  <si>
    <t>the former NSW minister denies having amended the rules on maritime leasing at the request of his political mentor, Eddie Obeid, who held hidden holdings in three land on state-controlled land.</t>
  </si>
  <si>
    <t>when turning left onto St. Töniser Straße, she overlooked the 37-year-old car.</t>
  </si>
  <si>
    <t>the yield gap between real estate and federal bonds is at historically high levels.</t>
  </si>
  <si>
    <t>"you can walk a piece along the so-called Cloaca Maxima if you like," Schulze likes up the guests.</t>
  </si>
  <si>
    <t>however, as Stefanie Koch from the fashion house Kleidermüller emphasizes, the ghosts divorce there.</t>
  </si>
  <si>
    <t>the tournament management lay in the proven hands of Anja Scharter, supported by Carmen Müller and Inga Kronemeyer.</t>
  </si>
  <si>
    <t>"objections to Big Brother and such things were a big problem," explains Alauddin Khan, Head of Strategy and Results Management at the Nevada Transport Ministry.</t>
  </si>
  <si>
    <t>according to the German media, the BVT wanted to prove the presence of surveillance antennas and the action led to a change of word between the US and the German Foreign Ministry in Berlin.</t>
  </si>
  <si>
    <t>TSV Freudenstadt I: Dominik Bäuerle, Yannik Büchle, Sebastian Dölker, Felix Pälchen, Stefan Räller, Simon Schenk and Eduard Schulz.</t>
  </si>
  <si>
    <t>drama in Uruguay: kill Young Playmates with Powers</t>
  </si>
  <si>
    <t>the technical rescue team of the Cleckheaton Fire Station rushed to the site and took Rubies to the rescue, which was then transported upwards in a dog box.</t>
  </si>
  <si>
    <t>however, Dr Arlene Baratz, a pittsburg-based brostradiologist who has a daughter with a sexual disorder of differentiation and supports hundreds of others in a self-help group, says that German law "authorises" both parents and children.</t>
  </si>
  <si>
    <t>but concerns have increased since Mazanga was quoted as saying that RENAMO abandoned the 1992 peace agreement.</t>
  </si>
  <si>
    <t>the former Labor Minister Joe Tripodi of New South Wales is being investigated by government corruption supervision.</t>
  </si>
  <si>
    <t>in June, Australian Norrie May-Welby (52) was recognized as the world's first "gender-free" person after a court granted life-long retention status.</t>
  </si>
  <si>
    <t>on Tuesday in Gutach the new B 33-pedestrian lamp at the village park square was put into operation - within sight of the older town hall amps.</t>
  </si>
  <si>
    <t>the Kluser traffic lights are safe for cyclists, bus passengers and Bergle residents.</t>
  </si>
  <si>
    <t>collage from prose texts Gerhard Fresacher creates a collage of prose texts for his performance "Weather lamps on the tongue tip," which can now be seen in garage X on Petersplatz.</t>
  </si>
  <si>
    <t>the theatre maker combines elements from the autobiographical novel "The Leibeigene" (1987) with prosaminatures from "Leichnam, seine Familie belauernd" (2003).</t>
  </si>
  <si>
    <t>on the largely blank stage - important props: a crumbled sofa on which a hint is copied and masturbated - the eight-headed ensemble hangs through the text material.</t>
  </si>
  <si>
    <t>some traffic planners wonder, however, whether all the talk about paying for one mile is not just a huge distraction.</t>
  </si>
  <si>
    <t>during his training, Commander Hans Kammerer had chosen the property Feder in Burgberger Straße.</t>
  </si>
  <si>
    <t>for 15 years now, the Kaul family has been inviting senior citizens to coffee, cake and then a vesper.</t>
  </si>
  <si>
    <t>according to Alexander Misok of the Bräunlinger Stadtbaut (Bräunlinger Stadtbaut), further action is to involve the National Heritage Office in the planning and to draw up a rehabilitation concept for the old Wall.</t>
  </si>
  <si>
    <t>an important word in the historical restoration of the school walls, which has even been used for filming, will be spoken by the National Heritage Office.</t>
  </si>
  <si>
    <t>this demonstrates the "despair" of the drug gangs, whose traditional routes are now cut off, said Bill Sherman of the drug prosecution DEA in San Diego.</t>
  </si>
  <si>
    <t>at this weekend is also the church-house church festival.</t>
  </si>
  <si>
    <t>on June 21st together with the Sunwendfeier of the Black Forest Association, on July 12th in the arena with fireworks and on December 13th as the first concert of the city music in the new Festhalle.</t>
  </si>
  <si>
    <t>"but it should not only be a chronicle of Geisingen itself, but a printed work about today's hostage-making, which consists of Geisingen, Kirchen-Hausen, Leipferdingen, Aulfingen and Gutmadingen," says Mayor Walter Hengstler.</t>
  </si>
  <si>
    <t>and today's hostage-making celebrates 2014's birthday, and in 1974 today's space was completed with the communes.</t>
  </si>
  <si>
    <t>the Altenwerk Leipferdingen is 40 years old, the Geisinger School has been in the new location for 50 years and is celebrating this on 10 May, the Musikverein Polyhymnia Leipferdingen is 150 years old and celebrates this in the framework of the Brunnenfest from 4 to 7 July.</t>
  </si>
  <si>
    <t>there, the city plans to build a bay at the height of the tunnel mouth west of the railway tracks.</t>
  </si>
  <si>
    <t>Mayor Thomas Haas contradicted: the rail crossing "Hirschen" is regularly used for long-timber transports.</t>
  </si>
  <si>
    <t>even wood from the area "Kuhbach" is partly transported via this route, because the vehicles up to 20 metres long could not use the route along the Häberlesbrücke bridge, because they could not turn into the main road there.</t>
  </si>
  <si>
    <t>it is clear that church and castle tunnels need to be rebuilt and refurbished, as is currently the case in Wolfach, that the railway crossing "Am" Hirschen "can also be of great significance for a longer period of time.</t>
  </si>
  <si>
    <t>on the other hand, the reconstruction of the railway crossing at Gerberei Trautwein could lead to a completely different problem, namely access to the rapidly rising 'Geroltzhäuser Weg'.</t>
  </si>
  <si>
    <t>most people refused to accept the reconstruction of this railway crossing, as the city of Schiltach "would have to deal with the problem with vehicles on the road," according to the Councils, since the railways could withdraw from the responsibility after the construction work had been completed.</t>
  </si>
  <si>
    <t>the magnetic activity of a star and the interaction of its magnetic field as well as the particle radiation emitted by it with the planetary system play an important role.</t>
  </si>
  <si>
    <t>frontier's new hand baggage allowance only enters into force in summer, and there is no exact date yet.</t>
  </si>
  <si>
    <t>about 40 women attended this year's last women's breakfast in the evangelical parish of Bisingen.</t>
  </si>
  <si>
    <t>under the leadership of the Federal Employment Agency, 49 women and men who already work as unskilled workers in the industry are to be qualified over three winter as professionals for hotels and restaurants.</t>
  </si>
  <si>
    <t>on Thursday, Bombardier Inc, a Canadian aircraft and railway manufacturer, reported a 15% decline in net profit after it was squeezed by declining orders and deliveries on aircraft in the third quarter, as well as contract problems in the railway sector.</t>
  </si>
  <si>
    <t>headquartered in Montreal, Bombardier also did not publish flight test data for his brand new CSeries aircraft, and did not provide any new information as to whether, according to the ambitious timetable, the aircraft could be used for commercial purposes next September.</t>
  </si>
  <si>
    <t>Cameron Doerksen, analyst at National Bank Financial, reduced his rating from "outperform" to "sector perform" on Thursday in view of the limited price potential of the stock in the next one to two quarters.</t>
  </si>
  <si>
    <t>Doerksen said in a customer letter, "While weaker deliveries of aircraft were largely expected, we are clearly disappointed by the margin developments in the transport sector.</t>
  </si>
  <si>
    <t>Bombardier hopes that the CSeries aircraft grip will catapult the company into the lower market segment currently dominated by Boeing and Airbus.</t>
  </si>
  <si>
    <t>the profit margin in the transport sector has been affected by settlement problems in some major contracts.</t>
  </si>
  <si>
    <t>named "first-class" by criminalists, the lawyer nicknamed "Bash" was arrested in his house in 2011, after the police supervised Scarborough, which he had represented in a previous drug trial.</t>
  </si>
  <si>
    <t>public prosecutor Anne Whyte said: 'a prosecutor should know better than anyone that the law is not being broken'.</t>
  </si>
  <si>
    <t>the relationship in question is not simply that of a drug trafficker, but of a drug trafficker who supplies his lawyer with drugs.</t>
  </si>
  <si>
    <t>Barbar Ritter, the chairman of the board at the Schutterwald-Neuried Seelsorgeunit, described practical experience with a joint body for five parishes.</t>
  </si>
  <si>
    <t>the citizens of Pfullendorfs must be prepared for higher electricity costs.</t>
  </si>
  <si>
    <t>as the managing director of the Stadtwerke, Jörg-Arne Bias, has confirmed to the SÜDKURIER, a four-person Pfullendorfer family of 70 to 90 euros is charged extra per year.</t>
  </si>
  <si>
    <t>as Andrea Rothmund has explained, the administrative budget of around EUR 7.6 million exceeded EUR 1 million.</t>
  </si>
  <si>
    <t>it is mainly due to the surplus of higher business tax revenues and the local portion of income tax.</t>
  </si>
  <si>
    <t>since fewer investments than planned were made in the 2012 financial year, reserve intake has also been higher.</t>
  </si>
  <si>
    <t>at the age of sixty, Hubert Wermter's story at the Men's singing club Cäcilia is almost twice as long as that of autumn, during which he was honored solemnly.</t>
  </si>
  <si>
    <t>he received several awards for his commitment and commitment to the club: Jörg Kohr, a pastoral lecturer commissioned by the Caesar's Association Rottenburg-Stuttgart, presented him with a certificate of honour signed by Bishop Gebhard Fürst, as the choir is also a church choir.</t>
  </si>
  <si>
    <t>his singer colleagues handed him the certificate of the German Choir Association as well as a engraved tin plate.</t>
  </si>
  <si>
    <t>in addition to the honour, the 31st Autumn Festival took place in familiar paths: with the MGV betra, the Liederkranz Salzstetten, the singer's department Baisingen and the local music club, the full mariners had loaded a colourful mixture of different choirs and song styles, which entertained the 400 visitors.</t>
  </si>
  <si>
    <t>the men's singing club betra also sang classical choral songs such as "Jägerwerben" by Julius Wengert, "Weit, weg" by Hubert Goisern and the folk song "When you go through the valley."</t>
  </si>
  <si>
    <t>the Liederkranz Salzstetten, with its mixed choir and group of women - the "impulse chorus" - provided for the female quota of the festival.</t>
  </si>
  <si>
    <t>for the children there was a small side program - "Grandma Hanne" alias Hannelore Stollsteimer performed a Kasperl theatre and read out a few stories that the children did during the lunch.</t>
  </si>
  <si>
    <t>fifteen years ago, we had the first thoughts on how to solve the problem when we were thinking of building a third place at the football club grounds or at the real school at the Salinensee lake.</t>
  </si>
  <si>
    <t>concrete plans were launched two years ago, when the FC took over the Schabelstube in inheritance, pledged a cost-share of EUR 100 000 for the construction of the square and approved the country's funding of EUR 104 000.</t>
  </si>
  <si>
    <t>there was a threat of evasion on land roads, which were already the focus of accidents.</t>
  </si>
  <si>
    <t>constancy: blocking after accident at the Schänzlekreisel</t>
  </si>
  <si>
    <t>shortly before the roundabout at Schänzle, he noticed that he was on the left bending lane in the direction of Stromeyersdorfstraße and switched to the right lane.</t>
  </si>
  <si>
    <t>in addition to brake car drawing with tractors, there is also a second competition at the farm's autumn festival on the Kaltenhof from 6 to 8 September.</t>
  </si>
  <si>
    <t>the winners of the team and individual competition receive prizes.</t>
  </si>
  <si>
    <t>he has already appeared in Dornhan at the Christmas Market and the Narrenzunft.</t>
  </si>
  <si>
    <t>on Sunday the Musikverein Leinstetten runs for breakfast, from 2 p.m. the farmer's chapel Böffingen will be the guest and the "Oldies" will finish the festival.</t>
  </si>
  <si>
    <t>the start is already on Friday the Stoppackerparty with DJ Ralf.</t>
  </si>
  <si>
    <t>bearable plant cream replaces conventional sleep cream.</t>
  </si>
  <si>
    <t>the hunting horn brass group of the hunting three Westphalia under the direction of Brigitte Kluth musicizes on Parforcehörner (Naturhörner in der Stimmung Es) after old, originally French melodies.</t>
  </si>
  <si>
    <t>the brass wear riding clothes because they are mainly accompanied by riders, horses and dog meats on hunting.</t>
  </si>
  <si>
    <t>it was the 165th festival of foundation to which the MGV "Friedrich Wilhelm Dinker" had invited this year and 52 guests, active singers and their wives, were happy to come.</t>
  </si>
  <si>
    <t>"you wrote a lot not only for us, but also made many rounds for us, for which our sincere thanks," said the Chairman of Choir Erich Schlotmann.</t>
  </si>
  <si>
    <t>"new enthusiastic voices are always welcome," says Schlotmann.</t>
  </si>
  <si>
    <t>even though the SG Achim / Baden has been without victory for four days, the handball champion still has a good mood.</t>
  </si>
  <si>
    <t>most importantly, it lasted a long time in covering and switching.</t>
  </si>
  <si>
    <t>RENAMO claims that the government provoked the recent clashes by attacking its members in the province of Sofala, a traditional stronghold of Renamos, on October 17.</t>
  </si>
  <si>
    <t>the assaults on the former rebels escalated as government troops attacked RENAMO bases and tried to kill Afonso Dhlakama, the group's leader, declared Renamos spokesman to the Financial Times.</t>
  </si>
  <si>
    <t>Marcus Zagermann took the audience as spokesperson through the ten different scenes, explained connections and bridged time-swings from the youth to the approaching retirement.</t>
  </si>
  <si>
    <t>representatives of the Federal Public Prosecutor's Office could either ask questions in writing or meet the 30-year-old personally in Russia.</t>
  </si>
  <si>
    <t>a dream weather had received the tennis department of the sports friends Rohrdorf to the tournament of local clubs and friends.</t>
  </si>
  <si>
    <t>the bronze staircase reached Rainer and Bernd Maier of the team Asphaltriecher.</t>
  </si>
  <si>
    <t>the museum workshop is also a workshop.</t>
  </si>
  <si>
    <t>Kroll as well as Slate and other young comedians with characteristic voices (the surreal pessimistic Anthony Jeselnik, the ironic W. Kaumau Bell focused on race themes) are products of the decentralized world of American comedy.</t>
  </si>
  <si>
    <t>the body was found on the following night in the village of Cerro Pelado, 15 kilometres north of the exclusive beach town of Punta del Este.</t>
  </si>
  <si>
    <t>the December Reference Timber for Delivery in Electronic Commerce at New York Mercantile Exchange fell by 14 cents to $96.24 per barrel in the late morning in Europe.</t>
  </si>
  <si>
    <t>he himself was in Mauritania for the first time in 2004 at the Cheijk-Zajed hospital in Nouakchott.</t>
  </si>
  <si>
    <t>co-initiator Hans-Joachim Fuchtel himself provided plenty of local colour by telling from Mauritania about the Mercedes vehicles converted to the mobile goat stable and describing the experiences of the Stammheim musicians who traditionally support the club on their trip to Mauritania.</t>
  </si>
  <si>
    <t>Edis explained that Coulson's activities in this story followed the same pattern as other important figures, such as former interior minister David Blunkett.</t>
  </si>
  <si>
    <t>a conciliation meeting comes to an end without results.</t>
  </si>
  <si>
    <t>around 80 participants came to the municipal hall to explain the planned measures, to ask questions, to express concerns and to bring forward ideas.</t>
  </si>
  <si>
    <t>displeasure arose amongst residents of the old town, who, even in normal thunderstorms, suffer repeatedly from overload of the channel network.</t>
  </si>
  <si>
    <t>the two vehicles collided, with the woman so badly trapped that the fire brigade took almost half an hour to get them out of the car wreck.</t>
  </si>
  <si>
    <t>and, just as Fjodor M. Dostoyevsky, with his massive oeuvre as the founder and apologist of the Russian soul, reads Philip K. Dick as an American prophet who is well known in his own country.</t>
  </si>
  <si>
    <t>but, since Edward Snowden, the former whistle-blower, began publishing his Füllhorn to US surveillance secrets, European governments and corporate leaders are no longer sure whether they can take the director at their word.</t>
  </si>
  <si>
    <t>the bottom of the barrel was the revelation that Chancellor Angela Merkel's phone had vanished, perhaps for ten years.</t>
  </si>
  <si>
    <t>with her woody, Susi Höpp presented herself to the critical eye of the judge in class 1.</t>
  </si>
  <si>
    <t>"they are convinced that their son was murdered," explained Benjamin Crump, Kenneth's and Jacquelyn Johnson's lawyer, to FoxNews.com.</t>
  </si>
  <si>
    <t>"her son went to school for learning and came back in the body bag," he commented.</t>
  </si>
  <si>
    <t>the aim of the law is to remove the pressure from parents so that they do not have to make hasty decisions regarding operations for the allocation of gender to newborn babies and to combat discrimination against intersexual people.</t>
  </si>
  <si>
    <t>according to the BBC years later, an intersexual person said: "I am neither a man nor a woman."</t>
  </si>
  <si>
    <t>they belong to the Intersexual, a group that belong to the diagnosis of "sexual differentiation disorder" (DSD), a collective term for people with atypical chromosomes, germ glands (ovaries or testicles), or unusually developed genitals.</t>
  </si>
  <si>
    <t>these characteristics were reflected in subordinate sexual characteristics such as muscle mass, hair, breasts and stature, priority sexual characteristics such as reproductive organs and genitals, chromosome structures and hormones.</t>
  </si>
  <si>
    <t>"parental existence is stressful enough without further restrictions, especially if one does not know the sex of one's own child," she said to the parent website.</t>
  </si>
  <si>
    <t>historically, children born with both male and female sex were described as Hermaphrodites, after the attractive Greek god who had both sexes.</t>
  </si>
  <si>
    <t>Katie developed female characteristics due to the receptor defect of the testosterone target cells.</t>
  </si>
  <si>
    <t>in her book, the interior designer presents 17 residential models for a self-determined living in old age.</t>
  </si>
  <si>
    <t>and: 'without a good knowledge of the national language you also combine in the Dolce Vita,' the author of the specialist bookmaker wishes to consider.</t>
  </si>
  <si>
    <t>Psaki stressed that Ströbel's statements were those of a parliamentarian, not that of a German member of the government.</t>
  </si>
  <si>
    <t>my name is Edward Joseph Snowden and I was previously a contract or a technical expert at the National Security Agency (NSA), the Central Intelligence Agency (CIA) and the Defense Intelligence Agency (DIA) of the United States.</t>
  </si>
  <si>
    <t>seat concert at high summer temperatures</t>
  </si>
  <si>
    <t>according to a survey conducted by Convios Consulting in August 2013, Yahoo and Google play a minor role in mainly privately used mailboxes.</t>
  </si>
  <si>
    <t>this is why the A-youth Joost Windßuß, who is active in the A-Jugend-Bundesligisten HC Bremen, is celebrating his season debut.</t>
  </si>
  <si>
    <t>as for men, I expect plenty of zombies thanks to The Walking Dead, and I bet the Daft Punk Space men will make it into the Instagram feeds this year.</t>
  </si>
  <si>
    <t>indeed, according to America Haunts, there are 1,200 officially recognized puppet houses in the United States that generate $500 million in revenue, and that includes the wonderful photos you push into your pants and then put your friends on Facebook, where you won't get rid of them again, and then leave a comment like "nice facial expression."</t>
  </si>
  <si>
    <t>Germany's largest state church has launched an offensive campaign to promote the pastor's profession.</t>
  </si>
  <si>
    <t>or we can defend our own economic interests - including telling Berlin and Brussels what they can hide behind.</t>
  </si>
  <si>
    <t>Boeing denies Airbus' figures for seats and says that it is not up to manufacturers to decide how airlines strike a balance between air fares and facilities.</t>
  </si>
  <si>
    <t>as Reuters reported for the first time in July, the seating layout is the driving force behind the confrontation over the new jets.</t>
  </si>
  <si>
    <t>"they know then: when they start smoking again, they no longer enjoy smoking because of the nicotine vaccine, which helps them to abandon habits," he explains.</t>
  </si>
  <si>
    <t>Tripodi, who was the port minister from February 2006 to November 2009, had originally declared himself in favour of public tenders.</t>
  </si>
  <si>
    <t>one of the ICAC's delivered telephone records showed talks from August and September 2007 between Obeid, Tripodi, and Steve Dunn, a senior official who had moved to the port ministry after working under Obeid in the Fisheries Authority.</t>
  </si>
  <si>
    <t>Virgin has already talked to CASA about extending its Wi-Fi entertainment system to flights, saying that they are open to change, but that they must be initiated by the legislator.</t>
  </si>
  <si>
    <t>they must prove that their aircraft can tolerate wireless interference through mobile devices, and modify manuals, training materials, hand baggage programs, and customer training.</t>
  </si>
  <si>
    <t>BvB-Boss Hans-Joachim Watzke had subsequently received the heads of the Dortmund Ultras in his office - and if one believes Watzke's words, this was a rather uncomfortable appointment for the fans.</t>
  </si>
  <si>
    <t>although she earns 3,000 Singapore dollars (about 1,730 euros) each month as an administrator and her husband also works, the monthly family income is not enough, she explains.</t>
  </si>
  <si>
    <t>on Thursday, the data showed a continuing weakness in exports and a decrease in consumer demand.</t>
  </si>
  <si>
    <t>bailout over $325 million Australian for Tasmanian Health</t>
  </si>
  <si>
    <t>Federal Health Minister Tanya Plibersek has announced that the Commonwealth will take "immediate action" to avert a crisis caused by an aging population of the island state, a higher rate of chronic disease, and system limitations.</t>
  </si>
  <si>
    <t>"these investments are in line with the ideas that hospital workers affected by me have said that they are the best way to improve the Tasmanian health system," said Tanya Plibersek.</t>
  </si>
  <si>
    <t>but the Federal-level opposition spokesman, Peter Dutton, believes that today's announcement is only a "paving solution."</t>
  </si>
  <si>
    <t>Guillaume Nicloux's adaptation of the novel by Denis Diderot impresses with its extraordinary production facilities and contemporary details, but is also heavier than necessary.</t>
  </si>
  <si>
    <t>also on Thursday, a Syrian activist group announced that more than 120,000 people have been killed since the civil war began three years ago.</t>
  </si>
  <si>
    <t>a verdict was also made on a series of terrorist charges, including a wave of explosive attacks on churches in Indonesia on Christmas Eve in 2000.</t>
  </si>
  <si>
    <t>Hughes said that Patek deserved the same fate as the three other members of the terrorist cell Jemaah Islamiah - Amrozi, Mukhlas, and Imam Samudra - who were responsible for the bloodbath and were executed four years ago.</t>
  </si>
  <si>
    <t>Douglas Kidd of the Passengers Association of National Association of Airline Passengers said that the disruption caused by the equipment is real, even if the risk is minimal.</t>
  </si>
  <si>
    <t>other members of the committee said that there were only rare reports of pilots who talked about disrupting aircraft systems, most of which are very old.</t>
  </si>
  <si>
    <t>the watershed was flown last month with a helicopter to Aberdeen, where it was piled up by the Scottish animal welfare organization SPCA at its rescue centre in Alloa.</t>
  </si>
  <si>
    <t>a contractual dispute between Gazprom and its Ukrainian counterparts, in which most of Russia's gas is stored for Europe, creates an increased risk for conventional routes, as officials say.</t>
  </si>
  <si>
    <t>Hare said that the decision to push the staff to sign confidentiality obligations shortly after the allegations occurred was taken by the Children's Services Managing Director of the YMCA, Liam Whitley.</t>
  </si>
  <si>
    <t>I am sure that Fenton's sweet clothes played their part, which really fit perfectly into the occasion.</t>
  </si>
  <si>
    <t>but Chen later admitted on television that he had accepted bribes to falsify reports of a partial state firm.</t>
  </si>
  <si>
    <t>some of the largest tunnels were discovered after the marijuana crops in Central Mexico in October, which presents the challenge of how to quickly bring their product to consumers.</t>
  </si>
  <si>
    <t>"bread spreads are very popular," explains Ute Henkelmann, the owner of the local reformist house, who offers a variety of special vegan products.</t>
  </si>
  <si>
    <t>instead of mourning burgers, scrapers or rubber bears, the vegan quickly discovered completely new products, and enthusiasm grew.</t>
  </si>
  <si>
    <t>"many döner shops offer falafel, or a vegetarian yufka," Proctor says.</t>
  </si>
  <si>
    <t>the stock exchange operator Nasdaq OMX keeps its customers in shape.</t>
  </si>
  <si>
    <t>riders who had been ridden with 210 km / h and hot drinks between the legs get £1,000</t>
  </si>
  <si>
    <t>but if the tail was mainly left (again from the perspective of the dog who wrapped), their heart rate rose and they looked restless.</t>
  </si>
  <si>
    <t>according to him, the differences could arise from the fact that the dogs in the various studies did not interpret the animals in the films or the robot dogs as dogs.</t>
  </si>
  <si>
    <t>the delivery of the GM trucks started in June and represents the most important model launch of the leading U.S. car manufacturer since the insolvency-related restructuring of 2009.</t>
  </si>
  <si>
    <t>obviously, the Office of Deputies is not a predictable course, as an opposition party and random events such as the Newtown massacre shape public debate.</t>
  </si>
  <si>
    <t>by five votes to four, the judges ruled that the individual mandate of the Patient Protection and Affordable Care Act - forcing US citizens to take out health insurance or pay a fine by 2014 - is constitutional under the fiscal authority of the state.</t>
  </si>
  <si>
    <t>the Court also confirmed the remaining sections of the 2700-page law, and also argued that the provision of the Health Act, according to which states would either have to extend Medicaid's access requirements or otherwise all government Medicaid grants would be cancelled, is not unconstitutionally restrictive.</t>
  </si>
  <si>
    <t>Norway: Norway with Giant Mirrors of Light</t>
  </si>
  <si>
    <t>a similar construction has provided the Italian Alpine village Viganella with winter sunshine for several years.</t>
  </si>
  <si>
    <t>"many citizens will not have noticed that the red dots for Sunday's emptying are still on various letter boxes in the city centre and in the neighbourhood, but if you read the small print on the yellow containers of Post AG, you will quickly find out that the emptying on Sundays and public holidays no longer takes place," the FDP says.</t>
  </si>
  <si>
    <t>they repeatedly missed the passports and attacks that Simon Schenk and Eduard Schulz poured clean over the middle of the net and were not there to defend the block.</t>
  </si>
  <si>
    <t>nervousness on both sides caused errors and score gifts, especially when taking the ball; the accuracy of the passports was sometimes scarce, and in some critical game scenes, the over-zealousness prevented the glance for possible points.</t>
  </si>
  <si>
    <t>after these various remarks, the assistants were divided into groups by district managers Christoph Wehle and Life project manager Cornelia Bischoff.</t>
  </si>
  <si>
    <t>a group of helpers should take care of the exemption of juniper bushes and the maintenance of a dry enclosure.</t>
  </si>
  <si>
    <t>on Thursday, the group, which owns thousands of former Nortel patents, launched an avalanche of lawsuits for patent infringement against mobile phone manufacturers, including Google, the company that he banned from bankruptcy auctioning Nortel.</t>
  </si>
  <si>
    <t>"although Google failed in its attempt to acquire the lawsuit patents at the auction, Google violated the patents and continues to do so," the complaint wrote.</t>
  </si>
  <si>
    <t>Falkenberger Discothek ensures two great evenings.</t>
  </si>
  <si>
    <t>the man from Lamprechtshausen wanted to change a defective sensor on the exterior of an inn.</t>
  </si>
  <si>
    <t>the then 21-year-old had raped Anene Booysen in February in an industrial area in Bredasdorp near Cape Town.</t>
  </si>
  <si>
    <t>the spokesman makes it clear right at the start: the most important for the ham are the pigs, and turbomast is not a good prerequisite.</t>
  </si>
  <si>
    <t>while there will be no formal requirement to allocate more time to mathematics in the hourly timetable, coalition circles suggest that the comprehensive math test, combined with a greater emphasis on rankings, is likely to encourage schools to take more hours.</t>
  </si>
  <si>
    <t>breeders of the clubs in Soest County show their best animals here as well as young hobby breeders.</t>
  </si>
  <si>
    <t>Teresa Duelli of the team was nightmare at the top of the winning stairs.</t>
  </si>
  <si>
    <t>in the main race this year there were even more top athletes at the start.</t>
  </si>
  <si>
    <t>together with Roland Ballerstedt, who has already named two German championship titles in Duathlon his own.</t>
  </si>
  <si>
    <t>"we can be involved in operations where we can help to discard blood or keep the instruments for Dr. Bwelle," O'Malley explains.</t>
  </si>
  <si>
    <t>"the abbreviation stands for" Colonia Claudia Ara Agrippinensium, "which in German means" City of Roman Law and City of Agrippines, founded under Emperor Claudius in the place of the Altars for the Emperor cult. "</t>
  </si>
  <si>
    <t>but on the way home, the apparent differences between me and other hungry disco-geese are becoming apparent.</t>
  </si>
  <si>
    <t>a few bags would make no difference at all - unlike the street, where nobody wants to trample on the food residues of others.</t>
  </si>
  <si>
    <t>the journalist Ron Ben-Yishai stressed in Yedioth Ahronoth that the Syrian regime had already tried, partly successfully, to deliver ground-to-air missiles to Hezbollah.</t>
  </si>
  <si>
    <t>she is the daughter of Peter Tunks, a former player of the Australian Rubgy League, who contacted the Ministry of Foreign Affairs in Canberra asking for help for his daughter.</t>
  </si>
  <si>
    <t>a prose author</t>
  </si>
  <si>
    <t>the daily interaction group</t>
  </si>
  <si>
    <t>the district secondary school</t>
  </si>
  <si>
    <t>spending public and limits</t>
  </si>
  <si>
    <t>parish council common</t>
  </si>
  <si>
    <t>municipal baggage</t>
  </si>
  <si>
    <t>Senate meanwhile Subcommittee</t>
  </si>
  <si>
    <t>brass musicians</t>
  </si>
  <si>
    <t>Savillo</t>
  </si>
  <si>
    <t>the sacrament paintings</t>
  </si>
  <si>
    <t>, fays</t>
  </si>
  <si>
    <t>nuclear chief negotiator</t>
  </si>
  <si>
    <t>an increase Chinese activity</t>
  </si>
  <si>
    <t>desert association vehicle</t>
  </si>
  <si>
    <t>Mayor Information Civic Show</t>
  </si>
  <si>
    <t>the regional grants</t>
  </si>
  <si>
    <t>the parental happiness</t>
  </si>
  <si>
    <t>the Civic Service</t>
  </si>
  <si>
    <t>the Hammrich</t>
  </si>
  <si>
    <t>Burfia</t>
  </si>
  <si>
    <t>an ten @-@ seat</t>
  </si>
  <si>
    <t>Aviation critical flight phases</t>
  </si>
  <si>
    <t>football &amp;apos;s Friday match</t>
  </si>
  <si>
    <t>, Janani</t>
  </si>
  <si>
    <t>the deposit business</t>
  </si>
  <si>
    <t>filling manufacturing and / facilities</t>
  </si>
  <si>
    <t>this watershed</t>
  </si>
  <si>
    <t>Rectification &amp;quot; Order</t>
  </si>
  <si>
    <t>diet vegan</t>
  </si>
  <si>
    <t>donned</t>
  </si>
  <si>
    <t>south @-@ west belt</t>
  </si>
  <si>
    <t>moved the</t>
  </si>
  <si>
    <t>the notification letter</t>
  </si>
  <si>
    <t>mining CO2 and taxes</t>
  </si>
  <si>
    <t>invading</t>
  </si>
  <si>
    <t>margarine is</t>
  </si>
  <si>
    <t>the transport engineer</t>
  </si>
  <si>
    <t>playful</t>
  </si>
  <si>
    <t>Englishman &amp;apos;s hut</t>
  </si>
  <si>
    <t>ham big factory</t>
  </si>
  <si>
    <t>route capacity</t>
  </si>
  <si>
    <t>association and representatives</t>
  </si>
  <si>
    <t>the travel agent</t>
  </si>
  <si>
    <t>coach Svetislav</t>
  </si>
  <si>
    <t>foster Day</t>
  </si>
  <si>
    <t>short @-@ cut</t>
  </si>
  <si>
    <t>communal tax system</t>
  </si>
  <si>
    <t>the artificial turf sports field</t>
  </si>
  <si>
    <t>authenticity tests</t>
  </si>
  <si>
    <t>army soldier</t>
  </si>
  <si>
    <t>says Kevin eniston</t>
  </si>
  <si>
    <t>road @-@ building truck carrier</t>
  </si>
  <si>
    <t>first prize winnings high</t>
  </si>
  <si>
    <t>passenger Pronard</t>
  </si>
  <si>
    <t>a possible backpack .</t>
  </si>
  <si>
    <t>the marigold evening</t>
  </si>
  <si>
    <t>throw children to them</t>
  </si>
  <si>
    <t>music</t>
  </si>
  <si>
    <t>the accident recording</t>
  </si>
  <si>
    <t>armpit sham- hair</t>
  </si>
  <si>
    <t>the mortal</t>
  </si>
  <si>
    <t>school refurbishment</t>
  </si>
  <si>
    <t>semi @-@ pro</t>
  </si>
  <si>
    <t>always an individual decision</t>
  </si>
  <si>
    <t>gas fired</t>
  </si>
  <si>
    <t>traffic lights</t>
  </si>
  <si>
    <t>the giant planet</t>
  </si>
  <si>
    <t>cross @-@ agreements</t>
  </si>
  <si>
    <t>the egg residues</t>
  </si>
  <si>
    <t>, EasyMoney</t>
  </si>
  <si>
    <t>the maislabyrinth</t>
  </si>
  <si>
    <t>compensation poles</t>
  </si>
  <si>
    <t>control</t>
  </si>
  <si>
    <t>army soldiers</t>
  </si>
  <si>
    <t>Ditta</t>
  </si>
  <si>
    <t>luggage</t>
  </si>
  <si>
    <t>its main autumn test</t>
  </si>
  <si>
    <t>his children &amp;apos;s sky</t>
  </si>
  <si>
    <t>court spokesman</t>
  </si>
  <si>
    <t>the president</t>
  </si>
  <si>
    <t>&amp;quot; Liberatio</t>
  </si>
  <si>
    <t>rainy season</t>
  </si>
  <si>
    <t>maritime leasing</t>
  </si>
  <si>
    <t>the sheep &amp;apos;s scissors</t>
  </si>
  <si>
    <t>the Cloaca</t>
  </si>
  <si>
    <t>deposit Thai operator</t>
  </si>
  <si>
    <t>Playmates</t>
  </si>
  <si>
    <t>took</t>
  </si>
  <si>
    <t>disorder differentiation sexual</t>
  </si>
  <si>
    <t>the village park square</t>
  </si>
  <si>
    <t>the tongue tip</t>
  </si>
  <si>
    <t>prosaminatures</t>
  </si>
  <si>
    <t>is copied</t>
  </si>
  <si>
    <t>traffic planners</t>
  </si>
  <si>
    <t>his training ,</t>
  </si>
  <si>
    <t>the vocational school funding centre</t>
  </si>
  <si>
    <t>the Kaul</t>
  </si>
  <si>
    <t>restoration of the school walls</t>
  </si>
  <si>
    <t>to jazz Özdemir training</t>
  </si>
  <si>
    <t>the drug prosecution</t>
  </si>
  <si>
    <t>the Black Forest Sunwendfeier Association</t>
  </si>
  <si>
    <t>the Sunwendfeier</t>
  </si>
  <si>
    <t>in &amp;apos;s space</t>
  </si>
  <si>
    <t>the tunnel mouth of</t>
  </si>
  <si>
    <t>long @-@ timber transports</t>
  </si>
  <si>
    <t>castle and tunnels</t>
  </si>
  <si>
    <t>on the vehicles</t>
  </si>
  <si>
    <t>hand baggage allowance</t>
  </si>
  <si>
    <t>the Federal Employment Agency</t>
  </si>
  <si>
    <t>railway the sector</t>
  </si>
  <si>
    <t>CSeries aircraft grip</t>
  </si>
  <si>
    <t>prosecutor</t>
  </si>
  <si>
    <t>of Pfullendorfs</t>
  </si>
  <si>
    <t>business tax revenues</t>
  </si>
  <si>
    <t>the local portion</t>
  </si>
  <si>
    <t>reserve intake</t>
  </si>
  <si>
    <t>the Men &amp;apos;s singing club</t>
  </si>
  <si>
    <t>the Caesar &amp;apos;s Association</t>
  </si>
  <si>
    <t>&amp;quot; impulse chorus</t>
  </si>
  <si>
    <t>the Salinensee lake</t>
  </si>
  <si>
    <t>the left bending lane</t>
  </si>
  <si>
    <t>brake car drawing</t>
  </si>
  <si>
    <t>individual competition team and</t>
  </si>
  <si>
    <t>soya yogurt</t>
  </si>
  <si>
    <t>bearable</t>
  </si>
  <si>
    <t>Parforcehörner</t>
  </si>
  <si>
    <t>dog meats</t>
  </si>
  <si>
    <t>festival of foundation 165th</t>
  </si>
  <si>
    <t>enthusiastic</t>
  </si>
  <si>
    <t>champion</t>
  </si>
  <si>
    <t>covering and</t>
  </si>
  <si>
    <t>the Federal Public Prosecutor &amp;apos;s Office</t>
  </si>
  <si>
    <t>team Asphaltriecher</t>
  </si>
  <si>
    <t>workshop</t>
  </si>
  <si>
    <t>December Reference Timber</t>
  </si>
  <si>
    <t>Mauritania their trip</t>
  </si>
  <si>
    <t>Coulson Edis</t>
  </si>
  <si>
    <t>conciliation meeting</t>
  </si>
  <si>
    <t>the municipal hall</t>
  </si>
  <si>
    <t>the channel network</t>
  </si>
  <si>
    <t>vehicles wreck</t>
  </si>
  <si>
    <t>the founder</t>
  </si>
  <si>
    <t>the judge</t>
  </si>
  <si>
    <t>the body bag</t>
  </si>
  <si>
    <t>the allocation of gender</t>
  </si>
  <si>
    <t>sexual differentiation disorder</t>
  </si>
  <si>
    <t>chromosome structures</t>
  </si>
  <si>
    <t>Hermaphrodites</t>
  </si>
  <si>
    <t>residential 17 models</t>
  </si>
  <si>
    <t>to .</t>
  </si>
  <si>
    <t>Ströbel</t>
  </si>
  <si>
    <t>seat concert</t>
  </si>
  <si>
    <t>Space men</t>
  </si>
  <si>
    <t>America Haunts</t>
  </si>
  <si>
    <t>Helm Law</t>
  </si>
  <si>
    <t>an offensive launched</t>
  </si>
  <si>
    <t>the Cleckheaton</t>
  </si>
  <si>
    <t>seats</t>
  </si>
  <si>
    <t>the seating layout</t>
  </si>
  <si>
    <t>the nicotine vacc</t>
  </si>
  <si>
    <t>the port who minister</t>
  </si>
  <si>
    <t>extending</t>
  </si>
  <si>
    <t>customer training</t>
  </si>
  <si>
    <t>an administrator</t>
  </si>
  <si>
    <t>exports weakness</t>
  </si>
  <si>
    <t>workers</t>
  </si>
  <si>
    <t>a &amp;quot; paving solution</t>
  </si>
  <si>
    <t>activist Syrian group</t>
  </si>
  <si>
    <t>of terrorist</t>
  </si>
  <si>
    <t>39 twin daughters</t>
  </si>
  <si>
    <t>the Passengers Association</t>
  </si>
  <si>
    <t>piled</t>
  </si>
  <si>
    <t>&amp;apos;s Services</t>
  </si>
  <si>
    <t>Ebw</t>
  </si>
  <si>
    <t>a partial state</t>
  </si>
  <si>
    <t>Central Mexico</t>
  </si>
  <si>
    <t>reformist local house</t>
  </si>
  <si>
    <t>a record penalty</t>
  </si>
  <si>
    <t>who had been ridden</t>
  </si>
  <si>
    <t>the tail was mainly</t>
  </si>
  <si>
    <t>, the Office Deputies</t>
  </si>
  <si>
    <t>authority</t>
  </si>
  <si>
    <t>the Health Act</t>
  </si>
  <si>
    <t>Giant Mirrors</t>
  </si>
  <si>
    <t>Alpine village</t>
  </si>
  <si>
    <t>Sunday &amp;apos;s emptying</t>
  </si>
  <si>
    <t>the block defend</t>
  </si>
  <si>
    <t>taking the ball</t>
  </si>
  <si>
    <t>fostering previous days</t>
  </si>
  <si>
    <t>, the assistants district managers</t>
  </si>
  <si>
    <t>a dry enclosure</t>
  </si>
  <si>
    <t>bankruptcy auctioning</t>
  </si>
  <si>
    <t>the lawsuit patents</t>
  </si>
  <si>
    <t>sensor</t>
  </si>
  <si>
    <t>the ham pigs ,</t>
  </si>
  <si>
    <t>to mathematics math test</t>
  </si>
  <si>
    <t>the main race</t>
  </si>
  <si>
    <t>discard</t>
  </si>
  <si>
    <t>Agrippinensium</t>
  </si>
  <si>
    <t>disco @-@ geese</t>
  </si>
  <si>
    <t>label_37k</t>
  </si>
  <si>
    <t>manu_37k</t>
  </si>
  <si>
    <t>auto_37k</t>
  </si>
  <si>
    <t>prose author</t>
  </si>
  <si>
    <t>fays</t>
  </si>
  <si>
    <t>Civic information show</t>
  </si>
  <si>
    <t>regional grants</t>
  </si>
  <si>
    <t>politician , &amp;quot; co @-@ mails</t>
  </si>
  <si>
    <t>Bush</t>
  </si>
  <si>
    <t>by the region &amp;apos;s officials</t>
  </si>
  <si>
    <t>the pre @-@ election .</t>
  </si>
  <si>
    <t>the pre election</t>
  </si>
  <si>
    <t>, and</t>
  </si>
  <si>
    <t>the day</t>
  </si>
  <si>
    <t>the efforts of cooling</t>
  </si>
  <si>
    <t>voters</t>
  </si>
  <si>
    <t>the same remain .</t>
  </si>
  <si>
    <t>status as a result</t>
  </si>
  <si>
    <t>political depression</t>
  </si>
  <si>
    <t>/</t>
  </si>
  <si>
    <t>based</t>
  </si>
  <si>
    <t>Australia Tennis</t>
  </si>
  <si>
    <t>being thrown the floor ,</t>
  </si>
  <si>
    <t>at the Faculty of Philosophy</t>
  </si>
  <si>
    <t>Mountains</t>
  </si>
  <si>
    <t>her head .</t>
  </si>
  <si>
    <t>their members</t>
  </si>
  <si>
    <t>rather than over</t>
  </si>
  <si>
    <t>blame the donor</t>
  </si>
  <si>
    <t>the faith player</t>
  </si>
  <si>
    <t>the collapse of baby &amp;apos;s injuries</t>
  </si>
  <si>
    <t>were driven to</t>
  </si>
  <si>
    <t>@-@ Palestinian</t>
  </si>
  <si>
    <t>the old ,</t>
  </si>
  <si>
    <t>, the first of &amp;apos;s Great</t>
  </si>
  <si>
    <t>@-@</t>
  </si>
  <si>
    <t>the year .</t>
  </si>
  <si>
    <t>lire</t>
  </si>
  <si>
    <t>GBP</t>
  </si>
  <si>
    <t>the credit rating</t>
  </si>
  <si>
    <t>the life of a player , anti @-@ Europeans</t>
  </si>
  <si>
    <t>the life of a player , anti</t>
  </si>
  <si>
    <t>President , did not</t>
  </si>
  <si>
    <t>to upset</t>
  </si>
  <si>
    <t>sorry</t>
  </si>
  <si>
    <t>the edge baby</t>
  </si>
  <si>
    <t>a result an example</t>
  </si>
  <si>
    <t>some Ali people</t>
  </si>
  <si>
    <t>own favourite players</t>
  </si>
  <si>
    <t>Union</t>
  </si>
  <si>
    <t>in</t>
  </si>
  <si>
    <t>a first drop</t>
  </si>
  <si>
    <t>he was</t>
  </si>
  <si>
    <t>, who</t>
  </si>
  <si>
    <t>the top</t>
  </si>
  <si>
    <t>land</t>
  </si>
  <si>
    <t>senior in</t>
  </si>
  <si>
    <t>much it be Fleet</t>
  </si>
  <si>
    <t>@-@ euro ,</t>
  </si>
  <si>
    <t>he was in Brussels .</t>
  </si>
  <si>
    <t>tax @-@ free fees</t>
  </si>
  <si>
    <t>an angry mind</t>
  </si>
  <si>
    <t>was more critical</t>
  </si>
  <si>
    <t>&amp;apos;s</t>
  </si>
  <si>
    <t>the &amp;apos; Conservatives</t>
  </si>
  <si>
    <t>on the sand .</t>
  </si>
  <si>
    <t>Medical</t>
  </si>
  <si>
    <t>criteria</t>
  </si>
  <si>
    <t>titled Health ,</t>
  </si>
  <si>
    <t>had ,</t>
  </si>
  <si>
    <t>the Museum of Genocide ,</t>
  </si>
  <si>
    <t>Space of the European</t>
  </si>
  <si>
    <t>on in</t>
  </si>
  <si>
    <t>the advertising , which</t>
  </si>
  <si>
    <t>RS military with</t>
  </si>
  <si>
    <t>the curve</t>
  </si>
  <si>
    <t>moral ,</t>
  </si>
  <si>
    <t>the baby ,</t>
  </si>
  <si>
    <t>nothing other the extract</t>
  </si>
  <si>
    <t>of the fact</t>
  </si>
  <si>
    <t>deep consciousness</t>
  </si>
  <si>
    <t>life is</t>
  </si>
  <si>
    <t>to re @-@ name when</t>
  </si>
  <si>
    <t>is social -</t>
  </si>
  <si>
    <t>not over ,</t>
  </si>
  <si>
    <t>you ,</t>
  </si>
  <si>
    <t>middle</t>
  </si>
  <si>
    <t>flour , will</t>
  </si>
  <si>
    <t>you take someone gun</t>
  </si>
  <si>
    <t>, you wanted</t>
  </si>
  <si>
    <t>fellow Member who is certainly not</t>
  </si>
  <si>
    <t>the Chamber ,</t>
  </si>
  <si>
    <t>their your teeth</t>
  </si>
  <si>
    <t>you put</t>
  </si>
  <si>
    <t>to the baby -</t>
  </si>
  <si>
    <t>redundant</t>
  </si>
  <si>
    <t>&amp;apos;</t>
  </si>
  <si>
    <t>of the festival</t>
  </si>
  <si>
    <t>your name ,</t>
  </si>
  <si>
    <t>the Macedonian and landscape</t>
  </si>
  <si>
    <t>Co @-@ director ( Paris</t>
  </si>
  <si>
    <t>the Europe New</t>
  </si>
  <si>
    <t>Bureau the</t>
  </si>
  <si>
    <t>name inside in the baby that</t>
  </si>
  <si>
    <t>&amp;quot; ( The ) ,</t>
  </si>
  <si>
    <t>the country &amp;apos;s ,</t>
  </si>
  <si>
    <t>ex ,</t>
  </si>
  <si>
    <t>was a programme of the ,</t>
  </si>
  <si>
    <t>of the programme from country &amp;apos;s Republic ,</t>
  </si>
  <si>
    <t>&amp;quot; I said :</t>
  </si>
  <si>
    <t>3D tomb</t>
  </si>
  <si>
    <t>a survey by the pre @-@ election .</t>
  </si>
  <si>
    <t>revealed</t>
  </si>
  <si>
    <t>of the 27</t>
  </si>
  <si>
    <t>a table of the 27</t>
  </si>
  <si>
    <t>had been somewhat suspicious</t>
  </si>
  <si>
    <t>the top of</t>
  </si>
  <si>
    <t>said the head</t>
  </si>
  <si>
    <t>from this .</t>
  </si>
  <si>
    <t>also a car supply if</t>
  </si>
  <si>
    <t>the inner dish</t>
  </si>
  <si>
    <t>clean even</t>
  </si>
  <si>
    <t>Xiaobo</t>
  </si>
  <si>
    <t>and has been</t>
  </si>
  <si>
    <t>has been</t>
  </si>
  <si>
    <t>series with</t>
  </si>
  <si>
    <t>the late</t>
  </si>
  <si>
    <t>the ethnic group that wants</t>
  </si>
  <si>
    <t>Miami added .</t>
  </si>
  <si>
    <t>the Cape Verde</t>
  </si>
  <si>
    <t>case of light</t>
  </si>
  <si>
    <t>there is light obesity that</t>
  </si>
  <si>
    <t>surgery and ,</t>
  </si>
  <si>
    <t>non @-@ compliant</t>
  </si>
  <si>
    <t>bypass and</t>
  </si>
  <si>
    <t>in a trial</t>
  </si>
  <si>
    <t>, &amp;apos;</t>
  </si>
  <si>
    <t>standard ,</t>
  </si>
  <si>
    <t>and the country</t>
  </si>
  <si>
    <t>of a complete likelihood</t>
  </si>
  <si>
    <t>the leader</t>
  </si>
  <si>
    <t>who have been in their</t>
  </si>
  <si>
    <t>of hands</t>
  </si>
  <si>
    <t>hands</t>
  </si>
  <si>
    <t>a few can</t>
  </si>
  <si>
    <t>to call &amp;quot;</t>
  </si>
  <si>
    <t>top the baby &amp;apos;s time since he scored</t>
  </si>
  <si>
    <t>but Norwegian</t>
  </si>
  <si>
    <t>team</t>
  </si>
  <si>
    <t>of the Chamber</t>
  </si>
  <si>
    <t>the with pre @-@ transfers .</t>
  </si>
  <si>
    <t>anti @-@ Europeans</t>
  </si>
  <si>
    <t>it he</t>
  </si>
  <si>
    <t>it</t>
  </si>
  <si>
    <t>Edinburgh region of</t>
  </si>
  <si>
    <t>National Statistics</t>
  </si>
  <si>
    <t>baby I think can</t>
  </si>
  <si>
    <t>the Post</t>
  </si>
  <si>
    <t>general</t>
  </si>
  <si>
    <t>the counter and</t>
  </si>
  <si>
    <t>the sake test of story ,</t>
  </si>
  <si>
    <t>much had been once known</t>
  </si>
  <si>
    <t>on the record job</t>
  </si>
  <si>
    <t>his name ,</t>
  </si>
  <si>
    <t>myself a non @-@ compliant .</t>
  </si>
  <si>
    <t>the ranks</t>
  </si>
  <si>
    <t>in the country was</t>
  </si>
  <si>
    <t>, clearing first</t>
  </si>
  <si>
    <t>the country</t>
  </si>
  <si>
    <t>&amp;apos;s coach ,</t>
  </si>
  <si>
    <t>in the past and</t>
  </si>
  <si>
    <t>of the fast @-@ young man .</t>
  </si>
  <si>
    <t>and</t>
  </si>
  <si>
    <t>North in</t>
  </si>
  <si>
    <t>in final</t>
  </si>
  <si>
    <t>on Saturday &amp;apos;s time in ,</t>
  </si>
  <si>
    <t>father</t>
  </si>
  <si>
    <t>a little girl</t>
  </si>
  <si>
    <t>, who was in</t>
  </si>
  <si>
    <t>of other .</t>
  </si>
  <si>
    <t>(</t>
  </si>
  <si>
    <t>video footage</t>
  </si>
  <si>
    <t>from the ring .</t>
  </si>
  <si>
    <t>of the United Future Reform</t>
  </si>
  <si>
    <t>requirements of the application</t>
  </si>
  <si>
    <t>( Education</t>
  </si>
  <si>
    <t>130 people and</t>
  </si>
  <si>
    <t>the company .</t>
  </si>
  <si>
    <t>exceptional to be &amp;apos; non @-@ compliant</t>
  </si>
  <si>
    <t>the company took</t>
  </si>
  <si>
    <t>the children .</t>
  </si>
  <si>
    <t>of the children</t>
  </si>
  <si>
    <t>the official website .</t>
  </si>
  <si>
    <t>business and</t>
  </si>
  <si>
    <t>more organised .</t>
  </si>
  <si>
    <t>first of the concert</t>
  </si>
  <si>
    <t>Romania Bosch &amp;quot; The</t>
  </si>
  <si>
    <t>of the European</t>
  </si>
  <si>
    <t>the Bertelsmann</t>
  </si>
  <si>
    <t>Herzegovina</t>
  </si>
  <si>
    <t>&amp;apos;s call</t>
  </si>
  <si>
    <t>Europe Global</t>
  </si>
  <si>
    <t>an Italian citizen .</t>
  </si>
  <si>
    <t>plastic , people</t>
  </si>
  <si>
    <t>the right post</t>
  </si>
  <si>
    <t>the situation ,</t>
  </si>
  <si>
    <t>Gabriel</t>
  </si>
  <si>
    <t>the presence of administrator .</t>
  </si>
  <si>
    <t>Saint George ,</t>
  </si>
  <si>
    <t>the Great of ,</t>
  </si>
  <si>
    <t>pass to the coffin with</t>
  </si>
  <si>
    <t>church &amp;apos;s Executive</t>
  </si>
  <si>
    <t>open the conversation</t>
  </si>
  <si>
    <t>@-@ based .</t>
  </si>
  <si>
    <t>Hungarian prime minister</t>
  </si>
  <si>
    <t>, even when</t>
  </si>
  <si>
    <t>legal blood</t>
  </si>
  <si>
    <t>the consumed</t>
  </si>
  <si>
    <t>and he was on</t>
  </si>
  <si>
    <t>the power providers</t>
  </si>
  <si>
    <t>the detainees .</t>
  </si>
  <si>
    <t>Sport</t>
  </si>
  <si>
    <t>the novel says .</t>
  </si>
  <si>
    <t>with a lot .</t>
  </si>
  <si>
    <t>the Tunisian</t>
  </si>
  <si>
    <t>Bari</t>
  </si>
  <si>
    <t>a multi @-@ cultural</t>
  </si>
  <si>
    <t>all the same .</t>
  </si>
  <si>
    <t>principle of the free</t>
  </si>
  <si>
    <t>the President says</t>
  </si>
  <si>
    <t>the country to resolve</t>
  </si>
  <si>
    <t>the anti @-@ social &amp;quot; button</t>
  </si>
  <si>
    <t>on the New Facebook page ,</t>
  </si>
  <si>
    <t>yes to</t>
  </si>
  <si>
    <t>social in ( , he</t>
  </si>
  <si>
    <t>to blame .</t>
  </si>
  <si>
    <t>building consolidation</t>
  </si>
  <si>
    <t>European Parliament</t>
  </si>
  <si>
    <t>the co authors of</t>
  </si>
  <si>
    <t>which was</t>
  </si>
  <si>
    <t>the court had sent</t>
  </si>
  <si>
    <t>Police Headquarters</t>
  </si>
  <si>
    <t>been out</t>
  </si>
  <si>
    <t>re the newly known</t>
  </si>
  <si>
    <t>the sake</t>
  </si>
  <si>
    <t>@-@ legislative and</t>
  </si>
  <si>
    <t>name is</t>
  </si>
  <si>
    <t>competition</t>
  </si>
  <si>
    <t>the President of European Parliament</t>
  </si>
  <si>
    <t>at the Games of ,</t>
  </si>
  <si>
    <t>in the open</t>
  </si>
  <si>
    <t>Romanian players</t>
  </si>
  <si>
    <t>it &amp;apos;s known in</t>
  </si>
  <si>
    <t>the London Stadium ,</t>
  </si>
  <si>
    <t>the students of Roma</t>
  </si>
  <si>
    <t>a</t>
  </si>
  <si>
    <t>the Japanese art earth</t>
  </si>
  <si>
    <t>with</t>
  </si>
  <si>
    <t>the countryside</t>
  </si>
  <si>
    <t>to have around</t>
  </si>
  <si>
    <t>, had returned to</t>
  </si>
  <si>
    <t>non trial</t>
  </si>
  <si>
    <t>will remain</t>
  </si>
  <si>
    <t>the western neighbourhood</t>
  </si>
  <si>
    <t>which</t>
  </si>
  <si>
    <t>car , which</t>
  </si>
  <si>
    <t>to walk on</t>
  </si>
  <si>
    <t>the escort called</t>
  </si>
  <si>
    <t>High of the Council .</t>
  </si>
  <si>
    <t>of the European Commission High Representative ,</t>
  </si>
  <si>
    <t>post torn</t>
  </si>
  <si>
    <t>and the threats</t>
  </si>
  <si>
    <t>the Club .</t>
  </si>
  <si>
    <t>you will</t>
  </si>
  <si>
    <t>orange</t>
  </si>
  <si>
    <t>the village of city country ,</t>
  </si>
  <si>
    <t>the municipal hospital in Istanbul</t>
  </si>
  <si>
    <t>the girl</t>
  </si>
  <si>
    <t>, the girl &amp;apos;s father of and also left</t>
  </si>
  <si>
    <t>the pre @-@ election father left</t>
  </si>
  <si>
    <t>in the European Parliament</t>
  </si>
  <si>
    <t>@-@ .</t>
  </si>
  <si>
    <t>a man ,</t>
  </si>
  <si>
    <t>the European Parliament</t>
  </si>
  <si>
    <t>the European ,</t>
  </si>
  <si>
    <t>a hand in her hands .</t>
  </si>
  <si>
    <t>, Lupu</t>
  </si>
  <si>
    <t>Secretary of Staff Popa</t>
  </si>
  <si>
    <t>the detainees</t>
  </si>
  <si>
    <t>Ovidiu ,</t>
  </si>
  <si>
    <t>of the plutocracy</t>
  </si>
  <si>
    <t>of post Labour</t>
  </si>
  <si>
    <t>fascist</t>
  </si>
  <si>
    <t>quickly driven</t>
  </si>
  <si>
    <t>@-@ based leader ,</t>
  </si>
  <si>
    <t>the anti communist</t>
  </si>
  <si>
    <t>his eye</t>
  </si>
  <si>
    <t>the is made up</t>
  </si>
  <si>
    <t>is perfectly perfect .</t>
  </si>
  <si>
    <t>on the baby .</t>
  </si>
  <si>
    <t>into the post .</t>
  </si>
  <si>
    <t>of the counter .</t>
  </si>
  <si>
    <t>the co @-@ authors and</t>
  </si>
  <si>
    <t>semi</t>
  </si>
  <si>
    <t>the hands of horse ,</t>
  </si>
  <si>
    <t>, the boy &amp;apos;s young</t>
  </si>
  <si>
    <t>the transport establishments</t>
  </si>
  <si>
    <t>system_37k</t>
  </si>
  <si>
    <t>some have tried to label him as a politician, "co-mails."</t>
  </si>
  <si>
    <t>but outside groups such as Bush's Super CAP and the economic conservative Club for Growth group recognise the power of the Greens and are starting to support him with money.</t>
  </si>
  <si>
    <t>a poll conducted last week by the region's officials concluded that 60 per cent of the region's hopefuls have a favourable opinion on the region's score.</t>
  </si>
  <si>
    <t>in a poll conducted last week by CNN / 2008, 67 per cent of the Republican women said they would be "enthusiastic" or "satisfied" if they win the race for the nomination.</t>
  </si>
  <si>
    <t>during the same period of the last elections, four out of the 10 Republican women elected the candidate candidate candidate members, as opposed to just 28% for the pre-election.</t>
  </si>
  <si>
    <t>it was a distance of 13 points of the day, at 14 Marco puncte, 15 points of Walker, on 19 points of the Bush Army, and, finally, 33 points each compared to the name Paul, John, and Chris Christie.</t>
  </si>
  <si>
    <t>some are concerned that his non-religious style will lead to a split between top voters and the Republican Party, and will harm the efforts of the cooling.</t>
  </si>
  <si>
    <t>so it seems that as long as the immigration problem remains in the spotlight, the same will remain.</t>
  </si>
  <si>
    <t>Donald (RO) Mr President, nearly half of the Republican voters are now supported, largely due to their status as a result.</t>
  </si>
  <si>
    <t>according to the poll conducted by ABC / Post on Monday, six out of 10 Republican women say they prefer political depression to the detriment of someone with experience in government.</t>
  </si>
  <si>
    <t>a poll conducted two weeks ago in the first time in Sunday's Register / Bloomberg shows that three out of four women's Republican women from the congress, with 54% frustrated with "dissatisfied" and "21% 'at the congress."</t>
  </si>
  <si>
    <t>however, a member of the ghost cabinet of Mr Smith Smith, told the BBC-based question that he would have advised the Labour leader to play the national anthem "regardless of his belief as a monarchy should be abolished.</t>
  </si>
  <si>
    <t>photography courses feature young people without shelter</t>
  </si>
  <si>
    <t>Sports Chief says higher salaries could harm enlargement</t>
  </si>
  <si>
    <t>Australia-based Tennis President Steve</t>
  </si>
  <si>
    <t>it was the collateral victim in the 'storm' that was created around his friend, Nick</t>
  </si>
  <si>
    <t>in a short-time qualification match after being thrown away from the floor, the right-to-seat referee was to step in twice to divide the Acropolis and its opponent Ryan, after which he said, 'Money should have put it on the ground on the earth, and I should have put it on the ground.'</t>
  </si>
  <si>
    <t>the man is currently in the country, where he is fighting Sam, for second place in individual, after Bernard Tomic in the Davis Cup semi-finals against England.</t>
  </si>
  <si>
    <t>five members of brotherhood indicted for the murder of the student in 1 year at the Faculty of Philosophy</t>
  </si>
  <si>
    <t>nearly two years after a university student lost his life during a ritual opening in the Pennsylvania Mountains, five people were charged with the murder.</t>
  </si>
  <si>
    <t>according to a report of the co-authors, he suffered repeated trauma in his head, his and her head.</t>
  </si>
  <si>
    <t>"too many families have been devastated by the rituals of 1970, at least one student lost his lives every year because of his life," said Douglas</t>
  </si>
  <si>
    <t>their members must also be held accountable, and this measure taken by the authorities is important.</t>
  </si>
  <si>
    <t>more specifically, in the past 35 years, the market has suddenly increased - about 14 per cent - moving towards an increase in the interest rate, rather than over 250 days after (an average increase of 2.6 per cent), after which it returns to normal after 500 days, with an average return in the last six 14.4 per cent cycles, according to a recent analysis by the head of the European Management Management.</t>
  </si>
  <si>
    <t>conservative MP Andrew</t>
  </si>
  <si>
    <t>he also took the BBC Music Awards to the eye, saying they had given the blame to the donor's awards.</t>
  </si>
  <si>
    <t>Lord Hall insisted that the show by the jury -- with the faith player George in the jury -- was conducted "in a specific way by the BBC."</t>
  </si>
  <si>
    <t>"if we look at the level of growth in previous years and we turn back until 2000, there has always been the tendency of streamlined in time," said Andy</t>
  </si>
  <si>
    <t>after the punishment of Bin Laden's family, Muslims killed as a result of the collapse of the baby's injuries</t>
  </si>
  <si>
    <t>the bodies of 29 of those who lost their lives were driven to Muslim streets, with the first funeral held in the West.</t>
  </si>
  <si>
    <t>dressed in white, those complaining to death joined their condolences until the first dead reached the end of the final trip at the Al-Palestinian cemetery.</t>
  </si>
  <si>
    <t>the sad memory held by the holy place, where only a few days ago a building novel collapsed through the old, falling believers.</t>
  </si>
  <si>
    <t>among the victims was the father of four children, the first-time finisher of the country's Great Manchester, in his first pilgrimage.</t>
  </si>
  <si>
    <t>he was in the Great Sea with his parents prior to the start of the year.</t>
  </si>
  <si>
    <t>the authorities decided that the relatives of the deceased victims would receive a million million GBP lire) and the same amount to pay those with permanent injuries.</t>
  </si>
  <si>
    <t>the main advantage of the credit rating in the credit alone is that the currency risk is eliminated, with the consumer protected by future increases in the country, and the repayment of the credit will be made in the currency in which it receives its salary.</t>
  </si>
  <si>
    <t>for the first time, we are dealing with a situation where a major central bank could give up the rate of zero and initiate a process of normalisation of interest rates, "the top analyst at the International Institute for Economics said.</t>
  </si>
  <si>
    <t>in 2001, he fought leukemia and lost her partner of a life, the life of a life player, the life of the anti-Europeans, in the face of cancer.</t>
  </si>
  <si>
    <t>after the event that brought tears to the player's eyes and will hold the bar for at least six months, Louis van, remains optimistic that he will be able to play his season again.</t>
  </si>
  <si>
    <t>the referee, Mr President, did not punish the Mexican.</t>
  </si>
  <si>
    <t>our players never aim to upset an opponent.</t>
  </si>
  <si>
    <t>I feel sorry, I feel so sorry.</t>
  </si>
  <si>
    <t>perhaps Cook's team has less experience than three years ago, but it has good players on the edge of the baby and collective morale is strong; it will not be marked by the developments in 2012 but will have a positive attitude.</t>
  </si>
  <si>
    <t>some Ali people are evolving as a result of an example, and Adil, even though it is unknown at the level of testing, is an option for the attack.</t>
  </si>
  <si>
    <t>there were no question marks as to how to say, for example, until the announcements have been made, because - and I said this earlier - the players are their own favourite players.</t>
  </si>
  <si>
    <t>he had seven houses -- as well as Sam also prior to him -- while Nick Union had nine.</t>
  </si>
  <si>
    <t>the only complaint that you can have was that England preferred the European Parliament's Jonathan in the Caribbean tour - when it was in the maximum form - but that missed opportunity is in the past.</t>
  </si>
  <si>
    <t>the idea has been launched to open the firing with Cook, which would lead extra to keeping four people at the same time, and I have nothing against.</t>
  </si>
  <si>
    <t>my old team colleague Justin Langer played his first 38 test matches 38 as a first drop before she opened in 2001.</t>
  </si>
  <si>
    <t>he was coming to the post of the back-door team and, although I had limited contact with him, struck me that he was a very impressive young man.</t>
  </si>
  <si>
    <t>Paul, who comes for White-Ball leg of the tournament and will bring both energy and cruel ambition.</t>
  </si>
  <si>
    <t>a similar break against Australia, and I do not have any problems with that, the ex-President of the one-day match was the top of the day.</t>
  </si>
  <si>
    <t>land camp may prevail if the economy keeps on track until 2017</t>
  </si>
  <si>
    <t>foreigners, too, have a lot of people, such as the man, as well as Nigel.</t>
  </si>
  <si>
    <t>we could even call Dave and George's agenda.</t>
  </si>
  <si>
    <t>my European friend, who wants a Great Britain with a perspective outside the roof of the EU - 'Let us not leave ourselves with France, "Berlin says - suggests that several ministers and senior officials in certain capitals have reached the point where they don't care if they remain or leave.</t>
  </si>
  <si>
    <t>Europeans are aware of their shoes how much it can be Fleet Street and how sceptical sceptics are the EU-scepticism media owners, because they did not participate in the 1975 referendum inspired by Tony Tariceanu, who ratified our entry in 1973 2: 1.</t>
  </si>
  <si>
    <t>perhaps I recall a vague reminder of Boris Johnson, the euro-euro, who became famous in the early 1990s when he was in Brussels.</t>
  </si>
  <si>
    <t>they have included the intrusion of tax-free fees, foreign phone and pseudo-Europeans who own the majority of major newspapers.</t>
  </si>
  <si>
    <t>in fact, Tony Blair looks a bit like that, but he realised that when you are closed in a lunch with an angry mind, you have to give bananas to distract them from the thought to eat at noon and again in tea.</t>
  </si>
  <si>
    <t>in fact, Miliband was more critical than Blair in opposition to Cameron's idea of a referendum, as Blair made a concession on the principle of the abandoned EU constitution, buried by French and Dutch voters in 2005, which gave him an exit card.</t>
  </si>
  <si>
    <t>it may take time, but it must develop a coherent strategy of co-operation with the media, not with me, but with certainty Andrew's position in the BBC left her holiday on Sunday.</t>
  </si>
  <si>
    <t>the majority of those who do not agree with the 'Conservatives' may agree to that.</t>
  </si>
  <si>
    <t>he said I was "A Computer, but not a" Radio and TV TV station this week, when he was fighting not to recognise that John's appointment as "shadow minister" was a bad idea.</t>
  </si>
  <si>
    <t>two other researchers who write in the books questioned what they said and base them "on solid ground or on the sand."</t>
  </si>
  <si>
    <t>Martin (EC), a European public health professor at the London School of Medical and tropical Medicine, and Simon, a professor of clinic at the University of Liverpool, said: "a fundamental principle of public health is that policies must be based on effectiveness."</t>
  </si>
  <si>
    <t>in fact, a single meeting attended by 12 people led to the drafting of a multi-based model of analysis of multiple criteria (criteria) that would shape their views on the negative effects associated with different products containing the bite; the results of this meeting were put forward briefly in research work.</t>
  </si>
  <si>
    <t>he said that one of the sponsors of the meeting was a company titled Health, whose executive director was said to have received funding from British American Tobacco for conducting an independent study in the past.</t>
  </si>
  <si>
    <t>no arguments were provided on the basis of which members had been selected, but some of them included in the industry's production of electronic cigarettes, some even say in the work.</t>
  </si>
  <si>
    <t>the 300 posters are performed by artists who displayed their works at the Museum of Genocide, in the United States.</t>
  </si>
  <si>
    <t>a group called Special Group contributed to the distribution in London using the "The Ad Space of the European Space," a GBP 6 lira package of Allen said "facilitates access to about a third of the advertising space in the bus stations on the planet."</t>
  </si>
  <si>
    <t>the artists are placing more and more questions and are seeking to make the political works accessible to the public outside the gallery, a curator.</t>
  </si>
  <si>
    <t>Amnesty's film had more than 100,000 on Facebook in 24 hours and was created by the advertising agency, which worked for pro colaborari, and the graphic designer and artist who doubled the voice also worked for free.</t>
  </si>
  <si>
    <t>the creative director of the United States, in his words, was shocked by the silence surrounding advertising for the arms fair - with an empty space on the agenda - and he thought 'Let us give the campaign he tries to avoid'.</t>
  </si>
  <si>
    <t>in a press release, faceti leaked an order received from the US Army on "RS military with support from the shoulder."</t>
  </si>
  <si>
    <t>it includes "a single-form that offers staggering effects behind the curve, within the target.</t>
  </si>
  <si>
    <t>11 years have passed since I moved to my home, when I was a 19-year-old who believed to be still in his own house and moral, but I just remember the forced feelings of those he had - and many complaints to others.</t>
  </si>
  <si>
    <t>it is tempting to say to the people where you live, if and where you spent a year of a break from studies, what you think about the fun and why 'frankly, you are regardless of the fact that good boys, it is nothing other than the extract from the baby, I found myself in my room'.</t>
  </si>
  <si>
    <t>deep consciousness.</t>
  </si>
  <si>
    <t>your background should be a safe haven, but in many homes, a life-long-life-life-long culture is being built.</t>
  </si>
  <si>
    <t>try to re-name when a colleague is social - and try to send an SMS instead of turning to the door.</t>
  </si>
  <si>
    <t>one type that sat in the same home with me had a policy that said that if a door was not over, it was invited to enter.</t>
  </si>
  <si>
    <t>given that you start the university in the middle-off fever, if you knock on someone's door in order to make you know and have a plate with you, it seems less strange, less like the situation of the 1950s, 'get back to your neighbourhood, you love you, now I am repeating you and putting personal questions'.</t>
  </si>
  <si>
    <t>you will feel obliged to speak and get your associate with a tasty surprise.</t>
  </si>
  <si>
    <t>flour, sugar and fat will most likely cause others to turn like sleep when they turn to the door.</t>
  </si>
  <si>
    <t>obviously, if you take someone's gun is theft, but if you take a drop in milk to make you in tea is all the theft?</t>
  </si>
  <si>
    <t>on the contrary, it would not be extremely strange if you confused your colleague with the future of your husband, you wanted you to leave you and you should meet you every day and perhaps even see how you take up all your joint friends?</t>
  </si>
  <si>
    <t>of course, you cannot resist the heart - but if a fellow Member who is certainly not your future as a husband tries to be sensible.</t>
  </si>
  <si>
    <t>at the moment, when you realise that someone has left the keys in the Chamber, the line between farce and intimidation is better than it seems.</t>
  </si>
  <si>
    <t>hand over a funny and valuable lesson about safety by concealing something - but never the room for someone with their teeth and your teeth.</t>
  </si>
  <si>
    <t>you put the door and the keys in a glass of the water you take to the baby - but you do not give them the goods of someone more than twice.</t>
  </si>
  <si>
    <t>French musician David establishment is one of the big artists of our times, known not only as the singer but also as the initiator of a less common project, the right to "strange," as he himself says - an orchestra made up of international performers and talented musicians, which reads a redundant repertoire without a conductor, and this makes it a minimum curiosity in the classical music landscape.</t>
  </si>
  <si>
    <t>he acknowledges that 'luxury' is a luxury, making it clear that none of the performers who belong to the orchestra depends on the success of this project in order to live.</t>
  </si>
  <si>
    <t>for me, the organisation of concerts, festival festival festivals, the launch of the festival, all are formidable, extraordinary, but as long as they are in music service.</t>
  </si>
  <si>
    <t>after your name, what is more dangerous, a soldier or a musician? "he asks the French artist smiling.</t>
  </si>
  <si>
    <t>after being followed by the Paris National Co-director (Paris), under the guidance of European Parliament, the period in which he received advice and encouragement from renowned artists such as the Macedonian and technological landscape of the world, David</t>
  </si>
  <si>
    <t>he has an international career of solo violinist, during which he regularly performed in the past 20 years on the main scenes of classical music in the world and with prestigious orchestras such as the Paris jubilee, the National Bureau of Radio France, the Lyon Orchestra, the Europe orchestra, the Europe Orchestra, the New Philharmonic, Japan Philharmonic, the Mr Lyon Opera, the Salzburg Opera Orchestra, Jerusalem The Opera and the Warsaw Orchestra, under the leadership of the Rules of Understanding, such as German Chairman of the German player, Michael interpretate Michel, Csaba Barnier, Mr Foster, Mr Foster, Mikhail Foster, the Republic of Staff, the Republic of Staff, the European Parliament.</t>
  </si>
  <si>
    <t>he was the recipient of hard-pressed work from several composers, including Marc-Andre, Brice, apropiata, Jean-Francois</t>
  </si>
  <si>
    <t>the freedom he offered to co-operate with the co-authors has allowed him to develop his internal world through the name of the inside in the baby that is not accessible to solo artists.</t>
  </si>
  <si>
    <t>in addition to the late, he established a "L's" (The), "series of data concerts for the benefit, and along with people homeless at the Saint-leu church in Paris's heart.</t>
  </si>
  <si>
    <t>he teaches violin courses in the country's country, Germany.</t>
  </si>
  <si>
    <t>David, who plays on a 18th, the "ex," from the country, "but also" Don Quixote, "a violin designed for him by the French scientist Jacques</t>
  </si>
  <si>
    <t>he was present Sunday at the George Enescu International Festival this year, along with this year's George Enescu Orchestra, in which he was a programme of the programme, Enescu and Beethoven.</t>
  </si>
  <si>
    <t>it also climbed to the stage on Monday, this time with the front-time scientist Xavier (Christian Democrats), and the programme was composed of the programme from the country's Republic, Enescu and Herzegovina.</t>
  </si>
  <si>
    <t>four films about friendship, heroes of friendship, magic heroes and hope may choose competitors to support the event: "3D outages," "" I said: the guard of the 3D Moon, "" The Lady Bill: the 3D 3D tomb "and" 3D dagger. "</t>
  </si>
  <si>
    <t>analysts predict the dollar figure, according to a survey conducted by the pre-election.</t>
  </si>
  <si>
    <t>but the explosion in online shopping revealed the results of the Ground Cemetery.</t>
  </si>
  <si>
    <t>at the most expected meeting in recent years, policymakers in the drafting of the Federal Reserve will spend two days this week around a table of the 27 legs to decide whether the time has come to increase a key interest rate for the first time in almost a decade.</t>
  </si>
  <si>
    <t>"obviously, the labour market and inflation will be the first and main aspects that they will pursue," said opposition chief economist in the Moscow-based Foreign Relations &amp; Co.</t>
  </si>
  <si>
    <t>the momentum was triggered by expectations that Fed decision makers would retain a stable interest rate this week, said John, chief economist at Moody's Capital Markets Research Group.</t>
  </si>
  <si>
    <t>the economy "can cope with higher rates and needs them, given the tension in the labour market," said Ian</t>
  </si>
  <si>
    <t>the market had been somewhat suspicious this month, with the Dow index now about 10 per cent below the maximum in May.</t>
  </si>
  <si>
    <t>"without what happened in the financial markets and reports about the weakening of the Chinese economy in recent weeks, it would be stronger at the meeting," said Stephen D. D., a experienced fellow at the top of the Fed's Real Estate Center.</t>
  </si>
  <si>
    <t>its decision-making process is "more art than science," said the head of the global strategy department within the firm for managing the welfare of the Inc.</t>
  </si>
  <si>
    <t>you are trying Lax-C from this.</t>
  </si>
  <si>
    <t>there is also a car supply if you have to buy some motor oil.</t>
  </si>
  <si>
    <t>the inner dish of the store (good, affordable) is close to home and offers more prepared options that can be taken into the package.</t>
  </si>
  <si>
    <t>the meat is big, as is the fish - staff who serve clean and clean the fish and even make it clear to you if you want to.</t>
  </si>
  <si>
    <t>the discovery: fresh fruit right next to the area of houses.</t>
  </si>
  <si>
    <t>the top issue of the Nine channel passed away from the capital after the loss of Tony buget to Malcolm Xiaobo.</t>
  </si>
  <si>
    <t>the show of competition, moderate by David Koch, and has been caught in London as part of a series of cover over a few weeks, which also included Dubai, New York, New York and Cancún.</t>
  </si>
  <si>
    <t>the main story was the stunning debut of the 800 series with the protagonist of the former star of the United States.</t>
  </si>
  <si>
    <t>critics are questioning whether the judge is in a position to deal with a show alone, without the star in the country, Rebecca.</t>
  </si>
  <si>
    <t>the Chase Australia replaces the late minute, a show that failed to defeat the show of the country's novel.</t>
  </si>
  <si>
    <t>the district police chief, more than 1,000 protesters gathered in front of a police station, and some threw stones and bone cocktails.</t>
  </si>
  <si>
    <t>protests also existed in the west of Nepal, where the ethnic group that wants its own state.</t>
  </si>
  <si>
    <t>another well-defined front of low pressure about the distance between the Cape Green Islands and the Cape Verde, which is also expected to be 60% of the training of an tropical thread in the next two days, Miami added.</t>
  </si>
  <si>
    <t>leverage surgery could be useful in case of light obesity</t>
  </si>
  <si>
    <t>it is still premature to say whether there is light obesity that live more after the firing surgery of loss of weight than those following anti-human treatment.</t>
  </si>
  <si>
    <t>"there is a long time to test the data on mortality," said Dr Robin</t>
  </si>
  <si>
    <t>surgery for loss of weight, dubbed surgery and surgery, uses various methods to lower the baby.</t>
  </si>
  <si>
    <t>for the new study, researchers from the Taiwan-based General Staff Hospital used the collected data after 2007 in a trial in which two types of pre-surgery are compared to the two types of surgery -- bypass and non-compliant - medical treatment of small-type-type refrigerators to people with light obesity.</t>
  </si>
  <si>
    <t>in addition, the control of 'evil' tension, 'tension', the authors concluded.</t>
  </si>
  <si>
    <t>the researchers also monitored the level of the pre-standard, which reflects its level in time.</t>
  </si>
  <si>
    <t>but this "improved control" -- reflected by the improved levels of high-level of anti-Europeans -- has not reduced the mortality rate to five years, according to Chief researcher Dr Dr and the country's sef researcher.</t>
  </si>
  <si>
    <t>in the fifth year, compared to the group with its high-profile anti-riot riot intervention group (standing over 14.2), recorded a higher drop in the IMC value (7.4 to 5.1 per cent and the 3.1 per cent compared to 2.1 per cent), and presented a higher likelihood of a complete likelihood of a 5 per cent year-on-year.</t>
  </si>
  <si>
    <t>I believe that once these genetic changes have accumulated that have re-established their bodies to obesity and diabetes, it is extremely difficult to return to normal.</t>
  </si>
  <si>
    <t>the Tibetan leader has given an appeal to end the violence in the mother countries of refugees.</t>
  </si>
  <si>
    <t>a four-fold increase in the number of children who have been in their hands for the past 4 years</t>
  </si>
  <si>
    <t>according to Dr Lopez, director of the anti-poisoning Centre in Georgia, cases of hands of children under the age of 12 reported at the anti-poisoning centres climbed from 2010 to 2014.</t>
  </si>
  <si>
    <t>the teenagers allegedly mixed with alcohol water to get a better drink.</t>
  </si>
  <si>
    <t>hands contain about 45-95 per cent alcohol.</t>
  </si>
  <si>
    <t>especially at small children, only a few can cause alcohol poisoning.</t>
  </si>
  <si>
    <t>"it's very concentrated alcohol," said Dr Stephen</t>
  </si>
  <si>
    <t>in January, three fourth-class students from northern New York had been planning to call their "bad" professor by placing their products in class, "according to a police report.</t>
  </si>
  <si>
    <t>the first half-half of the penalty brought the baby to the top of the baby's time since he scored a narrow victory over the Hamilton to Hamilton, making him a five-point distinction.</t>
  </si>
  <si>
    <t>but Norwegian chief has vowed to change the situation.</t>
  </si>
  <si>
    <t>despite comments just a few weeks ago suggesting that it had identified several targets for its transfers since January, the head of the January staff at the January staff, Mark, is cautious when it comes to transfers, insisting he does not want to affect the team's unity.</t>
  </si>
  <si>
    <t>the former head of the Chamber said, "The January period of transfers is very different from the summer."</t>
  </si>
  <si>
    <t>the co-authors of the directorate, which was linked to one's one-time transfer period, suggested he could pull out of the contract with the pre-transfers.</t>
  </si>
  <si>
    <t>the tennis player was then cancelled -- the third red card cancelled in eight months -- lost 3-2 and 2.</t>
  </si>
  <si>
    <t>I would like to avoid anti-Europeans.</t>
  </si>
  <si>
    <t>it was good that he admitted he played a song with offensive lyrics about the former player in the novel, the co-authors.</t>
  </si>
  <si>
    <t>the incident took place in March 2014, in a hole in the Edinburgh region of Edinburgh, ahead of a Decision of Edinburgh in the region of Edinburgh.</t>
  </si>
  <si>
    <t>Derek acknowledges that the team in the country must desperately cling to the seventh successive victory in the league, which brought them five points to their Celtic face due to the first-half-time penalty penalty penalty penalty of Adam the league.</t>
  </si>
  <si>
    <t>the 5.9% unemployment rate in Scotland was higher than that in Britain, 5.5%, according to figures presented by the National Statistical Office (Office for National Statistics Office).</t>
  </si>
  <si>
    <t>the prison authorities say they cannot also be a witness and a journalist, so I will not allow myself to have a baby and I think I can see what I see.</t>
  </si>
  <si>
    <t>Kim the Post Post reporter will be with me.</t>
  </si>
  <si>
    <t>his actions following Barry Van general's killing are guilty of complicity.</t>
  </si>
  <si>
    <t>Peter Moody said he was trying to infiltrate a spy in his country last year and threatened to pull out of the race immediately.</t>
  </si>
  <si>
    <t>it has launched an attack on the counter and the integrity department of Victoria, saying they are conducting a personal campaign against him, with a drop in the glass filled the removal of Lady Tariceanu from the race because of a treatment on the day of the race.</t>
  </si>
  <si>
    <t>Moody's told Media that he has always tried to do what is better for the field of flights, and that he is in a difficult situation when it comes to the positive outcome of the test for the sake of the test of the story, for which he has no explanation.</t>
  </si>
  <si>
    <t>"I was not going to say anything about that and I was silent for a long time, but sometimes you end up at a level of frustration so much that everything had been once known," Moody said.</t>
  </si>
  <si>
    <t>once they start believing that this is not the case, we need to give up on the record's job.</t>
  </si>
  <si>
    <t>previously, Moody threw the bomb in an interview for his name, saying the integrity department attempted to spy on her spy.</t>
  </si>
  <si>
    <t>"eighteen months ago, Terry</t>
  </si>
  <si>
    <t>I obviously find myself a non-compliant.</t>
  </si>
  <si>
    <t>former President of the European Parliament, former President David</t>
  </si>
  <si>
    <t>is it necessary for people to start having the backbone and to be able to hold people outside the ranks responsible for what is happening in the industry?</t>
  </si>
  <si>
    <t>the driver who hit and fled from the scene of the accident in the country was arrested</t>
  </si>
  <si>
    <t>it is widely believed to be charged with fleeing the accident site, clearing the first aid and other road crimes.</t>
  </si>
  <si>
    <t>Melbourne coach Craig, meanwhile, called criticism of his team's "distorted topics" against the two main favourite in the country.</t>
  </si>
  <si>
    <t>Sydney's coach, the Robinson, said the referees allowed the players at Storm "to take them to" take the team in the nervous match of Storm in the finals Friday evening in Sydney.</t>
  </si>
  <si>
    <t>the coach of the Parties of the European Parliament's Soccer Group, which was a slight reference to Storm following his team's victory in the North Lakes qualifying match Saturday evening, when he called the match of the rugby league "demonstration" and said the two teams in the country were not too lucrative in wrestling.</t>
  </si>
  <si>
    <t>I can guarantee that we have not changed anything all the year in our defensive systems or techniques, so only that in the last six weeks we have really put the emphasis on contact in the past and thus changed the situation.</t>
  </si>
  <si>
    <t>however, it now has a team that can play what we would consider to be exciting football, particularly because of the fast-speed young man.</t>
  </si>
  <si>
    <t>he made this argument in 2010, now he wants everyone to adopt his style of play - not any team has two sub-Europeans like Anthony and Ben people to be able to play the way.</t>
  </si>
  <si>
    <t>Storm has this weekend's free end because they won the right to play the right to play at home, whether with North Lakes, or in the final on Saturday's time in the first time, to be awarded the tickets for sale from next Tuesday morning.</t>
  </si>
  <si>
    <t>Mr Robertson added: "when the girl found his telephone messages, he shouted his mother and father and complained.</t>
  </si>
  <si>
    <t>she was a little girl and told that the accused used the computer and the baby to speak to girls who seemed much younger than him.</t>
  </si>
  <si>
    <t>last year, on 14 June, 23-year-old lawyer, who was in Road Ward, (Ward), pleaded guilty to charges that he carried out or made indecent pictures of children, and violated the condition of conditional release on 25 January this year and failed to appear before the court on 24 March this year.</t>
  </si>
  <si>
    <t>he was released on bail on the file, but he remained in custody ahead of other files.</t>
  </si>
  <si>
    <t>in an attempt to address the problem, Campania against the unfortunate life of Campaign Against the Progressive Living (calm) designated 2015 as the Year of Europe's Year of 2015, seeking to question the culture that prevents men from seeking help when they need it.</t>
  </si>
  <si>
    <t>thus, if you participate this weekend in the Central comedy, with the complete restoration of video footage to celebrate the event, why do not invite friends to a coffee in Central Europe.</t>
  </si>
  <si>
    <t>Angel Di Maria celebrates along with Blaise</t>
  </si>
  <si>
    <t>Angel Di Maria and the co-finals made their debt, Saint-Bissau, starting a series of Champions League Champions League matches, with a reassuring 2-0 victory against the games on Tuesday in the runoff.</t>
  </si>
  <si>
    <t>last month, when he was transferred from Manchester United, Argentine offensive midfielder was appointed man who would lead the man to the next level in Europe, and he demonstrated this when he looked at Marco's care behind his defence before he took incredible fish to the right's long corner of the net.</t>
  </si>
  <si>
    <t>the second goal was made to a close by an hour of running out of the match, due to the match, which scored the sixth goal in the season after the match passed from the ring.</t>
  </si>
  <si>
    <t>this goal has eliminated the hope of a score and only a superb one-off stop to the long distance for the rejection of David Luiz kept the final score before a new name was cancelled.</t>
  </si>
  <si>
    <t>"China must commit to attracting investment and foreign expertise and to improving its opening policies," said schimbe, as part of the 16th Meeting of the Central Steering Group for the continuation of the General Group of the United Nations for the Future of Reform Group.).</t>
  </si>
  <si>
    <t>in addition, it will be easier for foreign citizens to apply for permanent residence permits or so-called 'green books', not to mention the requirements and requirements of the application process.</t>
  </si>
  <si>
    <t>the talks took place at Victoria Palace on Tuesday evening, with the prime minister accompanied by Education Minister Sorin (Education), Finance Minister Eugen</t>
  </si>
  <si>
    <t>"in fact, these 10 per cent is the money that we approved in our agreement with the government last year, for 2016," said Anton</t>
  </si>
  <si>
    <t>air carrier Air India is firing about 130 people and also firing because they are overweight, the company announced late last week.</t>
  </si>
  <si>
    <t>mass firing is the latest in a ten-year battle between the company and the company.</t>
  </si>
  <si>
    <t>in 2006, Air India fired the new novel, which was considered 'exceptional to be' non-compliant ', as this can have an effect on anti-Europeans and prevent the need to carry out emergency measures'.</t>
  </si>
  <si>
    <t>the company took the company to court, they won and were also re-established, but the company laid off them again in 2009.</t>
  </si>
  <si>
    <t>if he decided to close down the football Academy in which he had a considerable sum, defender Paul</t>
  </si>
  <si>
    <t>"I also expect the mayor of the children's first selection Morar to show them he is with them," said football player for the children.</t>
  </si>
  <si>
    <t>200 companies are expected at the fall edition of the Autumn edition of the Organisation of the European Parliament Fair, which will be held in Brasov, Chisinau, Cluj-Napoca, Iasi, Sibiu and the Mures-Mures.</t>
  </si>
  <si>
    <t>companies have several thousand jobs, business opportunities and practical internships, and some of them are already announced on the official website.</t>
  </si>
  <si>
    <t>there are also cases where companies are choosing to make the employment package, precisely because they can think more organised.</t>
  </si>
  <si>
    <t>those who will take off the list of attendance in October and November 2015 include the following: the Bertelsmann, the Bertelsmann, Bosch, Romania's Bosch, "The Center's call, the first of the concert, Delphi, Office of the European Parliament, Renault, European Parliament, and Herzegovina.</t>
  </si>
  <si>
    <t>among the business giants present at the 7th edition of the event, the event included the country's high-profile, the country's "McDonald's, McDonald's" s McDonald's "was, Siemens, Europe's Global Solutions and the Integrated Solutions. Systems.</t>
  </si>
  <si>
    <t>two Sri Lankan citizens were charged on Monday at the border, while they attempted to illegally cross the border hidden in the village of an Italian citizen.</t>
  </si>
  <si>
    <t>on the occasion, border police discovered, hidden in the pre-election, including plastic, two male people.</t>
  </si>
  <si>
    <t>as far as women are concerned, 33 per cent are declared satisfied, 24 per cent very satisfied, 8 per cent highly compatible, 14 per cent slightly non-renewable and 19 per cent chose the right post.</t>
  </si>
  <si>
    <t>"as well as the situation, the biggest difference is in the easy response where we see a 6 per cent difference," the statement added.</t>
  </si>
  <si>
    <t>research makers also say 'Romanians feel something more adventure in their life (24%), followed by affection (21%), money (21%), safety (20%), newly (19%), sex (19%), respect 18%, 17% confidence, pleasure 17%, 17%, knowledge 16%, protection of 14%, 12% learning, 11% freedom, 10% and 7% control'.</t>
  </si>
  <si>
    <t>German Ambassador Gabriel said on Tuesday that Europe "was ashamed" after the failure of the ministerial meeting in Brussels on Monday regarding the sharing of refugees within the European Union.</t>
  </si>
  <si>
    <t>moreover, on September 8th, Stefan Radu beat the administrator, in the presence of the administrator.</t>
  </si>
  <si>
    <t>thousands of people crossed into the coffin of Corneliu Vadim Tudor's body, so many of the world of the world of the Holy George Church at Saint George, or the Great of St Nicholas, said on Wednesday.</t>
  </si>
  <si>
    <t>hundreds of people of all ages expect, ranging from entering the church to the surrounding streets, to pass to the coffin with the body of Corneliu Vadim Tudor's body.</t>
  </si>
  <si>
    <t>"Corneliu Vadim Tudor was at the 300-year-old church and was together with the members of the Holy Synod, Daniel and representatives of the five Balkan men who participated in the church's executive," said the church's Executive priest in Capital, Emil general.</t>
  </si>
  <si>
    <t>the priest, who made it clear that Vadim Tudor often came to the church, especially in the evening, after 8 p.m., and then he was asking him to open the conversation with the Holy Nicholas Cathedral and remained to pray for minutes on end.</t>
  </si>
  <si>
    <t>even as they face a crucial decision for her career, they have to choose whether they will continue to co-operate with the coach of the middle of the day.</t>
  </si>
  <si>
    <t>the former judge testified he did not get along with President, Razvan Union, after he took the place of Mircea courageously, and thus took the decision to leave the national.</t>
  </si>
  <si>
    <t>he accepted the proposal to train in Saudi Arabia, immediately taking over to the Al-based group.</t>
  </si>
  <si>
    <t>Hungarian police deployed military vehicles equipped with guns at the border with Serbia, following the violent clashes on Wednesday, when they were used by water cannons and tear gas against immigrants who wanted to enter Serbia, despite the fact that Hungary built a barbed wire fence.</t>
  </si>
  <si>
    <t>"we will restore the fence and we will strengthen it and protect Hungary's security by every means," said the Hungarian Prime Minister's security adviser, the Hungarian prime minister.</t>
  </si>
  <si>
    <t>Hungary's Foreign Minister Peter Union urged Serbia to take action against "very aggressive" immigrants on the common border.</t>
  </si>
  <si>
    <t>the United States was suspected by its family of being a known e, and his wife, even when he was a man, could only stand on his feet and his words were hard to understand.</t>
  </si>
  <si>
    <t>moreover, his wife, who, although questioning himself for a while, eventually went to countless doctors, remembers that Nick's breath of alcohol.</t>
  </si>
  <si>
    <t>the time he put it the strongest thoughts on Nick was when, after a minor accident, when he was hit by another car, it was found to have three times above legal blood, albeit only one evening of beer.</t>
  </si>
  <si>
    <t>after years of investigation and no investigation, Nick was found to suffer from an extremely rare illness, "Auto-brewery."</t>
  </si>
  <si>
    <t>in practical terms, its body is making all the consumed consumed consumed consumed safe, turning into alcohol.</t>
  </si>
  <si>
    <t>the whole scene was shot, and he was on the internet, to those who watched him.</t>
  </si>
  <si>
    <t>"the Romanian authorities will contribute to the creation of a flexible admission system but, at the same time, will pay particular attention to citizens from states with potential non-compliant states, or can harm national security," the cited source adds.</t>
  </si>
  <si>
    <t>he also wants to issue a provision that would extend the obligation for all suppliers of electricity to become the power providers for collection of the TV tax, through the involvement of the activities involved in regulating this activity.</t>
  </si>
  <si>
    <t>the people set the fate of the detainees.</t>
  </si>
  <si>
    <t>"there has been more discussion, such as the one with the name, but nothing has been done," the Sport Sport Sport Sport Sport Sport Sports said.</t>
  </si>
  <si>
    <t>the actor explained that his mother has Italian origins, so the whole childhood had cooking her with Italian grandmother, the novel says.</t>
  </si>
  <si>
    <t>if we are able to receive more, the problem is our logistical ability to treat those people as people, how they do not treat our Hungarian neighbours, with their knees and with a lot.</t>
  </si>
  <si>
    <t>on the other hand, even though it brought more experienced players to the team, Hagi continued the policy of promoting young people, and in the start-up team recently, names have emerged such as the Tunisian Hagi or the other.</t>
  </si>
  <si>
    <t>the club's policy made the Future a team to be watched for teams abroad, so Hagi sold 1.5m euros this summer to the Republic of Hagi -- The Republic of Hagi of Hagi - 1 million euros) and Alexander Bari - 500 million euros).</t>
  </si>
  <si>
    <t>it seems to you that there is a place where it really succeeded in integrating large groups from a multi-cultural culture?</t>
  </si>
  <si>
    <t>I look at the Turkish people in France, in Germany, they are all the same.</t>
  </si>
  <si>
    <t>and I do not believe that the Europeans will give up this principle of the free movement principle.</t>
  </si>
  <si>
    <t>the President says that it is perhaps good that we have not already entered.</t>
  </si>
  <si>
    <t>Putin is likely to expect offers to be made, press the country to resolve the situation.</t>
  </si>
  <si>
    <t>millions of Facebook users have been used to the "Like" button, and now representatives of the social network are preparing each other's opposite, that of the "anti-social" button.</t>
  </si>
  <si>
    <t>"there is already enough hatred on Facebook and social media," commented on the New York Times Facebook page, where Article on the subject was posted.</t>
  </si>
  <si>
    <t>"I am going to give the 'yes' to the 'I call'," he said.</t>
  </si>
  <si>
    <t>social analyst in the company of European Social Affairs (BiH), he noted that it is hard to imagine that a single button can convey a complex range of negative emotions.</t>
  </si>
  <si>
    <t>the "new" County Council headquarters stands to blame.</t>
  </si>
  <si>
    <t>a year and a half since building consolidation and building building consolidation work had to be completed, the work has not reached half.</t>
  </si>
  <si>
    <t>the latest stage in the building was consumed last day, when the National Council of Foreign Affairs of the European Council (European Parliament) rejected a complaint by the firm intended to take over the contract to carry out the technical project for the work that is still to be executed.</t>
  </si>
  <si>
    <t>the original project was drawn up by the co-authors of the SA.</t>
  </si>
  <si>
    <t>"the negotiations, however, did not complete with a contract, which was welcomed as the proposed form would be disadvantaged by the institution," said Razvan</t>
  </si>
  <si>
    <t>the court had sent the complaint to the complaint, which rejected it as belated.</t>
  </si>
  <si>
    <t>work on strengthening the former Police Police Police Police Headquarters began in 2011.</t>
  </si>
  <si>
    <t>most likely, his statements would criminalise other indictees, leading by the former head,</t>
  </si>
  <si>
    <t>the agreement on the recognition of the facts signed yesterday in the Iasi Court, with judges setting a solution in this case on 29 September.</t>
  </si>
  <si>
    <t>with regard to the facts of the indictment, prosecutors made it clear that he, as an adviser to the Office of Foreign Affairs, together with other colleagues, "had been drafting a false number of verbal trials for the sake of the fact that the service service service contracts had previously been carried out with the managers of the companies in the European Parliament, HQ the Euro-based cincea Group, HQ the Euro-sized Group, the Euro-based Agency for the Ca-legislative and re-operation of the Republic, and the newly known Stefan, the fact that the services of the contracted services had been carried out in full, when they were not carried out and not filed in the Iasi Group."</t>
  </si>
  <si>
    <t>the pre-name is more than 300,000 lei.</t>
  </si>
  <si>
    <t>in the opinion of the President of the European Parliament, Alexander European Parliament, Romania can host a major competition only in Liberalilor, and the preparation of the women's handball team for the Olympic Games costs a fortune.</t>
  </si>
  <si>
    <t>this is all about arriving at the Games of the Games, and I will do my best to have them.</t>
  </si>
  <si>
    <t>he was civilised with a project, people gave his agreement in principle, but he made it very clear that he would never build the Chamber.</t>
  </si>
  <si>
    <t>"so we have all the openness, also in the open, and in the open, but we don't have the infrastructure," the official official explained.</t>
  </si>
  <si>
    <t>Romanian players named on September 23rd for France</t>
  </si>
  <si>
    <t>"we want you to be proud that some players, a small family as it's known in Romania, are proud to be a familiar one," Macovei said.</t>
  </si>
  <si>
    <t>the competition begins on Friday at the London Stadium, with England-Fiji in Group A.</t>
  </si>
  <si>
    <t>about the arrangement of the flowers in a prominent picture, but also a lax study about the specific arts of the Country of the Sun, you can learn about the courses organised by the students of Roma.</t>
  </si>
  <si>
    <t>the Student of Japan Culture 'circle in Iasi is organising new courses of Japanese culture in October 2015-June 2016 for professional people.</t>
  </si>
  <si>
    <t>"interested people will be able to find out how to perform the creative creations of the harmonious avant-garde (grafic, painting, how to surprise the soul of the surrounding elements in plastic places using Japanese art of the Japanese art of the earth in the earth.</t>
  </si>
  <si>
    <t>it takes place until September 30th, and those who want to ask for more information can do so on the phone number: e-mail or e-mail address.</t>
  </si>
  <si>
    <t>thus, the health unit will be equipped with a new computer with a newly-trained defence of the new, with six-man-used for surgical intervention, six well-equipped beds, the microscope and other equipment needed to carry out the medical act.</t>
  </si>
  <si>
    <t>"in addition, the next few days we will be making a reception for the works from the sausage that links the issue of the cardiology clinics, the countryside and the countryside to ensure decent transport of the pre-polar in neighbouring clinics," the manager of the medical unit also explained.</t>
  </si>
  <si>
    <t>the clinic will operate in the area in which it is found to be known, to be available and to have around 30 beds.</t>
  </si>
  <si>
    <t>without wanting to do so, they have been hit by the wrong information from leaflets, the blue controllers and, bonus, by a fine 'as the so-called law'.</t>
  </si>
  <si>
    <t>the wives arrived in Iasi a few days ago, had returned to a hotel in the Centre and called for tourist leaflets.</t>
  </si>
  <si>
    <t>the alleged judiciary tried the first term of trial at a non-trial meeting in which seven young people accused of ordering an 18-year-old to be released.</t>
  </si>
  <si>
    <t>prior to the actual start of the trial hearing, one of the judges who had been assigned the dossier, Viorel</t>
  </si>
  <si>
    <t>TI will remain in prison for at least another 30 days, when Jude Union members will spare the opportunity to put them in freedom.</t>
  </si>
  <si>
    <t>the trial chamber will be held at the Iasi Court of Appeals on 6 October.</t>
  </si>
  <si>
    <t>before arriving at the Iasi Court of Appeals, which was being transported to the country from Vaslui was involved in an accident that occurred in the western neighbourhood of the car, entering Iasi through the ring.</t>
  </si>
  <si>
    <t>the small-man with whom the seven people were transported was hit by a car, which was found to be found to be on the baby, and the driver tried to walk on the left.</t>
  </si>
  <si>
    <t>immediately after the impact, the escort called another transport to take over detainees.</t>
  </si>
  <si>
    <t>"the incident has not been reported to the police, because drivers of the motor AU's drivers understood amicable about the damage that needs to be paid," said Chief Commissioner of the European Commission of the High Representative, of the Council.</t>
  </si>
  <si>
    <t>in this crisis, the European Union has been revealed to us that a post-torn and obsolete construction of the situation.</t>
  </si>
  <si>
    <t>and the threats also help nothing.</t>
  </si>
  <si>
    <t>about 7,000 euros a year to rent the Club.</t>
  </si>
  <si>
    <t>you will have to exploit the building continually and cover in full the cost of the restoration of the facility, in line with the technical project to be drawn up.</t>
  </si>
  <si>
    <t>two 9-year-old children, 11, and 11 years old from the brothers, fed up a number of orange pills.</t>
  </si>
  <si>
    <t>the story of the story begins 20 years ago in the village of the city of the country, when it was only two months old.</t>
  </si>
  <si>
    <t>the girl was admitted to her grandmother at the municipal hospital in Istanbul, and then the girl of the girl, the girl's father of the girl, and also left for work in the city of Alexandria County.</t>
  </si>
  <si>
    <t>after the pre-election father left for work in another village, and returned after six months.</t>
  </si>
  <si>
    <t>because no one has been more interested in the fate of the child at all this time, it was taken up by the Directorate-General for Social Assistance and the Protection of the Iasi Child, who then gave her to the care of the Centre for the Child in the European Parliament.</t>
  </si>
  <si>
    <t>a couple of Palermo wanted to have their child was found at the Italian-born Centre.</t>
  </si>
  <si>
    <t>I reacted like a man, I was curious.</t>
  </si>
  <si>
    <t>in March of this year, the head of the European Parliament, the Director of the Regional Centre for Disease Prevention, Review and Legal Affairs, was contacted by an informed note from Italy, which explained his desire to find the biological family of the Greens.</t>
  </si>
  <si>
    <t>"I hope we can keep a link," says with big tears of Alina, a mother of Romania, as she keeps a hand in her hands.</t>
  </si>
  <si>
    <t>in the short list of possible candidates for the party's top post are Secretary of State Secretary of Staff Popa, Senator Florin Constantinescu, Senator Sorin Lazar, adviser to the interim president of the County Council, Lupu.</t>
  </si>
  <si>
    <t>a calculation is also the candidacy of PSD county advisers, Cristian, if Lupu no longer joins the race, with party sources saying he is not interested in the post.</t>
  </si>
  <si>
    <t>the detainees sentenced to prison sentences of five to eight years and four months will today present their arguments on putting them at large, after the pre-trial court of the agenda of the competition, established their imprisonment immediately after the sentence was handed down.</t>
  </si>
  <si>
    <t>Luca defends Silviu Ovidiu, who received the highest sentence on this dossier.</t>
  </si>
  <si>
    <t>"the court notes that after being placed under the preventive measure of judicial control, the restrictive measure of freedom, but not anti-human freedom, under the impact of the attitude of defendants, their families and local supporters, was felt at local and national community level by a strong feeling of outrage that people accused of serious acts are being prosecuted under a less restrictive measure," said the motivation of the plutocracy.</t>
  </si>
  <si>
    <t>Jeremy Xiaobo is the most radical leader of post-war Labour Labour.</t>
  </si>
  <si>
    <t>Marxist said anti-fascist (he then urged Tony Blair, the prime minister, to pull the royal family from the Palace Palace, a fierce anti-American family and a member of Vladimir Putin (was otherwise regularly invited to comment on political events by the television channel "Russia Today"), and the terrorist movements of Hizbollah and Hamas, he wants Britain to give up nuclear weapons and leave the EU.</t>
  </si>
  <si>
    <t>the extra sums are quickly driven by generous, short-sighted promises made by populist demagogy.</t>
  </si>
  <si>
    <t>at the beginning of the 1980s another radical leader on the left, Michael (left), who was not in any way as extremely belief as party leader, failed lamentable in the elections.</t>
  </si>
  <si>
    <t>the problem is that Brussels, we even recently had a sample in the speech by Jean-based leader, increasingly tends to make major decisions over the head of the vast majority of the Member States in consultation with just a few European powers, mainly with Germany.</t>
  </si>
  <si>
    <t>the United States's populist rhetoric is fuelling populist rhetoric from the frustrations gained in the anti-communist societies.</t>
  </si>
  <si>
    <t>and when he stands out with his eye, he hears the following instructions: 'we go to the park, to 2.0'.</t>
  </si>
  <si>
    <t>the country is made up of its customs.</t>
  </si>
  <si>
    <t>2.0's life is perfectly perfect.</t>
  </si>
  <si>
    <t>Constantin 2.0 is born on February 19th Germania, a small village in the common village, the village of the village, at the foot of the Carpathian.</t>
  </si>
  <si>
    <t>remembering their childhood and the places in which he grew up, the artist had to confess, in a meeting with Paris's Petre, from 1933: "then life was beautiful and harmonious."</t>
  </si>
  <si>
    <t>it fills its hair with the hair and drink on the baby.</t>
  </si>
  <si>
    <t>the party immediately turns into the post.</t>
  </si>
  <si>
    <t>the father is already thinking of the counter.</t>
  </si>
  <si>
    <t>however, someone finds that it is good to call your taste, the co-authors and the semi-authors.</t>
  </si>
  <si>
    <t>you check the children's breath and then put them under the hands of the horse horse, collected from around.</t>
  </si>
  <si>
    <t>the father was celebrating his baby by his head and, with the boy's young, beat him to remember.</t>
  </si>
  <si>
    <t>particularly the position of the sun, which is different from that of its knowledge, makes it question, as it has to recognise in old age, whether it does not participate in disrupting it.</t>
  </si>
  <si>
    <t>it happened to raise in one month and 30,000 lei, with all the transport establishments, accommodations and others.</t>
  </si>
  <si>
    <t>the region &amp;apos;s officials</t>
  </si>
  <si>
    <t>the pre</t>
  </si>
  <si>
    <t>election</t>
  </si>
  <si>
    <t>the cooling</t>
  </si>
  <si>
    <t>the same</t>
  </si>
  <si>
    <t>as a result</t>
  </si>
  <si>
    <t xml:space="preserve"> - based question</t>
  </si>
  <si>
    <t>being thrown away the floor ,</t>
  </si>
  <si>
    <t>her head</t>
  </si>
  <si>
    <t>Palestinian</t>
  </si>
  <si>
    <t>the first</t>
  </si>
  <si>
    <t>the year</t>
  </si>
  <si>
    <t>the life of the anti-Europeans</t>
  </si>
  <si>
    <t>the life of a player</t>
  </si>
  <si>
    <t xml:space="preserve">President </t>
  </si>
  <si>
    <t>result an example</t>
  </si>
  <si>
    <t>some</t>
  </si>
  <si>
    <t>favourite players</t>
  </si>
  <si>
    <t>euro</t>
  </si>
  <si>
    <t>tax @-@ free</t>
  </si>
  <si>
    <t>critical</t>
  </si>
  <si>
    <t>Conservatives</t>
  </si>
  <si>
    <t>Genocide</t>
  </si>
  <si>
    <t>the European</t>
  </si>
  <si>
    <t>on</t>
  </si>
  <si>
    <t>military</t>
  </si>
  <si>
    <t>deep</t>
  </si>
  <si>
    <t>life</t>
  </si>
  <si>
    <t>re-name</t>
  </si>
  <si>
    <t>social</t>
  </si>
  <si>
    <t>not over</t>
  </si>
  <si>
    <t>flour</t>
  </si>
  <si>
    <t>take</t>
  </si>
  <si>
    <t>fellow</t>
  </si>
  <si>
    <t>your teeth</t>
  </si>
  <si>
    <t>luxury'</t>
  </si>
  <si>
    <t>Co @-@ director</t>
  </si>
  <si>
    <t>name inside in the baby</t>
  </si>
  <si>
    <t>programme</t>
  </si>
  <si>
    <t>top of</t>
  </si>
  <si>
    <t>car supply</t>
  </si>
  <si>
    <t>series</t>
  </si>
  <si>
    <t xml:space="preserve">the ethnic group </t>
  </si>
  <si>
    <t>surgery</t>
  </si>
  <si>
    <t>pre-standard</t>
  </si>
  <si>
    <t xml:space="preserve">have re-established </t>
  </si>
  <si>
    <t>Edinburgh</t>
  </si>
  <si>
    <t>counter</t>
  </si>
  <si>
    <t xml:space="preserve">or the sake of the test </t>
  </si>
  <si>
    <t>clearing</t>
  </si>
  <si>
    <t>in the past</t>
  </si>
  <si>
    <t xml:space="preserve">on Saturday &amp;apos;s time </t>
  </si>
  <si>
    <t>of other</t>
  </si>
  <si>
    <t>Progressive Living</t>
  </si>
  <si>
    <t>Education</t>
  </si>
  <si>
    <t>130 people</t>
  </si>
  <si>
    <t xml:space="preserve"> non @-@ compliant</t>
  </si>
  <si>
    <t>business</t>
  </si>
  <si>
    <t>plastic</t>
  </si>
  <si>
    <t>right post</t>
  </si>
  <si>
    <t xml:space="preserve"> -based group.</t>
  </si>
  <si>
    <t>blood</t>
  </si>
  <si>
    <t>the novel</t>
  </si>
  <si>
    <t>of the free</t>
  </si>
  <si>
    <t>country</t>
  </si>
  <si>
    <t>anti-social</t>
  </si>
  <si>
    <t>yes</t>
  </si>
  <si>
    <t>to blame</t>
  </si>
  <si>
    <t>Headquarters</t>
  </si>
  <si>
    <t>pre-name</t>
  </si>
  <si>
    <t>London</t>
  </si>
  <si>
    <t>had returned to</t>
  </si>
  <si>
    <t>to walk</t>
  </si>
  <si>
    <t>Istanbul</t>
  </si>
  <si>
    <t>pre-election</t>
  </si>
  <si>
    <t>man</t>
  </si>
  <si>
    <t>a hand in her hands</t>
  </si>
  <si>
    <t>Secretary of Staff</t>
  </si>
  <si>
    <t>the plutocracy</t>
  </si>
  <si>
    <t>is made up</t>
  </si>
  <si>
    <t>perfect</t>
  </si>
  <si>
    <t>co @-@ authors</t>
  </si>
  <si>
    <t>semi-authors</t>
  </si>
  <si>
    <t>some tried to label it as a "flip-flop" politician.</t>
  </si>
  <si>
    <t>but outdoor groups such as Jeb Bush's Super CAP and the Club for Growth economic conservative group admit Trump's power and are starting to support it with money.</t>
  </si>
  <si>
    <t>a poll conducted by Quinnipiac in Iowa last week concluded that 60% of republics in the region have a favourable opinion about Trump.</t>
  </si>
  <si>
    <t>in a poll last week by CNN / ORC, 67% of the republicans said they would be "excited" or "satisfied" if Trump won the nomination race.</t>
  </si>
  <si>
    <t>during the same period of the last elections, four out of 10 Republicans elected Rick Perry in the nomination race, compared to only 28 per cent for Mitt Romney.</t>
  </si>
  <si>
    <t>Trump is 13 points away from Carly Fiorina, 14 points by Marco Rubio, on 15 Walker points, at 19 Jeb Bush and, eventually, 33 points each from Rand Paul, John Kasich and Chris Christie.</t>
  </si>
  <si>
    <t>some worry that Trump's bombastic style will lead to a split between key hispanic voters and the Republican Party and will harm recovery efforts.</t>
  </si>
  <si>
    <t>so, it seems as long as the immigration problem remains in the spotlight, as will Doland Trump.</t>
  </si>
  <si>
    <t>Donald Trump and Ben Carson are now supported by nearly half of the Republican voters, largely because of their outstanding status.</t>
  </si>
  <si>
    <t>according to a poll conducted by ABC / Post on Monday, six out of 10 republicans say they prefer a political outlook to the detriment of someone with experience in government.</t>
  </si>
  <si>
    <t>a poll conducted two weeks ago in Iowa by Des Moines Register / Bloomberg shows that three out of four Iowa republics are frustrated by the return of republics in the congress, with 54% declaring themselves "dissatisfied" and 21% "nervous and in culms."</t>
  </si>
  <si>
    <t>but a member of Dl Corbyn's fantoma cabinet, Owen Smith, told Two's Newsnight that he would have advised the Labour leader to channel "regardless" of his belief that the monarchy should be abolished.</t>
  </si>
  <si>
    <t>"framework in Joburg": homeless young people get photography courses</t>
  </si>
  <si>
    <t>chief JD Sports says higher salaries could harm enlargement</t>
  </si>
  <si>
    <t>Thanasi Kokinakinakis by Tennis Australia's Steve Healy</t>
  </si>
  <si>
    <t>Thanasi Kokinakis was a collateral victim in the "storm" created around his friend, Nick Kyrgios, and his behaviour rather deserves praiseworthy and not critical words, in the opinion of President Tennis Australia, Steve Healy.</t>
  </si>
  <si>
    <t>in a chronic match of qualification played shortly afterwards, in Cincinnati, the seat referee had to intervene twice to split Kokinakis and his opponent Ryan Harrison, after which Harrison said: "Wawrinka should have on Kyrgios, and I should have put it on the ground."</t>
  </si>
  <si>
    <t>the teenager is currently in Glasgow, where he is battling Sam Groth for the second individual, after Bernard Tomic in the Davis Cup semifinal against England.</t>
  </si>
  <si>
    <t>five members of the frigate indicted for killing the student in 1 at the Barovan Faculty</t>
  </si>
  <si>
    <t>almost two years after a university student lost his life during an initiating ritual in the Pocono Mountains of Pennsylvania, five people were charged with murder.</t>
  </si>
  <si>
    <t>according to a report on autopsies, Deng suffered repeated trauma at the head, knees and sharks.</t>
  </si>
  <si>
    <t>"too many families have been devastated by the rituals of the brothers, since 1970 at least one student lost his life each year because of the rites," Douglas Fierberg, Deng's family lawyer, said in a statement.</t>
  </si>
  <si>
    <t>the Brothers and their members must be held to account, and this measure taken by the authorities is important.</t>
  </si>
  <si>
    <t>in particular, in the last 35 years, the market has risen sharply - about 14 per cent - by moving towards higher interest rates, rather invariable in the period 250 days after (an average 2.6 per cent), after which it returns to normal after 500 days, with an average return in the last six cycles of 14.4 per cent, according to a recent analysis published in Barron by the Nuveen Asset Management Strategy.</t>
  </si>
  <si>
    <t>conservative MP Andrew Bingham criticised radio station for "spreading"</t>
  </si>
  <si>
    <t>the BBC Music Awards also eyes, saying they plagued Brits awards</t>
  </si>
  <si>
    <t>Lord Hall insisted that the BC1 show -- with Paloma Faith and Boy George in the jury -- should be conducted "in a specific way the BBC."</t>
  </si>
  <si>
    <t>"if we look at the level of growth in previous years and go back to 2000, there was always a rationalised trend in time," said Andy Mulcahy, an editor for the IMRG sales index, for Guardian.</t>
  </si>
  <si>
    <t>after sanctioning the Bin Laden family, the dreadful Muslims killed as a result of the collapse of the Mecca cranes</t>
  </si>
  <si>
    <t>the bodies of 29 of those who lost their lives were walked in the streets of Muslims, the first funeral in Mecca.</t>
  </si>
  <si>
    <t>dressed in white, those complaining of their dead joined the road to express their condolences until the first dead at the end of the final trip to the Al-Moaissem cemetery.</t>
  </si>
  <si>
    <t>the sad memory maintained by the holy place, where only a few days ago, a building crane collapsed through the Tavan Mosque, falling on believers.</t>
  </si>
  <si>
    <t>the victims included the father of four children, Qasim Akram, from Bolton, Great Manchester, who was in his first pilgrimage when the crash collapsed.</t>
  </si>
  <si>
    <t>Mr Akram is in the big Mosque with his parents before the start of his annual pilgrimage.</t>
  </si>
  <si>
    <t>the authorities decided that relatives of the dead victims would receive a million Saudi Rials (174,000 GBP) and the same amount would be paid to those with permanent injuries.</t>
  </si>
  <si>
    <t>the main advantage of carrying out credit in CHF is that the risk of foreign currency is being eliminated, with the consumer protected from future brake increases and the repayment of the credit will be made in a currency in which they collect their salary.</t>
  </si>
  <si>
    <t>for the first time, we are facing a situation where a major central bank could give up the zero rate and initiate a process of normalisation of interest rates, "said Angel Ubide, senior analyst at the Peterson Institute for International Economics.</t>
  </si>
  <si>
    <t>in 2001, he battled leukemia, and in 2009 he lost his life partner, Farrah Fawcett, in front of cancer.</t>
  </si>
  <si>
    <t>after the event that brought tears into the eyes of the player and who will keep the bar for at least six months, Louis van Gaal remains optimistic that Shaw will again be able to play the season.</t>
  </si>
  <si>
    <t>our players never seek to injured an adversary.</t>
  </si>
  <si>
    <t>I feel bad foot, I am so sorry.</t>
  </si>
  <si>
    <t>perhaps Alastair Cook's team has less experience than three years ago, but it has good players on the back line and the collective moral is strong; it will not be marked by the occurrences of 2012 but will have a positive youth attitude.</t>
  </si>
  <si>
    <t>Moeen Ali evolves as a spinner and Adil Rashid, even if he is unknown at the test level, is an option for the attack.</t>
  </si>
  <si>
    <t>there were no question of the Root Joe, for example, until the announcements were made because - and I said this earlier - the players are their own selections.</t>
  </si>
  <si>
    <t>Lyth had seven slots -- like Sam Robson before him -- while Nick Compton had nine.</t>
  </si>
  <si>
    <t>the only discontent you can have was that England preferred Jonathan Trott to the Caribbean tournament - when Lyth was in the maximum form - but that missed opportunity is in the past.</t>
  </si>
  <si>
    <t>the idea for Moeen to open the battle with Cook was launched, which would lead to spinner keeping four quicks at the same time, and I have nothing against it.</t>
  </si>
  <si>
    <t>my old team colleague, Justin Langer, played his first 38 test matches of 38 as a drug before she entered open in 2001.</t>
  </si>
  <si>
    <t>Zafar Ansari comes to the team on the back-up post and, although I had limited contact with him, he struck me that he was a very impressive young man.</t>
  </si>
  <si>
    <t>Paul Collingwood comes for White-Ball leg of the tournament and will bring both energy and painful ambitions.</t>
  </si>
  <si>
    <t>Colly Durham's teammate, Ben Stokes rest for one-day matches, Root received a similar break against Australia, and I have no problem with that.</t>
  </si>
  <si>
    <t>the Brexit camp could prevail if the economy kept in the gram by 2017</t>
  </si>
  <si>
    <t>we could even call it the Dave and George agenda.</t>
  </si>
  <si>
    <t>my European friend, who wants a Great Britain with an outlook under the EU roof -- "Do not leave us with France," Berlin says -- suggests that several narrow capitals ministers and narrow officials have reached the point where they don't care if they remain or leave.</t>
  </si>
  <si>
    <t>Europeans know in their skin how can the Fleet Street be and how sceptical they are the oligarchic press barons that concern the EU with scepticism, because they did not participate in the 1975 referendum inspired by Tony Benn, which ratified our 1973 entry in report: 1.</t>
  </si>
  <si>
    <t>perhaps I remember Boris Johnson, the Euro-opportunity, who became famous in the early 1990s when he was a corpodent Brussels.</t>
  </si>
  <si>
    <t>they included the mixture of unpaid tax bags, foreigners who phoned and pseudo-Domi, who own most of the major newspapers.</t>
  </si>
  <si>
    <t>in fact, Tony Blair saw them as much as they did, but he realised that when you were imprisoned in a cuscan together with a nervous guilla, you have to give them bananas to distract them from the thought of eating at noon and again at tea.</t>
  </si>
  <si>
    <t>in fact, Miliband was more Blairite than Blair in opposition to Cameron's referendum idea, given that Blair made a concession on the principle of an abandoned EU constitution, buried by French and Dutch voters in 2005, which gave him an exit card.</t>
  </si>
  <si>
    <t>it can take time, but it must develop a coherent strategy of cooperation with the media, not with me, but with certainty with Andrew Marr, whose position at the BBC left her vacation Sunday.</t>
  </si>
  <si>
    <t>most of those who disagree with the conservative "anglicism" could agree to this.</t>
  </si>
  <si>
    <t>that is what Hilary said "On Benn, but not a Bennite" Bennite on radio and TV this week, when his researcher fought not to admit that Corbyl's appointment of John McDonnell as minister "on financial issues was a bad idea."</t>
  </si>
  <si>
    <t>two other researchers who write in BMJ questioned their claims and founding "on solid soil or in the sand."</t>
  </si>
  <si>
    <t>European Public Health Professor Martin McKee in the London School of Hygiene and the Medicine tropical, and Simon Capewell, a clinical epidemiology professor at the University of Liverpool, said: "a fundamental principle of public health is that policies must be based on evidence of effectiveness."</t>
  </si>
  <si>
    <t>in reality, a single meeting attended by 12 people led to a multi-criteria (CCDA) analysis model that would summarise their views on the negative effects associated with various nicotine products; the results of this meeting were briefly presented in a research work.</t>
  </si>
  <si>
    <t>McKee and Capewell said that one of the sponsors of the meeting was a company called EuroSwiss Health, whose executive director was said to have received funding from British American Tobacco to conduct an independent study in the past.</t>
  </si>
  <si>
    <t>the arguments on the basis of which members of the panel were selected were not provided, but these include some "leads" known in the production of electronic cigarettes, some even declare the industry's financing.</t>
  </si>
  <si>
    <t>the 300 posters are performed by artists who exhibited works at the Cruel Designs Museum in Dismaland, Banksy.</t>
  </si>
  <si>
    <t>a group called Special Patrol Group helped distribute in London using "Ad Space Hack Packs," a package of 6 Allen's lira, which it says "facilitates access to about one third of the advertising space at bus stations on the planet."</t>
  </si>
  <si>
    <t>according to Gavin Grindon, curator Cruel Designs and conferentiary at the University of Essex, artists are increasingly asking questions and seeking to make political works accessible to the public outside the galleries.</t>
  </si>
  <si>
    <t>Amnesty's film had more than 100,000 Facebook visits in 24 hours and was created by the VCP advertising agency that worked for bono, and the graphic designer and artist who doubled the voice also worked freely.</t>
  </si>
  <si>
    <t>the creation director of the VCP, Matt Lever, was shocked by the silence around the weapons fair -- with an empty space in the Excel calendar -- and thought "Let us give them the campaign they are trying to avoid."</t>
  </si>
  <si>
    <t>in a press release, Saab disclosed an order from the US military on "AT4CS RS with shoulder support."</t>
  </si>
  <si>
    <t>it includes a 'one-shopping map that offers amazing effects behind the weapons, within the target.</t>
  </si>
  <si>
    <t>it is 11 years since I moved to my homes, when I was a 19-year-old who still believed in Berete and relative moral relativity, but it is only now that I remember the forced smile of what I was annoying - and the many complaints to others.</t>
  </si>
  <si>
    <t>the palavrageal is tempting: to tell people where you live, if and where you have spent a year's break from the studies, what you think of Corbyn and why 'frankly, you are regardless of Marmite because, on good boys, it is nothing other than the extract of HAHA HAHA HA, I find me in my chamber'.</t>
  </si>
  <si>
    <t>deep pirates.</t>
  </si>
  <si>
    <t>your dormitory should be a refugee, but in many homes, a culture of persuasion is built through desirability, based on friendship, socialisation and life-long friends.</t>
  </si>
  <si>
    <t>try to see when a colleague is expelled from socialisation - and try to send a SMS instead of knocking on the door.</t>
  </si>
  <si>
    <t>a type that sat in the same room with me had a policy that said that if a door was not locked, then it was invited to enter.</t>
  </si>
  <si>
    <t>as you start the university in Bake-off fever, if you beat someone's door to get to know and go and a black plate, it seems less strange, less so, less like the situation in the 50s, 'Your neighbourhood revenue, you've cooked something, now I'm putting personal questions'.</t>
  </si>
  <si>
    <t>the Colocasts will be obliged to speak and may end up associating you with a tasty surprise.</t>
  </si>
  <si>
    <t>flour columns, sugar and fat will most likely drive the others to turn themselves in when you fight door.</t>
  </si>
  <si>
    <t>obviously, if you erase someone's rifle is stolen, but if you take a drop of milk in your chicken is also stolen?</t>
  </si>
  <si>
    <t>on the contrary, would it not be extremely strange if you were to confuse a pallier colleague with the future, you would be coupling, you would separate yourselves and you would have to meet on a daily basis and perhaps perhaps even see him how they seize all common friends?</t>
  </si>
  <si>
    <t>of course, you cannot resist your hearts - but if a female paler is certainly not your future, you are trying to be sensible at least.</t>
  </si>
  <si>
    <t>at a palpassing time when you realise that someone has left his keys in the unlocked room, the line between the farce and intimidation is more complete than it seems.</t>
  </si>
  <si>
    <t>teach a funny and valuable safety lesson concealing something - but never dirt someone's truck with the toothpaste and the bampon.</t>
  </si>
  <si>
    <t>square the door and put the keys in a water glass you are knocking in the freezer - but do not have someone's goods on a tavan more than twice.</t>
  </si>
  <si>
    <t>the French violinist David Grimal is one of the great artists of our times, known not only as a solo but also as the initiator of a less ordinary project, to be 'strange', as he himself says, Les Dissonances - an orchestra comprised of international soloists and talented musicians, who performs a symphonic repertoire without having a conductor, and that makes it at least a curiosity in the classic music landscape.</t>
  </si>
  <si>
    <t>David Grimal acknowledges that Les Dissonaces represents "a luxury," saying that none of the orchestra musicians depend on the success of this project to live.</t>
  </si>
  <si>
    <t>for me, organising concerts, festivals, tournaments, launching albums, all are formidable, extraordinary, but as long as they do at the service of music.</t>
  </si>
  <si>
    <t>after your opinion, what is more dangerous, a soldier or a musician? "the French artist asks by smiling.</t>
  </si>
  <si>
    <t>after following the National Superieur Musique Conservation in Paris under the guidance of Regis Pasquier, the period in which he received advice and encouragement from renowned artists such as Schlomo Mintz and Isaac Stern, David Grimal studied for a year at Ecole Science Politiques in Paris ahead of a meeting with Philippe Hirshhorn, who changed his life.</t>
  </si>
  <si>
    <t>David Grimal has an international career of solo violinist, during which he has regularly performed concerts over the last 20 years on the world's leading classical music scenes and prestigious orchestra such as Paris Orchestre, Philharmonique Orchestre de Radio France, National Orchestra de Lyon, Horchestra of Europe, Berliner Symphoniker, New Japan Philharmonic, Opera Lyon Orchestre, Mozarchestra Salphestra, Jusalusalem Susony, and Surchestra Surchestra Surchestra Surchestra, Michael Schopscher, Michael School, Ewhnhel Schurt Survidgader, Peter,</t>
  </si>
  <si>
    <t>he was the recipient of dedicated works by several composers, including Marc-Andre Dalbavie, Brice Pauset, Thierry Escaich, Jean-Francois Zygel, Alexander Gasparov, Victor Kissine ada, Finori Tanada, Richard Dubugnon, Ivan Fews, Philippe Harrowing, Anders Hillborg, Oscar Bii, Guillaume Connessnesson and Verderic.</t>
  </si>
  <si>
    <t>the freedom he has given to her collaboration with Les Dissonances has enabled him to develop his universe inside by adventuring in repertors that are not accessible to solo artists.</t>
  </si>
  <si>
    <t>along with Les Dissonances, he established "L'Autre Saison," a series of concerts for the benefit and the homeless in the Saint-Leu Church, in the heart of Paris.</t>
  </si>
  <si>
    <t>she teaches rape courses in Musikhochschule in Sarrebruck, Germany.</t>
  </si>
  <si>
    <t>David Grimal performs on a Stradivarius, "ex Roederer" out of 1710, but also "Don Quijote," a violin designed for him by French lutier Jacques Fustier.</t>
  </si>
  <si>
    <t>David Grimal was present at this year's George Enescu International Festival on Sunday with the Les Dissonances Orchestra, the programme being Debussy, Enescu and Beethoven.</t>
  </si>
  <si>
    <t>les Dissonances climbed on stage Monday, this time with violinist Xavier Phillips at the forefront, and the programme was composed of Schnittke, Enescu and Brahms.</t>
  </si>
  <si>
    <t>four movies about friendship, basm heroes, magic and hope can choose competitors for supporting the event: "Galbene 3D," "One: the Guard of With 3D," Blinky Bill: Koala the 3D "and" Albinuta Maya 3D. "</t>
  </si>
  <si>
    <t>analysts had projected $10.84, according to a FactSet survey.</t>
  </si>
  <si>
    <t>but the blast in online shopping saved the results of the FedEx Ground division.</t>
  </si>
  <si>
    <t>at the most expected meeting in recent years, the Federal Reserve policies will spend two days this week around a Honduran Master tables with 27 leg to decide whether the time has come to raise a key interest rate for the first time in almost a decade.</t>
  </si>
  <si>
    <t>"obviously, the labour market and inflation will be the first and the main issues they will follow," Lindsey M. Piegza, chief economist at the brokeraj Stifel Nicolaus &amp; Co said.</t>
  </si>
  <si>
    <t>the momentum was triggered by expectations that Fed decision-makers would maintain the stable interest rate this week, said John Lonski, chief economist at Moody's Capital Markets Research Group.</t>
  </si>
  <si>
    <t>the economy "can cope with higher rates and needs them, given the labour market tension," said Ian Shepherdson, chief economist at Pantheon Macroeconomics.</t>
  </si>
  <si>
    <t>the market regained somewhat this month, with Dow now about 10% below the maximum in May.</t>
  </si>
  <si>
    <t>"without what happened in the financial markets and reports of the weakening of the Chinese economy in recent weeks, it would be more firm at the meeting," said Stephen D. Oliner, an experienced UCLA researcher Ziman Center for Real Estate and former official Fed.</t>
  </si>
  <si>
    <t>its decision-making process is "more art than science," said Zachary Karabell, head of the global strategy department in Envestnet Inc's wealth management firm.</t>
  </si>
  <si>
    <t>try the Lax-C of China.</t>
  </si>
  <si>
    <t>there is also a driver if you have to buy some motor oil.</t>
  </si>
  <si>
    <t>the insider shop (good, affordable) food is close to homes and offers more preparatory options that can be made on the package.</t>
  </si>
  <si>
    <t>the meat Raion is big, as is the fish -- the staff who serve will also clean the fish and even get it if you want it.</t>
  </si>
  <si>
    <t>the discovery: fresh fruit near the house area.</t>
  </si>
  <si>
    <t>Nine's matinal broadcasting in the capital after the defeat of Tony Abbott in front of Malcolm Turnbull.</t>
  </si>
  <si>
    <t>the Sunrise, moderate by David Koch and Samantha Armytage, was caught in London as part of a series of broadcasters conducted over a few weeks, including Dubai, New York, Cascada Niagara and Cancun.</t>
  </si>
  <si>
    <t>the main news was the stunning start of the 800am Words as a player for the former Packed to the Rafters star, Erik Thomson.</t>
  </si>
  <si>
    <t>critics asked whether Thomson was able to deal with a single show, without Rafters star Rebecca Gibney.</t>
  </si>
  <si>
    <t>the Chase Australia replaces Million Dollar minutes, which failed to beat McGuire's show.</t>
  </si>
  <si>
    <t>according to Bishnot Prasad Dhakal, head of the district police, more than 1,000 protesters gathered outside a police station, some of whom stoned stones and molotov cocktails.</t>
  </si>
  <si>
    <t>the protests also existed in western Nepal, where the ethnic group Tharus wants its own state.</t>
  </si>
  <si>
    <t>another well-defined low-level front about the half-distance between the Cape Verde and Lesser Antilles Islands also presents a probability of 60 per cent of training for a tropical cycle in the next two days, the Miami meteorologist added.</t>
  </si>
  <si>
    <t>weightlifting surgery could be useful in the case of light-hesitant diabetes</t>
  </si>
  <si>
    <t>it is still premature to say whether obesitated diabetics live longer after surgery of loss of weight than those who follow non-surgerical treatment.</t>
  </si>
  <si>
    <t>"it takes a long time to centralise data on mortality," said Dr. Robin Blackstone, a specialist in obesity surgery, she wrote a report about the new study in Jama Surgery.</t>
  </si>
  <si>
    <t>weightlifting operations, named and surgery barriers, use various methods to mitigate the dentist.</t>
  </si>
  <si>
    <t>for the new study, researchers at General Hospital Min-Sheng of Taiwan used the data gathered after 2007 in a trial that compares two types of attractive surgery - gastric bypass and gastotia in Manson - in medical treatment of 2-to-handed diabetes.</t>
  </si>
  <si>
    <t>in addition, the control of arteral tension, trigades and cholesterol LDL "evi" were generally better in the surgery group," the authors concluded.</t>
  </si>
  <si>
    <t>the researchers also monitored the sanguine level of A1c Hemoglobine, which reflects the secondary level over time.</t>
  </si>
  <si>
    <t>but this improved "glicemic control" -- reflected by the improved levels of hemoine A1c -- did not reduce the mortality rate to five years, according to Chief researcher Dr Chih-Cheng HSU and colleagues.</t>
  </si>
  <si>
    <t>in the fifth year compared to the IMC's group with surgery in Manson, the group with a surgery of bite bypasses lost more to the tough (18.7 compared to 14.2kg), registered more considerable drop in the IMC's value (7.4 against 5.1) and A13.1% against 2.1%), and presented a higher probability of full remission of 16.7%).</t>
  </si>
  <si>
    <t>I believe that once they have accumulated these genetic changes which have squandered their bodies by providing them with obesity and diabetes, it is extremely difficult to return to normal.</t>
  </si>
  <si>
    <t>the leader of Tibetan Buddhist has sent an appeal for an end to violence in the countries of the mother of refugees.</t>
  </si>
  <si>
    <t>four times rise in the number of children who have burdened the detergent of mothers over the past 4 years.</t>
  </si>
  <si>
    <t>according to Dr. Gaylord Lopez, director of the anti-poisoning Centre of Georgia, cases of the ingeration of the parent detergent in children under 12 years old at anti-trawling centres climbed from 3,266 in 2010 to 16.117 in 2014.</t>
  </si>
  <si>
    <t>adolescents are said to have mixed the detergent with alcohol water to get a drinking drink.</t>
  </si>
  <si>
    <t>the mothers' Detergent contains about 45 per cent to 95 per cent alcohol.</t>
  </si>
  <si>
    <t>especially in small children, only a few freezers can cause alcohol poisoning.</t>
  </si>
  <si>
    <t>"this is very focused alcohol," Dr Stephen Thornton, medical director of the anti-poisoning centre at the University Hospital in Kansas, told the Fox 4 channel in Kansas City.</t>
  </si>
  <si>
    <t>in January, three fourth-class students in northern New York plotted to poison their "evil" professor by putting bacteria in class, "according to a police report.</t>
  </si>
  <si>
    <t>the penalisation of Adam Rooney in the first half brought a close victory to Aberdeen in front of Hamilton in Pittodrie, with Dons bearing a five-point difference between them and Celtic.</t>
  </si>
  <si>
    <t>RONNY Deila accepted that Celtic was fighting hard, but the Norwegian head pledged to change the situation.</t>
  </si>
  <si>
    <t>despite comments just a few weeks ago suggesting they had identified some objectives for the January transfers, Rangers' head Mark Warburton is cautious when it comes to transfers, insisting that he does not want to affect Ibrox's unit.</t>
  </si>
  <si>
    <t>the former Brentford Chief said, "The transfer period from January is very different from the summer."</t>
  </si>
  <si>
    <t>Swansea Striker Michu, associated with Celtic during the transfers, suggested he could withdraw to the expiry of the contract with Swans.</t>
  </si>
  <si>
    <t>Hearts headed by 2-1 when Paterson was removed and lost 3-2, but the bluefin card was then cancelled -- the third red card cancelled in eight months.</t>
  </si>
  <si>
    <t>the Hibee Invinist was taken to the senses after admitting that he sang an offensive song about the former Hearts player, Rudi Skacel.</t>
  </si>
  <si>
    <t>the incident occurred in March 2014 in a river in the Roseburn region of Edinburgh ahead of a Derby with Edinburgh in Tynecastle.</t>
  </si>
  <si>
    <t>Derek McInnes acknowledges that the team from Aberdeen must stick with desperate Hamilton Accies in order to win the seventh successive victory in the league, which brought them five points to the Celtic because of the first half to be carried out by Adam Rooney.</t>
  </si>
  <si>
    <t>the unemployment rate of 5.9% in Scotland was higher than that in Britain of 5.5%, according to figures from the National Statistics Office (National Statistics Office (ons).</t>
  </si>
  <si>
    <t>the prison authorities say they cannot be a witness and a journalist, so I will not be allowed to have a carnetel and a photo score what I see.</t>
  </si>
  <si>
    <t>Kim Bellware, reporter at Huffington Post, will be with me.</t>
  </si>
  <si>
    <t>Peter Moody said the Racing Victoria stewars or tried to infiltrate a spy at his gardens last year and threatened to withdraw immediately from the races.</t>
  </si>
  <si>
    <t>it has launched an attack against the wars and the integrity department of Racing Victoria, saying they were conducting a personal campaign against him, with the painting that filled the glass being the removal of Lady Tatai from the race due to treatment he administered on the day of the race.</t>
  </si>
  <si>
    <t>Moody told Fairfax Media that he has always tried to do what is best for the training field and that he is put in a difficult situation when it comes to the positive outcome of Lidari's cobble test, for which he lacks explanation.</t>
  </si>
  <si>
    <t>"I was not going to say anything about that and I've been silent for a long time but you're sometimes reaching such a high level of frustration that everything is suddenly missing," Moody said.</t>
  </si>
  <si>
    <t>once they begin to believe that this is not the case, they must give up the trainer profession.</t>
  </si>
  <si>
    <t>earlier, Moody cast the bomb in an interview for racing.com, in which he said the integrity department had tried to spy their graves.</t>
  </si>
  <si>
    <t>"eighteen months ago, Terry Bailey, TVle Brown and Dr Brian Stewart stood in a room with a man -- whose name I will say if I'm asked -- and offered to hire him to provide information about the work there," Moody for Racing.com said.</t>
  </si>
  <si>
    <t>obviously, I consider myself a triser.</t>
  </si>
  <si>
    <t>Robert Roulston, a former president of RVL, David Moodie, current president of RVL and Bernard Saundry, the current CEO of RVL, knew at the time and I know today.</t>
  </si>
  <si>
    <t>is it necessary for RVL to start having a backbone and to hold people outside the chickens accountable for what is happening in industry?</t>
  </si>
  <si>
    <t>the driver who struck and fled from site of the accident in Cobram was arrested</t>
  </si>
  <si>
    <t>he is said to be accused of fleeing from the scene of the accident, not providing the first aid and other road offences.</t>
  </si>
  <si>
    <t>coach Melbourne Storm, Craig Bellamy, called the team's criticism of the team's "distorted topics" raised by the two main NRL favourites.</t>
  </si>
  <si>
    <t>coach Sydney Roosters, Trent Robinson, said the referees enabled the players in Storm to "take them to the team" in the nervous match of Storm in the qualification final Friday night in Sydney.</t>
  </si>
  <si>
    <t>Brisbane Broncos cos coach Wayne Bennett made a slight reference to Storm following his team's victory in the North Queensland Cowboys qualifying match late Saturday, when he named the match as "a demonstration" of the Reading ligades and said the two teams of Queensland were not too pricing at the wrestling.</t>
  </si>
  <si>
    <t>I can guarantee that we have not changed anything in our defensive systems or techniques so much as in the last six weeks we have really emphasised contact in the pleasure and thus changed the situation.</t>
  </si>
  <si>
    <t>but now it has a team that can play what we consider to be palpassing football, especially because of young quick midfielders.</t>
  </si>
  <si>
    <t>he made the argument in 2010, now he wants everyone to adopt his game -- not every team has two means that Anthony Milford and Ben Hunt can play that way.</t>
  </si>
  <si>
    <t>Storm is free of that weekend because they won the right to play at home either with North Queensland Cowboys or Cronulla Sharks in the final of next Saturday's preliminaries at AMI Park, with tickets starting next morning.</t>
  </si>
  <si>
    <t>Mr Robertson added: 'when she found the messages on the phone, he shouted his mother and passed the complaint.</t>
  </si>
  <si>
    <t>the girl was interviewed and told that the accused used computer and PlayStation to speak with girls who seemed much younger than him.</t>
  </si>
  <si>
    <t>last year, on 14 June, Hogg, 23, a home in Ward Road, Dundee, pleaded guilty to accusations that he had made or made indecent children's gifts, and violated the conditions of his conditional release on 25 January this year and failed to appear before the court in a court of 24 March this year.</t>
  </si>
  <si>
    <t>Hogg was released on bail in this dossier but remained in custody before infections for other dossiers.</t>
  </si>
  <si>
    <t>in a bid to tackle the problem, Campaign Against unfortunate Living Miserably (calm) named 2015 as the Year of Ban, wanting to call into question culture that prevents men from seeking help when they need it.</t>
  </si>
  <si>
    <t>thus, if you attend this weekend in FriendsFest, organised by the Central comedy, with the full restoration of shooting platforms to celebrate the event, why not invite friends to a cafe in Central Perk.</t>
  </si>
  <si>
    <t>Angel Di Maria and Edinson Cavani have done their job, Paris Saint-Germain starting a series of matches in the Champions League, with a 2-0 quiet victory against Malmo in the Parc des Princes match on Tuesday.</t>
  </si>
  <si>
    <t>last month, when he was transferred from Manchester United, the offensive Argentinian midfielder was named the man who would lead the PSG to the next level in Europe and demonstrated this when he tassed Marco Verratti's house behind Malmo's defence before throwing unbelievable over Johan Wiland in the long corner on the right.</t>
  </si>
  <si>
    <t>the second goal was finally enrolled after an hour in the match, thanks to Cavani, the uruguayan who scored his sixth sezon after Ibrahimovic passed from Maxwell's centre.</t>
  </si>
  <si>
    <t>this goal removed the hope of Malmo that they would rebalance the score and only a superb stop of Wiland from a distance to David Luiz's rejection kept the final score before Ezequiel Lavezzi's new entrance gathering goal.</t>
  </si>
  <si>
    <t>"China must commit itself to attracting foreign investment and expertise and improve the policies of openness," Xi said, as part of the 16th Group of the Conductions for the continuation of General Reforms (Central Leading Group for Deepening Overall Reform).</t>
  </si>
  <si>
    <t>in addition, it will be easier for foreign citizens to apply for permanent residence permits or so-called 'green books', optimising requirements and streamlining the application process.</t>
  </si>
  <si>
    <t>the talks were held at Victoria Palace on Tuesday evening, with Education Minister Sorin Cimpeanu, Finance Minister Eugen Teodorovici and Labour Minister Rovana Plumb.</t>
  </si>
  <si>
    <t>"in fact, these 10 per cent is the money we have stipulated in our agreement with the government last year, for 2016," Anton Hadar, president of Alma Mater, said at the end of the talks.</t>
  </si>
  <si>
    <t>air carrier Air India lays off about 130 warheads and stewardes because they are overweight, the company announced late last week.</t>
  </si>
  <si>
    <t>mass dismissal is the latest in a ten-year battle between the company and the more full stewars.</t>
  </si>
  <si>
    <t>in 2006, Air India dismissed the new stestewarse considered "exceptionally overweight," as this "can have an effect on reflexes and prevent the agility needed to carry out emergency measures."</t>
  </si>
  <si>
    <t>Stewardesele sued the company, won and were re-employed, but the company fired them again in 2009.</t>
  </si>
  <si>
    <t>if the champion's financier decided to close the football Academy in which a considerable amount was invested, defender Paul Papp stripped a football school.</t>
  </si>
  <si>
    <t>"I'm also expecting Mayor Costan Morar in the first selection of the children, to show them that he is with them," football player Papp told dejannul.ro.</t>
  </si>
  <si>
    <t>200 companies are expected to take place at the autumn edition of the Careting Fair (TDC), which will be held in Brasov, Chisinau, Cluj-Napoca, Iasi, Sibiu and Tirgu-Mures.</t>
  </si>
  <si>
    <t>companies have holidays of several thousand jobs, internship opportunities and practical apprenticeship, and some of them are already announced on the official ww.targuldecarere.ro website.</t>
  </si>
  <si>
    <t>there are also cases in which companies choose to make their employment packages, precisely because this way they can think more organised about recruitment.</t>
  </si>
  <si>
    <t>among those who will tick the list of presence in the TdC in October and November 2015 are: Arvato Bertelsmann, Bombardier, Bosch, CIE Matricon, Center, DB Schenker, Delphi, Office of Decan, Preh, Renault, Schaeffler, Stefanini and Sykes.</t>
  </si>
  <si>
    <t>business giants attending the 7th edition of the event include Accenture, Endava, KFC, McDonald's msystems, Siemens, Steelhouses, Unicredit Business Integrated Solutions and Yardi Systems.</t>
  </si>
  <si>
    <t>two Sri Lanka citizens were found at Bors on Monday as they tried to cross the border illegally, hidden in the semi-trails of an Italian citizen.</t>
  </si>
  <si>
    <t>on the occasion, border police discovered, hidden in the automarf semiremorse, among plastic lakes, two male sex people.</t>
  </si>
  <si>
    <t>as far as women are concerned, 33% are satisfied, 24% very satisfied, 8% very dissatisfied, 14% slightly unmet and 19% chose the right catogory.</t>
  </si>
  <si>
    <t>"the same in the very unsatisfactory situation, the biggest difference with the slightly unsatisfactory answer where we see a 6 per cent difference," it said.</t>
  </si>
  <si>
    <t>the surveys say that "Romanians need something more adventure in their life (24%), followed by affection (21%), money (21%), security (20%), new (19%), sex (19%), respect 18%, 17% trust, 17%, 16% knowledge, 14% protection, 12% learning, 11%, self-government 10% and control."</t>
  </si>
  <si>
    <t>German Vice-Chancellor Sigmar Gabriel said Tuesday that Europe "was shameful" after Monday's failure of the ministerial meeting in Brussels on refugee sharing within the EU.</t>
  </si>
  <si>
    <t>moreover, on 8 September, Stefan Radu would have beaten the administrator in the presence of the deputy mayor.</t>
  </si>
  <si>
    <t>thousands of people switched to the coffin with Corneliu Vadim Tudor's basement, so many of whom were ruthless at the Saint Gheorghe Church than at the refinery of his Lake at at the Holy Grand Hill, Saint Nicolae said on Wednesday.</t>
  </si>
  <si>
    <t>hundreds of people of all ages are waiting in a row, stretching from entering the church to the lateral streets, to switch to the coffers of Corneliu Vadim Tudor's helm.</t>
  </si>
  <si>
    <t>"Corneliu Vadim Tudor was at the 300-year refinery of the church and stood with members of the Holy Synod, the Daniel Prevention and the representatives of the five patriarchies who participated in the resettlement," said the parochial priest of the Church in Capital, Emil Caramizaru.</t>
  </si>
  <si>
    <t>the parochial priest was keen to say that Vadim Tudor often came to this church, especially in the evening, after 20.00, and then asked him to open cookies with the mosques of St. Nicolae and remains to pray for minutes.</t>
  </si>
  <si>
    <t>Simona Halep faces a crucial decision for her career, having to choose whether she will continue to work with coach Darren Cahill.</t>
  </si>
  <si>
    <t>the former selection confessed that he had not understood with FRF President Razvan Burleanu after taking Mircea Sandu's seat, and thus took the decision to leave the country.</t>
  </si>
  <si>
    <t>Tehnician accepted a proposal to train Saudi Arabia, and immediately took over Al Ittihad.</t>
  </si>
  <si>
    <t>Hungarian police deployed military vehicles Humvee equipped with machines on the Serbian border after violent clashes on Wednesday when tear water cannons and tear gas were used against immigrants wanting to enter Serbia, despite Hungary's raising a fence with barbed wire.</t>
  </si>
  <si>
    <t>"we will restore the fence and strengthen it and protect Hungary's security by any means," said Hungarian Prime Minister Gyorgy Bakondi's security adviser.</t>
  </si>
  <si>
    <t>Hungarian Foreign Minister Peter Szijarto urged Serbia to take action against "very aggressive" immigrants on the common border.</t>
  </si>
  <si>
    <t>us Nick Hess was suspected by his family of being alcohol-alcohol, his wife even-proud when he was ametit, he was barely able to stay on his feet and his words were hard to understand.</t>
  </si>
  <si>
    <t>in addition, his wife, who, although he had doubted him for the end, went to countless doctors, recalls that Nick mirosques.</t>
  </si>
  <si>
    <t>the moment that gave Nick the most thought was when, after a minor accident, when it was hit by another car, it was found that it had a three-time alcohol three times the legal limit, although it had only one beer before night.</t>
  </si>
  <si>
    <t>after years and investigations without number, it was found that Nick suffers from a "Auto-brewery syndrome" disease.</t>
  </si>
  <si>
    <t>in fact, its body makes all the carboycotts consumed to fermentalise, turning into alcohol.</t>
  </si>
  <si>
    <t>the entire scene was shot and the glue reached the Internet, to the fuss of those who watched it.</t>
  </si>
  <si>
    <t>"the Romanian authorities will help create a flexible admission system, but at the same time they will pay particular attention to citizens coming from potentially migratory states or who can damage national security," the source added.</t>
  </si>
  <si>
    <t>he also wants a provision to be issued to extend the obligation for all electricity providers to become SRTv's mandatory for collecting the TV fee, by involving the ANRE in regulating the activity.</t>
  </si>
  <si>
    <t>Seica sets Sanmartean's fate</t>
  </si>
  <si>
    <t>"there were several talks, such as the one with Mbark Boussoufa, but nothing concrete," Zaporojanu told Digi Sport.</t>
  </si>
  <si>
    <t>the actor explained that his mother has Italian origins, so the entire childhood cooked with Italian grandmother, Contacsic said.</t>
  </si>
  <si>
    <t>if we can get more, let us get it, the problem is our logistical ability to treat those people as people, not how they treat our Hungarian neighbours, with beating and with seriousness.</t>
  </si>
  <si>
    <t>on the other hand, even though it brought to the team several experienced players, Hagi continued the policy of promoting young people, and names such as Ianis Hagi or Khodorogea have recently emerged in the start team.</t>
  </si>
  <si>
    <t>the club's policy made the Future a wanted team for foreign teams, and Hagi sold 1.5m euros this summer -- Ianis Hagi (Fiorentina - 1 million euros) and Alexander Mitrita (Bari - 500 thousand euros).</t>
  </si>
  <si>
    <t>does it seem to you that there is any place where it has really succeeded in integrating large groups from an extra European culture?</t>
  </si>
  <si>
    <t>I am looking at Maghreans in France, in Turkish in Germany, they are also enclaved.</t>
  </si>
  <si>
    <t>and I do not think that Europeans will give up this principle of free movement.</t>
  </si>
  <si>
    <t>President Iohannis says it is perhaps good that we have not already entered.</t>
  </si>
  <si>
    <t>Putin is probably expecting bids to be made, to press the button to resolve the situation.</t>
  </si>
  <si>
    <t>millions of Facebook users have become accustomed to the 'Like' button, and now representatives of the social networking network are preparing the opposite, the 'Dislike'.</t>
  </si>
  <si>
    <t>"there is already enough hatred on Facebook and social networking," Atiq Haneef of Afghanistan commented on the New York Times Facebook page, where the report was posted on the subject.</t>
  </si>
  <si>
    <t>Debra Aho Williamson, a social analyst at Markeeter, noted that it is hard to imagine that one button can pass on a complex range of negative emotions.</t>
  </si>
  <si>
    <t>the 'new' headquarters of the County Council is to push.</t>
  </si>
  <si>
    <t>a year and a half since the building was completed, work has not reached half.</t>
  </si>
  <si>
    <t>a final stage in the eighth of the building was consumed the past day, when the National Council of Response Settlement (CNSC) rejected a complaint by the firm that wanted to take over the contract for the technical project for the work that is still to be carried out.</t>
  </si>
  <si>
    <t>the initial draft was drafted by Impex Romcatel SA.</t>
  </si>
  <si>
    <t>"the negotiations, however, did not finish with a contract, with the ICJ's assessment that the proposed form would have put the institution at a disadvantage," Razvan Timofciuc, a public relationship within the ICJ, summarised.</t>
  </si>
  <si>
    <t>the Jesean court sent the complaint to the CNSC, which rejected it as a belated one.</t>
  </si>
  <si>
    <t>work on strengthening the former police headquarters began in 2011.</t>
  </si>
  <si>
    <t>his statements most likely to criminalise other indictees, former head Narciza Nedelcu</t>
  </si>
  <si>
    <t>the agreement on the recognition of the facts signed by Dumitru Dascalu was registered yesterday at the Iasi Court, with judges setting out a solution in this case on 29 September.</t>
  </si>
  <si>
    <t>as for Dascalu's facts, prosecutors have indicated that he, as an adviser to the Cadastral Office, along with other colleagues, "has done in a false fashion of lawsuits, the SR, Topo Euro SRL, the Curchestrated Services Agency and FPA and Stefpan I. ID with SC Gauss SRL managers, which were not fully contracted."</t>
  </si>
  <si>
    <t>the judiciary exceeds 300,000 lei.</t>
  </si>
  <si>
    <t>in the opinion of FRH President Alexandru Dedu, Romania can only host a major handballistic competition in 2024, and the preparation of the women's women's Olympic qualifiers costs a fortune.</t>
  </si>
  <si>
    <t>I will do my utmost to get to the Olympic Games.</t>
  </si>
  <si>
    <t>Mr Gatu went civilised with a project, people gave their consent in principle, but very quickly it was clarified that it would never be built.</t>
  </si>
  <si>
    <t>"so we have all openness, also at the EHF and the IHF, but we don't have the infrastructure," the FRH official explained.</t>
  </si>
  <si>
    <t>Romanian Rugbists kick off on September 23rd against France</t>
  </si>
  <si>
    <t>"we want to be proud that some players, a small family like the prayer in Romania, are proudly the tricolour," Macovei said.</t>
  </si>
  <si>
    <t>the competition opens on Friday at London's Tickenham Stadium, with England's Fiji of Group A.</t>
  </si>
  <si>
    <t>on the arrangement of the flowers in a guard, the painting in tus, but also a smooth study of the beautiful arts specified by Yesean students.</t>
  </si>
  <si>
    <t>the circle of Japanese Culture Students in Iasi organises new courses of Japanese culture (ikebana, sums and beautiful arts) between October 2015 and June 2016, courses for both the beginnings and the persons endorsed.</t>
  </si>
  <si>
    <t>"interested people will be able to find out how to make harmonious sculptural (ikebana) creations, how to surprise the soul of the surrounding elements in plastic compositions using the Japanese art of painting in the tus (Sumie), or how to express their own individual and creativity at the multi-pronged university of beautiful (graphic, desen, painting)," said Sorin Mazilu, a professor.</t>
  </si>
  <si>
    <t>the writings are held until September 30th, and those who want to ask for more information can do so on the phone number: 072,027.153 or e-mail address: student culture @ gmail.com.</t>
  </si>
  <si>
    <t>thus, the sanitary unit will be equipped with a new tomography computer, with a new radiology apparatus, with six traces used for surgery interventions, six suitcases, microscope mogic and other medical devices.</t>
  </si>
  <si>
    <t>"in addition, the coming days will make the reception of works from the passarela that connects the UPU with cardiology, hepatology and gastroenterology clinics to ensure decent transportation of the UPU in neighbouring clinics," the healthcare manager also explained.</t>
  </si>
  <si>
    <t>the clinic will function in the area where alergology, hematology and endocrinology are located in the ambulatorium and will have about 30 beds.</t>
  </si>
  <si>
    <t>without wanting, they have run into misguided information from leaflets, the feeling of RAPT controllers and, bonus, by a fine 'as such a law'.</t>
  </si>
  <si>
    <t>the spouses arrived in Iasi a few days ago, they fell to a hotel in the Centre and called for books.</t>
  </si>
  <si>
    <t>the Jewish magistrates tried their first term in an unpublic meeting in which the seven young men accused of mocking an 18-year-old woman asked to be released.</t>
  </si>
  <si>
    <t>before the actual start of the court session, one of the Judge of whom was distributed to the file, Viorel Munteanu, made a request for abstention, which was admitted by his colleagues at the court.</t>
  </si>
  <si>
    <t>nurses will remain imprisoned for at least 30 more days, when Jude Pearchers will discuss the possibility of freezing them.</t>
  </si>
  <si>
    <t>the follow-up to the court will be held at the Appeal Court on 6 October.</t>
  </si>
  <si>
    <t>before reaching the Court of Appeals Iasi, the dude with which violators were transported from Vaslui was involved in an accident in the Pacurari neighbourhood, ending in Iasi on the belt.</t>
  </si>
  <si>
    <t>the Iveco Hightilitary carrying the seven violators struck a Volks Ukwagen exit from the ancient street and the driver tried to live on the left.</t>
  </si>
  <si>
    <t>immediately after the impact, the escort of the arrests called another shipment to take over detainees.</t>
  </si>
  <si>
    <t>"the incident was not reported to the police, because the drivers of the IPA cartoons understood amicably the damage to be paid," said Chief Commissioner Madalin Taranu of the IPJ.</t>
  </si>
  <si>
    <t>in this crisis, the European Union was revealed to us as an anchildhood, divisive and outdated construction of the situation.</t>
  </si>
  <si>
    <t>and improvisation and threats do nothing.</t>
  </si>
  <si>
    <t>the Concesionary will have to exploit the building continually and permanently and cover full rehabilitation costs, in accordance with the technical project to be drawn up.</t>
  </si>
  <si>
    <t>two 9-year-old children, respectively, from Tomesti, brothers, have swallowed several pills from Diazepam.</t>
  </si>
  <si>
    <t>the Crina story begins 20 years ago in the Aesean town of Ruginos, when it was only two months old.</t>
  </si>
  <si>
    <t>Crina was admitted along with her grandmother to the municipal hospital in Pascani, and then the girl's father, Costica Balcan, left for work in the town of Alexandria, Teleorman County.</t>
  </si>
  <si>
    <t>after the interior, Crina's father left for work in another quality, and returned after six months.</t>
  </si>
  <si>
    <t>because no one has taken an interest in the child's fate all the time, she has been taken over by the Directorate-General for Social Assistance and Protection of Child Iasi, who then gave her care to the Bucium Plasment Centre.</t>
  </si>
  <si>
    <t>the Bucium Centre was found by Italy's Salvadore and his wife, a couple of Palermo who wanted to have their child but failed.</t>
  </si>
  <si>
    <t>we reacted as a child, we were curious.</t>
  </si>
  <si>
    <t>in March this year, Chief Commissioner Romica Ichim, director of the Regional Centre for Prevention, Evaluation and Advising Antidrog Iasi, was contacted by an Italian knowledge, who explained Salvadore's desire to find the biological family of Crina.</t>
  </si>
  <si>
    <t>"I hope we can keep a link," he says with big tears in Alina, the Crina mother, while keeping in hand a serveter.</t>
  </si>
  <si>
    <t>the short list of possible candidates for the party's top office is State Secretary Maricel Popa, Senator Florin Constantinescu, Senator Sorin Lazar, County adviser Vasile Catea and Acting Chairman of the County Council, Victorel Lupu.</t>
  </si>
  <si>
    <t>a variant taken into account is also the candidacy of PSD county adviser Cristian Stanciu if Lupu no longer enters the race, with party sources saying he is not interested in his post.</t>
  </si>
  <si>
    <t>Vasluans convicted of punishment between five years and eight months and four months will today present their arguments about putting them at large, after the substantive court, Vaslui, established their imprisonment immediately after the sentence was passed.</t>
  </si>
  <si>
    <t>Luca defends Silviu Ovidiu Burada, who received the highest punishment on this dossier.</t>
  </si>
  <si>
    <t>"the court notes that after the precautionary placement of judicial control, the restrictive move of freedom but not privacy, under the impact of the attitude of the defendants, their families and their local supporters, was felt at the local and national level to a strong sense of indignation that persons accused of serious acts are prosecuted under a less restrictive measure," the motivation of the Vaslui Journal said.</t>
  </si>
  <si>
    <t>Jeremy Corbyn is the most radical leader of post-war labours.</t>
  </si>
  <si>
    <t>Marxist, an anti-monarchist (once asked Tony Blair, then prime minister, to remove the royal family from Buckingam Palace), an anti-American feroce and sympathiser of Vladimir Putin (he was otherwise invited to comment on political events by the television channel "Russia Today"), and the Hizbollah and Hamas terrorist movements, he wants Britain to abandon nuclear weapons and so from NATO and the EU.</t>
  </si>
  <si>
    <t>the additional amounts are quickly squeezed by generous promises, without cover, made by populist demagogues.</t>
  </si>
  <si>
    <t>in the early 1980s, another radical left-wing leader, Michael Foot, who was not as convinced anyway that the fresh party leader, failed lamentably in the elections.</t>
  </si>
  <si>
    <t>the problem is that Brussels, we even recently had a sample in Jean Clude Junker's speech, increasingly tends to make major decisions over the heads of the vast majority of Member States in consultation with only a few European powers, mainly with Germany.</t>
  </si>
  <si>
    <t>Corbyn, Tsipras and Syriza in Greece, Podemos in Spain itself, Bernie Sanders in the United States is fuelling its populist rhetoric from the frustrations accumulated in societies.</t>
  </si>
  <si>
    <t>and when she comes out with an odrasm, she hears the following instructions: 'we go to park in Brancusi'.</t>
  </si>
  <si>
    <t>the country is stalled with its statues.</t>
  </si>
  <si>
    <t>Brancusi's life is the perfect counter.</t>
  </si>
  <si>
    <t>Constantin Brancusi is born on February 19th 1876 in Hobita, a small village in the Pestisani Command Gorj County, on Carpathian foot.</t>
  </si>
  <si>
    <t>reminding its childhood and the places where it grew, the artist had to confess, at a meeting with Petre Tutea, from Paris in 1933: 'life was beautiful and harmonious'.</t>
  </si>
  <si>
    <t>they fill their door with tuition and drink on palaces.</t>
  </si>
  <si>
    <t>the party is immediately turning into jale.</t>
  </si>
  <si>
    <t>the father is already considering burial.</t>
  </si>
  <si>
    <t>however, someone finds that it is good to call Baba Brandusa, doftoroaie and servant of Brancuss.</t>
  </si>
  <si>
    <t>Brandusa verifies the child's respiration, then puts them under the nose of horse, gathered on the surface.</t>
  </si>
  <si>
    <t>the father puts his baby on the bottom and, with the colours brought by the boys, drinks him to remember.</t>
  </si>
  <si>
    <t>in particular, the sun's stance, different from the well known one, makes him ask, as he would admit to old age, if he did not attend the turmoil himself.</t>
  </si>
  <si>
    <t>it happened to raise in a month and 30,000 lei, with all transport accounts, accommodation and others.</t>
  </si>
  <si>
    <t>for Mitt</t>
  </si>
  <si>
    <t>Mitt Romney</t>
  </si>
  <si>
    <t>points Fiorina</t>
  </si>
  <si>
    <t>recovery</t>
  </si>
  <si>
    <t>key hispanic</t>
  </si>
  <si>
    <t>will Doland</t>
  </si>
  <si>
    <t>of outstanding</t>
  </si>
  <si>
    <t>a political outlook</t>
  </si>
  <si>
    <t>in Joburg</t>
  </si>
  <si>
    <t>Kokinais</t>
  </si>
  <si>
    <t>in Cincinnati</t>
  </si>
  <si>
    <t>1 the Barovan</t>
  </si>
  <si>
    <t>sharks</t>
  </si>
  <si>
    <t>the Brothers</t>
  </si>
  <si>
    <t>rather invariable</t>
  </si>
  <si>
    <t>spreading</t>
  </si>
  <si>
    <t>the IMRG</t>
  </si>
  <si>
    <t>of the Mecca cranes</t>
  </si>
  <si>
    <t>walked</t>
  </si>
  <si>
    <t>the Tavan</t>
  </si>
  <si>
    <t>, Qasim</t>
  </si>
  <si>
    <t>the crash</t>
  </si>
  <si>
    <t>the his annual pilgrimage</t>
  </si>
  <si>
    <t>Saudi Rials</t>
  </si>
  <si>
    <t>advantage of carrying out credit</t>
  </si>
  <si>
    <t>Ubide of</t>
  </si>
  <si>
    <t>, Farrah awcett</t>
  </si>
  <si>
    <t>, Farrah</t>
  </si>
  <si>
    <t>bad foot</t>
  </si>
  <si>
    <t>back</t>
  </si>
  <si>
    <t>a spinner</t>
  </si>
  <si>
    <t>own selections</t>
  </si>
  <si>
    <t>a drug</t>
  </si>
  <si>
    <t>rest Durham</t>
  </si>
  <si>
    <t>the Brexit camp</t>
  </si>
  <si>
    <t>narrow</t>
  </si>
  <si>
    <t>the Fleet</t>
  </si>
  <si>
    <t>@-@ opportunity</t>
  </si>
  <si>
    <t>he was a corpodent</t>
  </si>
  <si>
    <t>unpaid</t>
  </si>
  <si>
    <t>a nervous guilla</t>
  </si>
  <si>
    <t>in the sand .</t>
  </si>
  <si>
    <t>CDA</t>
  </si>
  <si>
    <t>company EuroSwiss</t>
  </si>
  <si>
    <t>the panel</t>
  </si>
  <si>
    <t>the Cruel</t>
  </si>
  <si>
    <t>Special Patrol acks ,</t>
  </si>
  <si>
    <t>Gavin rindon</t>
  </si>
  <si>
    <t>Facebook visits</t>
  </si>
  <si>
    <t>the VCP</t>
  </si>
  <si>
    <t>the weapons</t>
  </si>
  <si>
    <t>relative ativity</t>
  </si>
  <si>
    <t>the extract of HAA ,</t>
  </si>
  <si>
    <t>nothing the extract of</t>
  </si>
  <si>
    <t>deep pirates .</t>
  </si>
  <si>
    <t>persuasion</t>
  </si>
  <si>
    <t>see try</t>
  </si>
  <si>
    <t>is expelled</t>
  </si>
  <si>
    <t>locked not</t>
  </si>
  <si>
    <t>black</t>
  </si>
  <si>
    <t>university Bake</t>
  </si>
  <si>
    <t>the Colocasts</t>
  </si>
  <si>
    <t>flour columns</t>
  </si>
  <si>
    <t>you erase</t>
  </si>
  <si>
    <t>would be coupling , a pallier</t>
  </si>
  <si>
    <t>female paler</t>
  </si>
  <si>
    <t>the unlocked</t>
  </si>
  <si>
    <t>the bampon</t>
  </si>
  <si>
    <t>square</t>
  </si>
  <si>
    <t>the freezer</t>
  </si>
  <si>
    <t>a symphonic</t>
  </si>
  <si>
    <t>albums tournaments</t>
  </si>
  <si>
    <t>Schopscher</t>
  </si>
  <si>
    <t>, Philharmonique Symphoniker ic</t>
  </si>
  <si>
    <t>National</t>
  </si>
  <si>
    <t>, Philharmonique</t>
  </si>
  <si>
    <t>Verderic . Fews</t>
  </si>
  <si>
    <t>Connesson ,</t>
  </si>
  <si>
    <t>in repertors</t>
  </si>
  <si>
    <t>Dissonances ebusy</t>
  </si>
  <si>
    <t>One &amp;quot;</t>
  </si>
  <si>
    <t>Koala the 3D &amp;quot;</t>
  </si>
  <si>
    <t>a FactSet</t>
  </si>
  <si>
    <t>saved</t>
  </si>
  <si>
    <t>Honduran Master</t>
  </si>
  <si>
    <t>a Honduran</t>
  </si>
  <si>
    <t>regained</t>
  </si>
  <si>
    <t>said Zachary</t>
  </si>
  <si>
    <t>driver</t>
  </si>
  <si>
    <t>fresh fruit</t>
  </si>
  <si>
    <t>Bishnot</t>
  </si>
  <si>
    <t>the ethnic group Tharus</t>
  </si>
  <si>
    <t>Miami meteorologist</t>
  </si>
  <si>
    <t>the light @-@ diabetes</t>
  </si>
  <si>
    <t>obesitated diabetics</t>
  </si>
  <si>
    <t>surgery barriers ,</t>
  </si>
  <si>
    <t>gastotia</t>
  </si>
  <si>
    <t>@-@ Sheng</t>
  </si>
  <si>
    <t>arteral</t>
  </si>
  <si>
    <t>A1c Hemoglobine</t>
  </si>
  <si>
    <t>full remission</t>
  </si>
  <si>
    <t>providing by</t>
  </si>
  <si>
    <t>of Tibetan Buddhist</t>
  </si>
  <si>
    <t>have burdened</t>
  </si>
  <si>
    <t>the ingeration</t>
  </si>
  <si>
    <t>the detergent</t>
  </si>
  <si>
    <t>the mothers &amp;apos; Detergent</t>
  </si>
  <si>
    <t>a freezers</t>
  </si>
  <si>
    <t>poison</t>
  </si>
  <si>
    <t>a to Aberdeen</t>
  </si>
  <si>
    <t>former Brentford</t>
  </si>
  <si>
    <t>avoid Tynecastle</t>
  </si>
  <si>
    <t>the Hibee Invinist</t>
  </si>
  <si>
    <t>the Hibee</t>
  </si>
  <si>
    <t>the Roseburn</t>
  </si>
  <si>
    <t>a photo</t>
  </si>
  <si>
    <t>the wars</t>
  </si>
  <si>
    <t>&amp;apos;s cobble</t>
  </si>
  <si>
    <t>is suddenly missing</t>
  </si>
  <si>
    <t>trainer the</t>
  </si>
  <si>
    <t>TVle</t>
  </si>
  <si>
    <t>to hold chickens</t>
  </si>
  <si>
    <t>from the accident in Cobram</t>
  </si>
  <si>
    <t>, not providing</t>
  </si>
  <si>
    <t>two main NRL</t>
  </si>
  <si>
    <t>in the pleasure</t>
  </si>
  <si>
    <t>young quick midfielders</t>
  </si>
  <si>
    <t>Storm harks</t>
  </si>
  <si>
    <t>the final of next Saturday &amp;apos;s preliminaries</t>
  </si>
  <si>
    <t>and passed</t>
  </si>
  <si>
    <t>a home in</t>
  </si>
  <si>
    <t>infections</t>
  </si>
  <si>
    <t>shooting platforms</t>
  </si>
  <si>
    <t>Leading Group</t>
  </si>
  <si>
    <t>streamlining optimising</t>
  </si>
  <si>
    <t>warheads</t>
  </si>
  <si>
    <t>the more stewars</t>
  </si>
  <si>
    <t>stripped</t>
  </si>
  <si>
    <t>dejannul.ro</t>
  </si>
  <si>
    <t>TDC</t>
  </si>
  <si>
    <t>about recruitment</t>
  </si>
  <si>
    <t>Office of Decan</t>
  </si>
  <si>
    <t>Center ,</t>
  </si>
  <si>
    <t>, Steelhouses</t>
  </si>
  <si>
    <t>an Italian citizen</t>
  </si>
  <si>
    <t>the automarf</t>
  </si>
  <si>
    <t>plastic lakes</t>
  </si>
  <si>
    <t>unsatisfactory</t>
  </si>
  <si>
    <t>, self government 10</t>
  </si>
  <si>
    <t>Vice @-@ Sigmar</t>
  </si>
  <si>
    <t>the presence deputy mayor</t>
  </si>
  <si>
    <t>his Lake</t>
  </si>
  <si>
    <t>the refinery</t>
  </si>
  <si>
    <t>at the Holy Hill Grand</t>
  </si>
  <si>
    <t>the coffers</t>
  </si>
  <si>
    <t>parochial priest</t>
  </si>
  <si>
    <t>to open cookies</t>
  </si>
  <si>
    <t>former selection</t>
  </si>
  <si>
    <t>military vehicles Humvee</t>
  </si>
  <si>
    <t>even @-@ proud</t>
  </si>
  <si>
    <t>mirosques</t>
  </si>
  <si>
    <t>the legal limit</t>
  </si>
  <si>
    <t>all the carboycotts</t>
  </si>
  <si>
    <t>migratory</t>
  </si>
  <si>
    <t>become SRTv &amp;apos;s mandatory</t>
  </si>
  <si>
    <t>, Contacsic actor</t>
  </si>
  <si>
    <t>with seriousness</t>
  </si>
  <si>
    <t>such as Ianis</t>
  </si>
  <si>
    <t>an extra European</t>
  </si>
  <si>
    <t>also enclaved .</t>
  </si>
  <si>
    <t>principle free</t>
  </si>
  <si>
    <t>&amp;apos; Dislike</t>
  </si>
  <si>
    <t>Dislike button</t>
  </si>
  <si>
    <t>push</t>
  </si>
  <si>
    <t>with the ICJ</t>
  </si>
  <si>
    <t>the Jesean</t>
  </si>
  <si>
    <t>signed by Dumitru ascal</t>
  </si>
  <si>
    <t>the Cadastral Office</t>
  </si>
  <si>
    <t>FPA</t>
  </si>
  <si>
    <t>Stefpan have</t>
  </si>
  <si>
    <t>lawsuits</t>
  </si>
  <si>
    <t>Cadastral Dascalu</t>
  </si>
  <si>
    <t>judiciary</t>
  </si>
  <si>
    <t>a handballistic</t>
  </si>
  <si>
    <t>opinion FRH</t>
  </si>
  <si>
    <t>the Olympic .</t>
  </si>
  <si>
    <t>Romanian Rugbists</t>
  </si>
  <si>
    <t>the prayer</t>
  </si>
  <si>
    <t>London &amp;apos;s Tickenham</t>
  </si>
  <si>
    <t>Yesean</t>
  </si>
  <si>
    <t>painting in tus</t>
  </si>
  <si>
    <t>sums</t>
  </si>
  <si>
    <t>gmail.com @-@ 072,2153</t>
  </si>
  <si>
    <t>endocrinology clinic alerg</t>
  </si>
  <si>
    <t>feeling RAPT</t>
  </si>
  <si>
    <t>they fell</t>
  </si>
  <si>
    <t>an unpublic</t>
  </si>
  <si>
    <t>the Pacurari</t>
  </si>
  <si>
    <t>Ukwagen</t>
  </si>
  <si>
    <t>to live on</t>
  </si>
  <si>
    <t>the escort of arrests</t>
  </si>
  <si>
    <t>of the IPJ A</t>
  </si>
  <si>
    <t>Commissioner Madalin</t>
  </si>
  <si>
    <t>anchildhood</t>
  </si>
  <si>
    <t>the Concesionary</t>
  </si>
  <si>
    <t>several pills from Diazepam</t>
  </si>
  <si>
    <t>the Aesean</t>
  </si>
  <si>
    <t>the municipal hospital in Pascani</t>
  </si>
  <si>
    <t>&amp;apos;s , Costica</t>
  </si>
  <si>
    <t>the interior</t>
  </si>
  <si>
    <t>the Bucium</t>
  </si>
  <si>
    <t>&amp;apos;s Salvadore Bucium</t>
  </si>
  <si>
    <t>a child</t>
  </si>
  <si>
    <t>Commissioner Romica</t>
  </si>
  <si>
    <t>serveter</t>
  </si>
  <si>
    <t>County adviser Vasile Maricel torel</t>
  </si>
  <si>
    <t>Secretary Maricel</t>
  </si>
  <si>
    <t>Vasluans</t>
  </si>
  <si>
    <t>the Vaslui Journal</t>
  </si>
  <si>
    <t>labours</t>
  </si>
  <si>
    <t>quickly squeezed</t>
  </si>
  <si>
    <t>societies</t>
  </si>
  <si>
    <t>an odrasm</t>
  </si>
  <si>
    <t>is stalled</t>
  </si>
  <si>
    <t>the perfect counter</t>
  </si>
  <si>
    <t>on palaces .</t>
  </si>
  <si>
    <t>into jale .</t>
  </si>
  <si>
    <t>with the colours</t>
  </si>
  <si>
    <t>transport accounts</t>
  </si>
  <si>
    <t>hispanic</t>
  </si>
  <si>
    <t>outlook</t>
  </si>
  <si>
    <t>Kokinakinakis</t>
  </si>
  <si>
    <t>Barovan</t>
  </si>
  <si>
    <t>cranes</t>
  </si>
  <si>
    <t>Tavan</t>
  </si>
  <si>
    <t>of his pilgrimage</t>
  </si>
  <si>
    <t>Rials</t>
  </si>
  <si>
    <t xml:space="preserve"> of carrying out credit</t>
  </si>
  <si>
    <t>drug</t>
  </si>
  <si>
    <t>opportunity</t>
  </si>
  <si>
    <t>corpodent</t>
  </si>
  <si>
    <t>guilla</t>
  </si>
  <si>
    <t>anglicism</t>
  </si>
  <si>
    <t>CCDA</t>
  </si>
  <si>
    <t>Had Facebook visits</t>
  </si>
  <si>
    <t>VCP</t>
  </si>
  <si>
    <t>relativity</t>
  </si>
  <si>
    <t>HAHA HAHA HA</t>
  </si>
  <si>
    <t>PArtly correct</t>
  </si>
  <si>
    <t>expelled</t>
  </si>
  <si>
    <t>would be coupling</t>
  </si>
  <si>
    <t>Verderic</t>
  </si>
  <si>
    <t xml:space="preserve"> repertors</t>
  </si>
  <si>
    <t>the shop</t>
  </si>
  <si>
    <t>meteorologist</t>
  </si>
  <si>
    <t>of diabetes</t>
  </si>
  <si>
    <t>arteral tension</t>
  </si>
  <si>
    <t>by providing</t>
  </si>
  <si>
    <t>Invinist</t>
  </si>
  <si>
    <t>the chickens</t>
  </si>
  <si>
    <t>the pleasure</t>
  </si>
  <si>
    <t>midfielders</t>
  </si>
  <si>
    <t>midfielder</t>
  </si>
  <si>
    <t>the stewars</t>
  </si>
  <si>
    <t>ww.targuldecarere.ro</t>
  </si>
  <si>
    <t>recruitment</t>
  </si>
  <si>
    <t>Steelhouses</t>
  </si>
  <si>
    <t>lakes</t>
  </si>
  <si>
    <t xml:space="preserve"> self government</t>
  </si>
  <si>
    <t xml:space="preserve"> Grand Hill</t>
  </si>
  <si>
    <t>cookies</t>
  </si>
  <si>
    <t>proud</t>
  </si>
  <si>
    <t>mandatory</t>
  </si>
  <si>
    <t>Contacsic</t>
  </si>
  <si>
    <t>free</t>
  </si>
  <si>
    <t>to push</t>
  </si>
  <si>
    <t>Jesean</t>
  </si>
  <si>
    <t>Cadastral</t>
  </si>
  <si>
    <t>Olympic</t>
  </si>
  <si>
    <t>Rugbists</t>
  </si>
  <si>
    <t>Tickenham</t>
  </si>
  <si>
    <t>fell to</t>
  </si>
  <si>
    <t>unpublic</t>
  </si>
  <si>
    <t>nurses</t>
  </si>
  <si>
    <t>follow-up</t>
  </si>
  <si>
    <t>Volks Ukwagen</t>
  </si>
  <si>
    <t>detainees</t>
  </si>
  <si>
    <t>the Journal</t>
  </si>
  <si>
    <t>squeezed</t>
  </si>
  <si>
    <t>stalled with</t>
  </si>
  <si>
    <t>Brandcuss</t>
  </si>
  <si>
    <t>nose of</t>
  </si>
  <si>
    <t>waving</t>
  </si>
  <si>
    <t>margarine</t>
  </si>
  <si>
    <t>old school courtyard</t>
  </si>
  <si>
    <t>Pronard</t>
  </si>
  <si>
    <t>armpit  hair</t>
  </si>
  <si>
    <t>gas-fired weapons</t>
  </si>
  <si>
    <t>control factor</t>
  </si>
  <si>
    <t>luggage surcharges</t>
  </si>
  <si>
    <t>main autumn test</t>
  </si>
  <si>
    <t>hildren &amp;apos;s sky</t>
  </si>
  <si>
    <t>deposit-house operator</t>
  </si>
  <si>
    <t>turning over</t>
  </si>
  <si>
    <t>tip of tongue</t>
  </si>
  <si>
    <t>training</t>
  </si>
  <si>
    <t>vocational school centre</t>
  </si>
  <si>
    <t>drug gangs</t>
  </si>
  <si>
    <t>cp</t>
  </si>
  <si>
    <t>the tunnel mouth</t>
  </si>
  <si>
    <t>the Häberlesbrücke bridge</t>
  </si>
  <si>
    <t>castle tunnels</t>
  </si>
  <si>
    <t>railway sector</t>
  </si>
  <si>
    <t>aircraft grip</t>
  </si>
  <si>
    <t>certificate of honour</t>
  </si>
  <si>
    <t xml:space="preserve">individual competition </t>
  </si>
  <si>
    <t>festival of foundation</t>
  </si>
  <si>
    <t>Reference Timber</t>
  </si>
  <si>
    <t>car wreck</t>
  </si>
  <si>
    <t>founder</t>
  </si>
  <si>
    <t>eye of the judge</t>
  </si>
  <si>
    <t>allocation of gender</t>
  </si>
  <si>
    <t>disorders of sexual development</t>
  </si>
  <si>
    <t>residential models</t>
  </si>
  <si>
    <t>Ströbel's</t>
  </si>
  <si>
    <t>plays an active part</t>
  </si>
  <si>
    <t>is active in the</t>
  </si>
  <si>
    <t>launched an offensive campaign</t>
  </si>
  <si>
    <t>hide behind</t>
  </si>
  <si>
    <t>port minister</t>
  </si>
  <si>
    <t>Passengers Association</t>
  </si>
  <si>
    <t>piled up</t>
  </si>
  <si>
    <t>Children's Services</t>
  </si>
  <si>
    <t>local reformist house</t>
  </si>
  <si>
    <t>fostering days</t>
  </si>
  <si>
    <t>district managers</t>
  </si>
  <si>
    <t>defective sensor</t>
  </si>
  <si>
    <t>named-entities</t>
  </si>
  <si>
    <t>morphilogical_variant</t>
  </si>
  <si>
    <t>compound</t>
  </si>
  <si>
    <t>foreign</t>
  </si>
  <si>
    <t>technical words</t>
  </si>
  <si>
    <t>foreign word, inflected</t>
  </si>
  <si>
    <t>NE, inflected</t>
  </si>
  <si>
    <t>Foreign word, inflected</t>
  </si>
  <si>
    <t>at present, the police set out the circumstances and reasons that forced the woman to do so, and then a procedural decision will be made.</t>
  </si>
  <si>
    <t>the pensioner turned the keeper into a "budget beach tower."</t>
  </si>
  <si>
    <t>tuning Mercedes-Benz G-Class, in which finishing to achieve a very high return, is a thing in itself.</t>
  </si>
  <si>
    <t>"this happens in a residential area in front of the house," Howard KPHO, a CBS affiliate, said earlier this month.</t>
  </si>
  <si>
    <t>during the charity marathon in Melikhov the choir of Voznesenskaya Davydova Pustini, bells of Ilya Drozdikhin's workshop, students of the Tchaikovsky Moscow Conservatory and the Gnesin Russian Academy, and actors of the Melikhov Theatre Chekhov Studio were performing.</t>
  </si>
  <si>
    <t>at night the column of the thermometer will fall to + 9... + 14ºC, places up to + 3... + 8ºC, regional SGMS informs.</t>
  </si>
  <si>
    <t>the blanks are bought by the Road Safety Center (CSN BDD) of the Ministry of Internal Affairs of the Russian Federation and then supplied them to the subdivisions of the GIBDD.</t>
  </si>
  <si>
    <t>as RT reports, the mother of Grannie McCullof reported this on Twitter.</t>
  </si>
  <si>
    <t>luckily, the station dispatcher was aware of this incident, which immediately caused a "urgency."</t>
  </si>
  <si>
    <t>employees of the weekly newspaper Riodosa usually meet on Wednesday to discuss plans to cover the latest violent crimes in Sinaloa, organized crime, corrupt officials, or a continuing war of drug dealers.</t>
  </si>
  <si>
    <t>Carter, dressed in red pants and cream blouse, listened to the verdict standing, clenching hands and lowering eyes.</t>
  </si>
  <si>
    <t>"so never be silent."</t>
  </si>
  <si>
    <t>in the next round, Rangers will host Harts on their field and Livingston will meet Mazerwell.</t>
  </si>
  <si>
    <t>a few years earlier he sowed the mucus from his own nose to Petri's cup (this is such a glass cover in which experiments with bacteria are conducted) and in a few days found that the bacteria that were there were destroyed.</t>
  </si>
  <si>
    <t>Aleksandr Zilbert, Kommersant-Boscosport correspondent, spent his Olympic life in the Olympic Village, inspected the Russian national team, dined in the local dining room and even passed the WADA test.</t>
  </si>
  <si>
    <t>Otis Rush blues singer died</t>
  </si>
  <si>
    <t>when an official delegation from the Netherlands, led by the Dutch Ambassador for Human Rights Kiys Van Baar, visited Jayapur on May 4, local residents violated silence, pray: "we want freedom," according to a source who also attended, but wished to remain anonymous.</t>
  </si>
  <si>
    <t>Dr. Elaine McCote, Chairman of the BMA Young Physicians Committee, said in a statement last night: "the junior physicians still have serious concerns about the proposed treaty, in particular that it is fueling the current labor crisis and that it cannot be applied fairly to all doctors."</t>
  </si>
  <si>
    <t>our countryman, actor of Gogol Center Evgeny Sangadzhiev and his film "Harmony" ("Harmony") were given a special mention of the members of the jury of the sixth festival of debuts "Movement" which took place in Omsk.</t>
  </si>
  <si>
    <t>the Karabash copper smelting plant was founded by an English joint-stock company headed by Leslie Urquart in 1910.</t>
  </si>
  <si>
    <t>Indonesia has forgiven air dispatcher Antonius Gunavan Agung, who at the cost of his life saved hundreds of Batik Air passengers.</t>
  </si>
  <si>
    <t>some sanatoriums open their doors even for guests with babies, provide breasts with necessary conditions and provide services of experienced nanny.</t>
  </si>
  <si>
    <t>to protect against night cold, install an arc above the arc with cover material.</t>
  </si>
  <si>
    <t>"now we have tools like Strava and Fitbit to monitor health and where is Fitbit for your company?" said Jim Barnett, co-founder and president of Redwood City's Glint startup, whose analytical programs are used by companies to measure employee engagement.</t>
  </si>
  <si>
    <t>as the CEO of this NSPF Oleg Byaloshitsky points out, the pooling of funds can solve several tasks: expanding the geography of presence, concentrating resources for development, lowering the costs, replicating the best practices of each fund and optimizing corporate governance.</t>
  </si>
  <si>
    <t>inside the lens, the so-called charitonchik (paid ground), "Dmitry signed the announcement.</t>
  </si>
  <si>
    <t>Kate Tawson, head of Shopper Value Foods in Aimite, lives in this area for 40 years.</t>
  </si>
  <si>
    <t>for an armed front-fit, a way of doing a similar thing is to remove your body from the fire line, pick up the gun quickly, and roll it out so that the villain can't shoot.</t>
  </si>
  <si>
    <t>by developing and licensing software designed to measure employee involvement, they enable companies to make express surveys, access specific teams and demographic groups, offer employees anonymity and hotlines for complaints, and in some cases allow informers to pass on top management and direct contact with the management.</t>
  </si>
  <si>
    <t>the diver and researcher Greg Skomal captured on the shark video, which smoked his GoPro action camera.</t>
  </si>
  <si>
    <t>however, the official status of the most ancient gold of the world may soon turn to the bushy beads found by archaeologists in July.</t>
  </si>
  <si>
    <t>"I'll be even more happy if they get me four out of four, but they've tried hard for me."</t>
  </si>
  <si>
    <t>Director of NOC Mustafa Sanallah, with whom head of Rosneft Igor Sechin made a deal, himself directly from Tripoli.</t>
  </si>
  <si>
    <t>the coach has set the right words for the match, "the official site of Lokomotov quotes Zhemaletdinov.</t>
  </si>
  <si>
    <t>according to a district judge from Alexandria James K. Cacheris, the chairman of the county supervisory board, Loudon violated First Amendment, banning the voter in her Facecbook account.</t>
  </si>
  <si>
    <t>the group referred to incidents such as the humiliation of black race students at the University of Missouri and the death of Tori Sanders, a black man from Tennessee.</t>
  </si>
  <si>
    <t>during the investigation it was found out that a vicious walk each morning came to the office at 07: 00 to mark in the electronic system.</t>
  </si>
  <si>
    <t>they were all suffering a heavy spirit of Georgia for almost eight hours as Brooks led them into a pilgrimage to the graves of Malcolmov and Dorsey.</t>
  </si>
  <si>
    <t>"it would be appropriate to calm all our citizens and tourists and declare this, to say that it is to outer clothes, to umbrella, to mobile phone, to iPad or even some computer will have no relationship," said the head of Rosturism.</t>
  </si>
  <si>
    <t>the ship group was practicing mine barrage.</t>
  </si>
  <si>
    <t>the three-meter fortress walls did not stop them.</t>
  </si>
  <si>
    <t>Brad was married to TV producer Suzanne Bukynik for ten years.</t>
  </si>
  <si>
    <t>Yeremias Kayame, the fifty-six-year-old head of the Kego Koto district in Enarotali, sensed danger and called for calm for the crowd's request to go home.</t>
  </si>
  <si>
    <t>Marol shirts, Serapian bags and portfolios, Jacob Cohen designer jeans, Tateossian sticks and bracelets, Moorer jackets and Barrett shoes are all featured in the multibrands of Frame Moscow.</t>
  </si>
  <si>
    <t>he had to go to El Guayabo, a bar opposite the office, and always sit there for the same table.</t>
  </si>
  <si>
    <t>she stated that the money was going to pay the tombstones for her son, Lee Skeldon, who died in a car crash in 2013.</t>
  </si>
  <si>
    <t>one of the four dead was a Thai girl who traded street food.</t>
  </si>
  <si>
    <t>its name is connected with the famous novel - dystopia O.Huxley "About the wonderful new world."</t>
  </si>
  <si>
    <t>"I went up to category for Broner [up to 140 pounds], but I'm not that big.</t>
  </si>
  <si>
    <t>foreign trade turnover is slowing from -32.8% in January 2016 to -20.7% in May.</t>
  </si>
  <si>
    <t>it cannot be said that Russia, with its open arms ready to accept on any terms new members, judging by the reaction of its leader, Anatoly Aksakov ("may be too willing"), who, on July 21, at the press-center of the Parlament newspaper, told me that "literally the next day the representatives of the ARB banks asked me to consider</t>
  </si>
  <si>
    <t>his crew is suspected of receiving migrants on board, who were sent directly to them, and allowing smugglers to leave alongside the boats they could use anew.</t>
  </si>
  <si>
    <t>Mr. Prokopnia became the main candidate for the purchase of the Russian bank branch in Ukraine after the NBU rejected the application by the NorvikBank consortium Grigory Guselnikov and the Belarusian company Said Gutseriev.</t>
  </si>
  <si>
    <t>he lived two weeks in the Finnish wilderness, where he wrote a graphic novel about Elamyanmäki - a place where in the beginning of XX century there was a sanatorium, and then it grew up again with a forest.</t>
  </si>
  <si>
    <t>"we were in such a panic, we are afraid of retaliation," - reported the magazine "TIME" 20-year-old Dominggu Badiya, who lives near the hospital and saw how hastily delivered the wounded.</t>
  </si>
  <si>
    <t>earlier, the sentence of the Timiryazevsky court was released from prison.</t>
  </si>
  <si>
    <t>thus, a Syrian military died in Aleppo as a result of the attack on Makanis ed Dwayri.</t>
  </si>
  <si>
    <t>his first telephone conversation with Australian Prime Minister Malcolm Turnbull also featured a hot spin.</t>
  </si>
  <si>
    <t>last Friday during the Nedetsky Chat Vladimir Putin and pupils of the Sirius Children's Center pupils Maria Andreeva reported that she had to pay for recurring subjects in the second specialty at the Moscow Conservatory.</t>
  </si>
  <si>
    <t>Sukhoi Log (Irkutsk region, reserves and resources - 130 million ounces), two sources familiar with the situation, told the Ministry of Nature.</t>
  </si>
  <si>
    <t>the lack of meaningful development causes dissatisfaction of the tribes mee, moni, dani and damal, scattered all over the territory covered by greenery of the central highland areas of Papua.</t>
  </si>
  <si>
    <t>the demand for state particles in the auction participants was put forward by Irkutsk region, "Kommersant" in the Ministry of Nature in December 2015 and confirmed later the governor of the region Sergey Levchenko, noting that it was sent to the Ministry of Nature by his predecessor Sergey Yeroshenko, "who had agreements on investment projects with Rosteh."</t>
  </si>
  <si>
    <t>we shall note, that before Siyarto in "Purgatory" the deputy of Kiev-Pechersk Lavra Paul and the future of the Ukrainian Orthodox Church (Moscow Patriarchs) Onufriy were brought.</t>
  </si>
  <si>
    <t>the Cretaceous Period is an epoch when giant teropods, carnivorous dinosaurs standing on two legs, wandered on the Earth.</t>
  </si>
  <si>
    <t>the bombings occurred on Thailand's Queen Sikrit's birthday.</t>
  </si>
  <si>
    <t>Beth Labson Freeman, a US federal district court judge, said Gilead has the right to reimburse the costs incurred in challenging the lawsuit.</t>
  </si>
  <si>
    <t>"why did you decide to give Danis Zaripov a respite in this series?"</t>
  </si>
  <si>
    <t>the young man, with the help of two unknown men, flew over a three-meter fence into the Nestle office building complex and got to one of his towers on his own.</t>
  </si>
  <si>
    <t>"at the same time the bridge-builders prepared for installation on the railway arc."</t>
  </si>
  <si>
    <t>all tomatoes, regardless of the "constitution," as well as peppers and eggs, feed the ash-super-phosphate exhaust, treat biopreparations (Advisor - for acceleration of pouring and growth of fruit, Fitosporin-M, Fitolavin, Gamair, Bactofit - for illness, Immunocytofit - for increase of immunity, Bitoxibacillin, Lepidocid, Phytoverm - if there are pests).</t>
  </si>
  <si>
    <t>according to Vadim Tyulpanov, the new general contractor of the stadium under construction in St. Petersburg, which is to host the FIFA Confederations Cup 2017 and the 2018 FIFA World Cup matches, will give the stage by December 26.</t>
  </si>
  <si>
    <t>but most modern animals with protective paint - such as deer, zebra, or armadillo - are much smaller and more affordable, indicating that the Nodosaurus has had to fight seriously for survival.</t>
  </si>
  <si>
    <t>the company, which last month agreed to sell its stake in Penguin Random House to its partner, Bertelsman, said its year-on-year forecasts remained unchanged after it announced a 1% increase in sales of its core product to £2.05 billion in the first half of the year.</t>
  </si>
  <si>
    <t>the world around is dangerous, but this video from Dailymail.com may help make it a little safer for you.</t>
  </si>
  <si>
    <t>an unexpected change of course on Wednesday is another legal defeat of the course taken by Puitt for a return to previous norms.</t>
  </si>
  <si>
    <t>on Thursday, just a few days after Facebook announced that it is going to block ads blockers on its desktop version of the site, Adblock Plus posted a blog entry that users can update their filters in the program to block ads in the social network again.</t>
  </si>
  <si>
    <t>when gas turbines, HPP turbines, oil pumping facilities and oil extraction facilities are launched, equipment suppliers will share information about access to it with Ministry of Energy and Federal Service for Technical and Export Control.</t>
  </si>
  <si>
    <t>to understand how bacteria affect the immune system, researchers raised L. reuteri in a liquid environment and then transferred a small portion of fluid - without bacteria - to underdeveloped immune cells separated from the mice.</t>
  </si>
  <si>
    <t>there were five new rings and three collars-chockers on velvet ribbons.</t>
  </si>
  <si>
    <t>Krivolapov is also charged under Article 222 of the RF Criminal Code (illegal acquisition and possession of ammunition).</t>
  </si>
  <si>
    <t>the video with the journalist who named citizens of Ukraine "a nation of bolvans" is published</t>
  </si>
  <si>
    <t>Nitsoy called to replace "Moscow language with Ukrainian product."</t>
  </si>
  <si>
    <t>cooking lunch, Bardina Degei does not use a stove.</t>
  </si>
  <si>
    <t>according to a record released by the TIME magazine, the White House's decision last month to drive a Marine helicopter to the South Lawyer for an event dedicated to American manufacturing cost taxpayers as much as $24,000.</t>
  </si>
  <si>
    <t>from mid-2014 to mid-2015, the highest ranking US Central Command intelligence officials forged command documents to downplay ISIS's threat in Iraq.</t>
  </si>
  <si>
    <t>on trousers were made inscriptions Buzova and Kudry.</t>
  </si>
  <si>
    <t>groups of women were trained for male farm workers, and freshly baked cake was served for breakfast, lunch and dinner.</t>
  </si>
  <si>
    <t>let's remind, that Makhachkalinskiy "Anzhi" at his home won "Zenit" with the score 2: 1, having made the first defeat to the leader of championship in this season.</t>
  </si>
  <si>
    <t>in the year of the 70th anniversary of Gagarin, a monument to Yuriusu Gagarins appeared in Riga.</t>
  </si>
  <si>
    <t>before the Christian missionaries arrived, Mee Pago worshipped a god named Uga Tamee.</t>
  </si>
  <si>
    <t>Dr. Louise Cervantes-Barraganvas, studying the variety of higher immune cell tolerance, found that one group of suspected mice had these cells, while the other group, which belonged to the same line, had not kept them separately.</t>
  </si>
  <si>
    <t>there are no words to squeeze.</t>
  </si>
  <si>
    <t>according to the deputy head of the Ukrainian Navy on combat training of counter-admiral Alexey Neizhpapa, one of the basic elements of the exercises in the first place is interaction with air forces and landing-assault troops.</t>
  </si>
  <si>
    <t>Facebook Strengthen Fact Checking Against Fake News</t>
  </si>
  <si>
    <t>in addition to this document, "frontoviks" also read about work on UNF priority projects, "Olga Timofeeva told Izvestiyam.</t>
  </si>
  <si>
    <t>undoubtedly angered by the fact that one of the best footballers is leaving, the Spanish league tried to prevent the transfer of Niymar, claiming that the JPG would violate financial fair play.</t>
  </si>
  <si>
    <t>speaking shortly after the polling stations were closed, Prime Minister of Macedonia Zoran Zaev, a supporter of republican naming change, said that if there were more "yes" among the voices, Macedonia would replace the name regardless of the quorum.</t>
  </si>
  <si>
    <t>the head of Dior joaillerie Victoir de Castellane was inspired by roses grown in his estate in Granville by modeler Christian Dior, and the Parisian gardens Bagatelle and Pre-Catelan.</t>
  </si>
  <si>
    <t>although the fate of Sergei Sirotkin in the Royal Races remains unknown.</t>
  </si>
  <si>
    <t>Goldmacher adds that then-Chief of Staff Rines Pribus and Secretary of State Rob Porter "tried to build a system to manage and document Trump's stock flows."</t>
  </si>
  <si>
    <t>over time, Ukrainians "recover" from this "Moscow language," she is convinced.</t>
  </si>
  <si>
    <t>Stanning, a captain of the artillery regiment with service in Afghanistan behind her shoulders, said: "I was an emotional ruin this week, perhaps it's a little too much, but it means so much."</t>
  </si>
  <si>
    <t>according to the Ministry of Industry of the Russian Federation, the average collection of payments from the population is 94%.</t>
  </si>
  <si>
    <t>the Russian Foreign Ministry pointed to the destructive choice of "either with the West or with Russia" and the implicit thesis about the supposedly unalternative accession of the entire Southeast Europe to NATO.</t>
  </si>
  <si>
    <t>salvation in Moelfer Bay: three men are lucky to stay alive</t>
  </si>
  <si>
    <t>in Sosva fishery gives the settlers work, feeding them.</t>
  </si>
  <si>
    <t>Ganzya complained that the parliamentary expenses are not compensated for.</t>
  </si>
  <si>
    <t>Folayan had already united with her co-director Damon Davis, a local artist known for her activism on death sentences.</t>
  </si>
  <si>
    <t>they are the "final five," because the next Olympic team gymnastics will have only four gymnasts in the team, and this is the last year of Martha Caroli's coaching.</t>
  </si>
  <si>
    <t>Israel's Ambassador to Germany, Jacob Hadas-Handelsman, called the case "a terrible shame," the Suddeutsche Zeitung reports.</t>
  </si>
  <si>
    <t>what should be done to avoid being a victim? "</t>
  </si>
  <si>
    <t>according to Kommersant's data, the project retains two key requirements for potential participants, written in a variant sent to the ministries and to the FOIVAM in July (Kommersant has it).</t>
  </si>
  <si>
    <t>this herbivorous thyrophorus is the best preserved fossil of this kind in its history, according to articles in National Geographic.</t>
  </si>
  <si>
    <t>he came to this remarkable mark with the help of his second night winner on his home lane, a passion trained by John Gosden.</t>
  </si>
  <si>
    <t>"Eilid is modest.</t>
  </si>
  <si>
    <t>it has an inspiring call: "celebrate with a condom!"</t>
  </si>
  <si>
    <t>Waldes was 50 years old.</t>
  </si>
  <si>
    <t>Vladislav Sarveli (36) and Dmitry Tsypchenko (87) scored goals in Sochi.</t>
  </si>
  <si>
    <t>the special brigade played well, having thrown two packs.</t>
  </si>
  <si>
    <t>in South Sakhalin City Children's Polyclinic more than 10 thousand visitors passed this procedure.</t>
  </si>
  <si>
    <t>this was stated by the general director of the Zhukovsky Central Aerohydrodynamic Institute Kirill Sypalo.</t>
  </si>
  <si>
    <t>the Council includes Sergey Ivanov, Anton Vaino, Sergey Menyaylo, the president of the SPF, and Nikolai Tsukanov.</t>
  </si>
  <si>
    <t>worldwide, some 200 million people use advertising blockers, according to a study by Pagefair and Adobe last year; nearly four times the number of those who used such software in 2013.</t>
  </si>
  <si>
    <t>in its second week, the John Bellers filming with charming Jack Black and Kate Blanchette earned $12.5 million, bringing the world total to 53.8 million.</t>
  </si>
  <si>
    <t>there is much concern about the emergence of sex robots - not least because they substitute for real human relationships - but the subordinate image of women, rape associations, which are causing Cold (read: resistant) headlights.</t>
  </si>
  <si>
    <t>according to Johan Göransson of the Forensic Medicine Agency, the results are consistent with past months.</t>
  </si>
  <si>
    <t>Kim Jong-un also gave his colleague two tons of Matsutake mushrooms.</t>
  </si>
  <si>
    <t>the researchers believe that this herbivorous thyrophorus was hard to walk through what is now Canada until the spilled river carried it into the high seas.</t>
  </si>
  <si>
    <t>and again in Bulgaria - in the prehistoric settlement, known as Tell Yunatsite.</t>
  </si>
  <si>
    <t>according to Kommersant-Southern Ural, another defendant's lawyer, Sergey Kolosovsky, Konstantin Akulicha, was summoned to the Miassa Investigation Department to file a one-year-old charge for beating.</t>
  </si>
  <si>
    <t>Hogan is not a reactionary.</t>
  </si>
  <si>
    <t>a 37-year-old Ufimets with a furniture firm turned to the police the other day.</t>
  </si>
  <si>
    <t>the governor of Chelyabinsk region, Boris Dubrovsky, who visited Karashashod in the first numbers of July also noted this.</t>
  </si>
  <si>
    <t>you represent CBC and Canada and make us look like a bunch of racists.</t>
  </si>
  <si>
    <t>former manager, Zakkeo Giovanni Pamio, an Italian, is therefore not protected from extradition and may be tried in the United States.</t>
  </si>
  <si>
    <t>Dolly Menga scored the only ball in this meeting at 34 minutes.</t>
  </si>
  <si>
    <t>former Mayor of the Tower of Hameletsa Lutfur Rahman was dismissed last year because of corruption, serving as a bow to the government's report</t>
  </si>
  <si>
    <t>we have concrete parameters for how much pensions need to be raised in order to reduce the inflation that exists in the country.</t>
  </si>
  <si>
    <t>in the following tour "Real" at the exit will play with "Alavez," and "Atlético" on its field will accept "Betis."</t>
  </si>
  <si>
    <t>for example, guitarist Fyodor Dosumov is highly internationally listed.</t>
  </si>
  <si>
    <t>Folayan said she and her main operator Lucas Alvarado-Farrar "just wanted to document" the events.</t>
  </si>
  <si>
    <t>born in Northern Ireland, who was adjacent to the Archerfield Links club, and moved towards the final round last year, until he lost to Paul Iles, he was attached to the new venue and served as a member of the tournament on behalf of the founder and director of Jerry Sarwadi.</t>
  </si>
  <si>
    <t>I admire Fernandesham.</t>
  </si>
  <si>
    <t>according to the law, Agibalov's salary is 11 189 rubles.</t>
  </si>
  <si>
    <t>Colin was not a public figure, although he was a former FL board member and, according to the 2015 biography of Eddie McGear, the best friend of the TV stars.</t>
  </si>
  <si>
    <t>the diver shot a video of his shark camera</t>
  </si>
  <si>
    <t>former director of the Carlton football club and developer Colin de Lutis lives in the Turak Palace, three doors from his younger brother Paul, who filed a case against him before the Supreme Court for the sharing of property and assets.</t>
  </si>
  <si>
    <t>queue to the shooter.</t>
  </si>
  <si>
    <t>the concert will take place at the Barnaul "Pharaoh" club on October 17 at 19.00.</t>
  </si>
  <si>
    <t>the band includes Lucine Gevorkyan (vocal), Vitaliy Demidenko (bass guitar), Ruben Kazarian (guitar), Sergey Ponkratjev (guitar), Leonid Kinzburg (drums).</t>
  </si>
  <si>
    <t>RIA Novosti informed Igor Dygalo, the spokesman for the Ministry of Defense's press service for the Navy.</t>
  </si>
  <si>
    <t>in 1959 on stage of the Royal Shakespeare Theatre he played with Lawrence Olivier in "Tragedy about Coriolan."</t>
  </si>
  <si>
    <t>in addition, Kavanaugh stated in an attempt to justify himself on charges of rape that he was a virgin.</t>
  </si>
  <si>
    <t>the case took place in 2013, when Gilead and Merck sued each other, claiming their rights to laboratory work based on the sofosbuvir, the active ingredient of Gilead's drugs.</t>
  </si>
  <si>
    <t>Tasnim Akunji, a lawyer, said her family had learned about her death in Raqqa, Syria a few weeks ago.</t>
  </si>
  <si>
    <t>the main contender for Sukhoi Log in the branch is the consortium of the largest gold miner of the Russian Federation PJSC "Polus," controlled by the son Suleiman Kerimov Said, and "Rosteh."</t>
  </si>
  <si>
    <t>this year the couple has a "golden" wedding, but on the agenda of the couple - not preparation for the cake, but a funeral dispute.</t>
  </si>
  <si>
    <t>today, Rosenthal still makes the usual order, but one day he changes something by using bacon, eggs or cheese on the baggage with all the stuffing.</t>
  </si>
  <si>
    <t>"there was an engineering art involved," Erfan told of the steel-reinforced fiber shield door.</t>
  </si>
  <si>
    <t>"I would have hung them out on the walls earlier, but now I wanted them to look like a crowd of people," says Dewey Harborg of portraits.</t>
  </si>
  <si>
    <t>and in Kentucky, Republican Governor Matt Bavin made claims to the American Union for the Protection of Civil Liberties for its behavior on Facebook and Twitter.</t>
  </si>
  <si>
    <t>the $420 stake was allegedly "due to the importance of this number in marijuana culture," according to earlier Bloomberg, referring to the co-director of the security division of the Commission Steven Beijing.</t>
  </si>
  <si>
    <t>to create a feeling of more luxurious space, the beauty of the living room can enclose the kitchen when it is not used.</t>
  </si>
  <si>
    <t>so far, 49,000 Sakhalin and Kurilsk have been vaccinated.</t>
  </si>
  <si>
    <t>they were designed to make the age assessment of the asylum process more accurate after Swedish Migration Agency (Migrationsverket) criticized for failing to determine the true age of some refugees who claimed to be under-age.</t>
  </si>
  <si>
    <t>a video of the Yak-42 passenger jet landing at Ufa airport appeared in the Net, which swung out of the runway by 400 m and fell on the left wing.</t>
  </si>
  <si>
    <t>it is clear that, at a serious international level, it cannot compete with Russian synchronists, but for America its indicators are the ceiling.</t>
  </si>
  <si>
    <t>this was announced by Olga Golodets, Deputy Prime Minister of the Russian Federation during her visit to the Bryansk region.</t>
  </si>
  <si>
    <t>in the village of Sosva the members of the community from representatives of small indigenous peoples of the North "Rakhtynya," together with residents of Berezovsky district take part in construction of an Orthodox temple in honor of St. Nicholas the Wonderworker.</t>
  </si>
  <si>
    <t>the problem is objective, it is that the maturation of children comes early enough and large scissors between their sexual maturation and the possibility to officially enter into intersex.</t>
  </si>
  <si>
    <t>it is much less dusty than before when it was necessary to send people, collect and burn newspapers with critical front lines, or arrest and silence protesters.</t>
  </si>
  <si>
    <t>a new emergency happened in Girishka on Friday morning.</t>
  </si>
  <si>
    <t>as "MK in Volgograd" was informed by the press-service of the Ministry of Emergency Situations of Russia on Volgograd region, at 17.05 on route R-29 "Sudak - Feodosia" there was a bus with people in the salon.</t>
  </si>
  <si>
    <t>Glover needs to be at a wedding next month, at her own TV-looking adventurer, Steve Backsholl.</t>
  </si>
  <si>
    <t>now that the company uses the Convercent service, the problems that used to be hidden from managers sitting in offices in other cities or states - such as discrimination, harassment, and unfair pay - can be found and addressed more quickly.</t>
  </si>
  <si>
    <t>they released more than 2,000 civilian hostages that were held by the militants, Sharfan Darwish of Manbijah, an alliance with the VDC, told Reuters.</t>
  </si>
  <si>
    <t>among other things, during the operative-investigation activities carried out by the Ministry of Internal Affairs, it was determined that Rajab Abdulativ lobbied to appoint Magomed Mahachev as the head of the bureau, allegedly receiving 70 million rubles for this.</t>
  </si>
  <si>
    <t>but Gülen denies any involvement in the coup, stressing that his organization never claimed political power.</t>
  </si>
  <si>
    <t>"migrants have started selling chicken and vegetables in the traditional market cheaper than the natives of Papua," explains Abeth Yowe, a twenty-four-year-old native of Paniai who moved to Jayapuru, an administrative center in the province because of his work.</t>
  </si>
  <si>
    <t>the winners were Lautaro Martínez and Matteo Politano, who scored 12th and 89th minutes respectively.</t>
  </si>
  <si>
    <t>having begun with mutual threats of annihilation, the leaders of the two countries have now rectified relations so much that they are almost in love with each other, the American president said.</t>
  </si>
  <si>
    <t>"this nodosaurus is truly wonderful because it is fully covered with the preserved scalp, and at the same time it is completely preserved in three dimensions, preserving the original shape of the animal," Brown said.</t>
  </si>
  <si>
    <t>and already in August you are planning a concert in Monaco, not ordered, but a show, right?</t>
  </si>
  <si>
    <t>for the development and implementation of the system, the business had 4 years (the HACCP requirement appeared in the TS technical regulations in 2011).</t>
  </si>
  <si>
    <t>on the fourth floor I was waiting for a meeting with Vitaliy Fedorovich Dubko, coach of our batutists, which led them to Olympic gold 16 years ago in Sydney.</t>
  </si>
  <si>
    <t>one more ex-Russian, Mikhail Kudinov, is even less known at home than even the Swiss swimmer Maria Ugolkov.</t>
  </si>
  <si>
    <t>- On the 52nd minute, Turbin did not decide to remove the guest's defender Oleg Ivanov, who violated the rules in the fight with Krykhovyak, and when the judge showed him a yellow card, he applauded him demonstratively.</t>
  </si>
  <si>
    <t>composition of "Khimika": Sirotin, Manokhin (k), Romashchenko, Shayunov, Khomutov, Gogia (Oreshkin), Dudaiti, Ryzhov, Svyatov, Belyanin (Adoyevtsev), Andreychenko (Lygin)</t>
  </si>
  <si>
    <t>Deryglazova perfectly contrasts, goes forward on glasses - and obviously starts to stretch time.</t>
  </si>
  <si>
    <t>Michael Martin, Project Director for Forth Crossing Bridge Constructors, said: "the first link on each bridge project is always a meaningful milestone.</t>
  </si>
  <si>
    <t>sports and children's playgrounds become uncomfortable because of cars.</t>
  </si>
  <si>
    <t>we will go to Eurobasket without naturalized player because we do not want to take someone we do not know.</t>
  </si>
  <si>
    <t>Rio's 2016 Olympic fans this week were crazy about the French cyclist Pauline Ferran Prevo, who turned out to be spectacularly similar to the Duchess of Cambridge.</t>
  </si>
  <si>
    <t>"during the summit a couple of Phunsan dogs were offered as a gift.</t>
  </si>
  <si>
    <t>in addition, the Public Prosecutor's Office began checking the situation, and the heat supply organization of the PPC promised to begin work on preparing the system for the winter heating period of Siberian settlement next week.</t>
  </si>
  <si>
    <t>Boronin himself reported that he feels normal, his duties were fulfilled by the head during the hunger strike.</t>
  </si>
  <si>
    <t>there were also two LCD companies in New Moscow, South Bunino and Klenovye alleys, notable in the structure of budget housing transactions.</t>
  </si>
  <si>
    <t>"it is necessary to recognize the influence of the apartments with the budget of less than four million rubles on the commercial successes of the Central district in Novy Vatutinki and Filatov Lug," the study says about two more LCD Novaya Moskva.</t>
  </si>
  <si>
    <t>it is worth mentioning that the hosts finished the match in the minority after the removal of Dmitry Belorukov on the 76th minute.</t>
  </si>
  <si>
    <t>"Anzhi": DuPin, Chanselor, Udaly, Byelorussia, Savichev, Kulik, Rabiu (Glebov, 84), Gigolaev, Tchaikovsky, Ponse (Ondua, 80), Dolgov (Ahyadov, 69).</t>
  </si>
  <si>
    <t>"Zenit": Lunev, Netu, Smolnikov, Ivanovich, Nabiullin (Swamp, 83), Erokhin, Shatov (Kuzyayev, 46), Paredes, Markizio (Kokorin, 61), Driussi, Dziuba.</t>
  </si>
  <si>
    <t>the user's phone number can be found by the user.</t>
  </si>
  <si>
    <t>in the ninth round of the championship of Russia football blue-white-blue in guests lost to Makhachkala "Anzhi" with the score 1: 2.</t>
  </si>
  <si>
    <t>it is clear that our gross mistakes preceded this, "- quotes Semak Championship.</t>
  </si>
  <si>
    <t>prior to appointment, Mr. Kokorin served as the head of the town of Shadrinsk (Kurgan region) in February 2014.</t>
  </si>
  <si>
    <t>Anzhi Makhachkala football club beat Zenit in the match of the ninth round of RPL in its field with a score of 2: 1.</t>
  </si>
  <si>
    <t>the Makhachkalintsy with nine points occupy the 12th place.</t>
  </si>
  <si>
    <t>he is the head of the space corporation SpaceX, Neuralink, and Tesla, the founder of Paypal.</t>
  </si>
  <si>
    <t>according to him, now that "the conflict between Russia and Ukraine is in an acute stage," renaming the church is like "the Jews should target a yellow six-pointed star" in fascist Germany.</t>
  </si>
  <si>
    <t>UOC called for constant Polish exarchs to leave its territory</t>
  </si>
  <si>
    <t>Grand Prix in Sochi: enshlag, Russian Bolid and Queen's Return</t>
  </si>
  <si>
    <t>the San Sebastian International Film Festival for the third time in history has recognized the best Spanish film of the year.</t>
  </si>
  <si>
    <t>Benjamin Nayshtat was declared director of the year, Pedro Sotero was awarded for the camera work, and Dario Grandinetti was recognized as the best actor.</t>
  </si>
  <si>
    <t>the actress of the Year at the San Sebastian Film Festival was Pia Tielta from Norway.</t>
  </si>
  <si>
    <t>Putin spent a weekend in Hakas taiga</t>
  </si>
  <si>
    <t>among the winners of the meeting were Maxim Barsov (30th and 46th minutes) and Ivan Solovyev (40), Nikolay Obolsky (90) and Igor Gorbunov (90 + 1), another goal was scored by Dmitry Redkovych (67).</t>
  </si>
  <si>
    <t>a well-known cult comes to Tula</t>
  </si>
  <si>
    <t>for Messioner activity Dvorkin has been awarded a number of awards of the Russian Orthodox Church, including the Order of St Innocent of the Moscow 3rd Class, the Order of St. Nestor the chronicler of the Ukrainian Orthodox Church, the Order of St. Daniel of the Moscow 3rd Class, awarded for the blessing of Patriarch Alexy II "For educational activity and dissemination of authentic information on the</t>
  </si>
  <si>
    <t>on September 30, 1928 - 90 years ago - the British bacteriologist Alexander Fleming announced an unprecedented discovery.</t>
  </si>
  <si>
    <t>experts estimate that the discovery of Fleming, the world's first antibiotic, saved the lives of more than 200 million people.</t>
  </si>
  <si>
    <t>there, next to the main arena for carrying out the corrida of Plaza de Toros de Las Ventas, the most famous Spanish mattadors have established a monument to a person whose efforts have been saved, in their opinion, the lives of hundreds of outstanding masters of corridors.</t>
  </si>
  <si>
    <t>he wrote beautiful letters to me, great letters, "said the head of state, observing jokingly that the media once again misinterpret his words and call them" non-presidential. "</t>
  </si>
  <si>
    <t>Hollywood star Gwyneth Paltrow (Iron Man, Love Shakespeare) married producer Brad Falchak.</t>
  </si>
  <si>
    <t>Iranian-sponsored PressTV reports this, citing the official spokesman for Iran's Golamhossein Mohsen Ejay.</t>
  </si>
  <si>
    <t>anarchists from the Rubicon organization raided the residence of US Ambassador to Greece Jeffrey Payette on Sunday, September 30.</t>
  </si>
  <si>
    <t>at it events on the Maidan and the coup in 2014, reminds "Gazeta.ru."</t>
  </si>
  <si>
    <t>later, according to The Grocer, the formula and other products of the company will be changed, in particular Twix, Milky Way, Crispy Rolls and Ripple.</t>
  </si>
  <si>
    <t>"rotor" played with "Armavir" draw</t>
  </si>
  <si>
    <t>the next match will be held at Volgograd Arena, Volgograd Arena, where on October 6 will meet with Krasnodar-2.</t>
  </si>
  <si>
    <t>regional police blocked the demonstrators' way to the Spanish police, and police officers threw red powder, Actual Camera reported on 29 September.</t>
  </si>
  <si>
    <t>they will be assigned to districts of Slobodsky, Kotelnich, Vyatskopolyansky and Sovetsky districts.</t>
  </si>
  <si>
    <t>new complexes are planned to increase fluorographic survey coverage by 15 per cent.</t>
  </si>
  <si>
    <t>so far, seven mobile fluorographers have been used in the Kirov region (2 in Kirov, one in Vyatskie Polyany, Urzhum, Kirov-Chepetsk, Omutninsk and Slobodsky).</t>
  </si>
  <si>
    <t>and so, doctors and physiotherapist Vladimir Anatolievich Gashnev brought me to this game, for which they are very grateful!</t>
  </si>
  <si>
    <t>but once again, thanks to physiotherapist and doctors that have put on the feet.</t>
  </si>
  <si>
    <t>thus, the athlete reminds women of the need to undergo regular medical examinations.</t>
  </si>
  <si>
    <t>at the UN General Assembly in New York Mr. Pashinyan promised to start "negotiations with representatives of all parliamentary forces and non-parliamentary forces to discuss the time and conditions of early elections."</t>
  </si>
  <si>
    <t>Rajab Abdulatipov, a member of the People's Assembly of Dagestan suspected of participating in a criminal community, was detained for two months in custody.</t>
  </si>
  <si>
    <t>the court arrested a deputy from United Russia not for ten days before the indictment, as was the case with previous high-ranking Dagestan officials, but for two months, as the case was in Article 210 of the Criminal Code of the Russian Federation.</t>
  </si>
  <si>
    <t>there were no seats in the club's request for Welsh Gareth Beil and Spaniard Sergio Ramos.</t>
  </si>
  <si>
    <t>he leads Zenit, who earlier on September 30 suffered the first defeat in the season - from Makhachkalinskiy "Anzhi."</t>
  </si>
  <si>
    <t>this is about the events of last Friday, when several dozens of Kosovo special forces entered the territory, which is adjacent to the lake supplying water to the "Gazivod" hydropower station.</t>
  </si>
  <si>
    <t>the head of the Sovfeda profile committee does not rule out that this is evidence of a trend that, in his view, "will highlight the current session [of the UN General Assembly], although this trend is likely to show up in a year, two, three."</t>
  </si>
  <si>
    <t>Russian prison officers satisfied Ukraine's last request before being staged in the colony.</t>
  </si>
  <si>
    <t>unique frames were obtained by two Japanese rovers (planetools) running from Hayabusa-2 probe.</t>
  </si>
  <si>
    <t>they brought to Moscow, they told me that I had a big purulent cyst in my head, urgently made an operation.</t>
  </si>
  <si>
    <t>during the operation the doctors saw a tumor, "Kikabidze told in the program" Onnadzid. "</t>
  </si>
  <si>
    <t>Yury Agibalov, Deputy Governor of Voronezh region, paid 23 salaries at one time on the basis of regional law "On state posts."</t>
  </si>
  <si>
    <t>on September 29, Telegram Channel Nezigar published documents that indicated that Agibalov, who retired as Vice Governor, was paid 23 salary-offs, and two days later he was again given a similar position without a vrio.</t>
  </si>
  <si>
    <t>the deputy believes that to practice the lessons on the harm of onanism first of all stands in schools of "hyperbanized" regions.</t>
  </si>
  <si>
    <t>as reported earlier, the State Committee on Television and Radio of Nezalezhnoye began to fight literature, which has any hints of criticism of the Kiev authorities, prohibiting to import as much as 201 edition.</t>
  </si>
  <si>
    <t>on October 7, at the event will play with "Liverpool" and "gulls" two days earlier will accept "West Ham."</t>
  </si>
  <si>
    <t>Roshel Defence Solutions has announced that it is already accepting applications for its new armor.</t>
  </si>
  <si>
    <t>in order not to hurt passengers even the explosive wave from the shell torn near the car, the cabin of the car is equipped with special amortizing chairs.</t>
  </si>
  <si>
    <t>to prevent the weight of the armored vehicle from affecting its mobility, Roshel Senator APC has a 330-strong, durable 6.7-litre turbodiesel engine, all power of which is transferred by four armor wheels through a 6-speed automatic transmission.</t>
  </si>
  <si>
    <t>experts came to this conclusion by watching the Subaru Telescope with the HSC (Hyper Suprime-Cam) camera for approximately ten million galaxies.</t>
  </si>
  <si>
    <t>after tracking the distribution of dark matter and dark energy, which account for more than 95 percent of the energy mass of the observed world, scientists, working within the standard cosmological model of CDM ("Cold Dark Matter"), estimated the rate of expansion of the universe, which was a little slower than previously thought.</t>
  </si>
  <si>
    <t>during a small sketch, Kavanaugh played a Senate hearing on charges of rape.</t>
  </si>
  <si>
    <t>thus, Kavanaugh repeatedly admitted his love for beer, but said he had never been drunk before.</t>
  </si>
  <si>
    <t>at the end of 2017, Streisand ordered two clones of her 14-year-old cattle-de-Tulear dog, Samantha, to be killed in health problems.</t>
  </si>
  <si>
    <t>more than 300 Syrians left the idyllite zone of de-escalation in 24 hours</t>
  </si>
  <si>
    <t>the Idlib Deescalation Zone in Syria left 301 people a day, including 141 children, on the evening of 29 September at the hostile reconciliation center.</t>
  </si>
  <si>
    <t>earlier, the Syrian opposition, commenting on the resumption of missile and bomb strikes on areas in northern Syria, said Moscow and Damascus had launched a military operation to sneak Idlib.</t>
  </si>
  <si>
    <t>the islanders are calling on MK Sakhalin to start speeding up</t>
  </si>
  <si>
    <t>there were 147 passengers on board the aircraft.</t>
  </si>
  <si>
    <t>the director of the Civil Aviation Agency Kurmanbek Akishev informed that a commission was appointed on the incident, Interfax reports.</t>
  </si>
  <si>
    <t>in early September the developer of the aircraft PJSC "Tupolev" announced the completion of pre-design works on supersonic passenger aircraft.</t>
  </si>
  <si>
    <t>when the LBC Boutique and Loan male Lombard, in the town of Somerville, Massachusetts, brought a violin for an old and unbeatable tool, the lombard worker offered only $50.</t>
  </si>
  <si>
    <t>it is not yet known how the violin came to the person who gave it to the Lombard, but there are no previous clashes with the law.</t>
  </si>
  <si>
    <t>the fact that clubs now have an equal number of points is 15, and they share 3 and 4 places in the tournament table, lagging behind the well-off Zenit and being in one point from Krasnodar, which plays with Dynamo tomorrow.</t>
  </si>
  <si>
    <t>the red-white team now has a tough strip: the club is again surrounded by idiotic scandals, Massimo Carrera's team in the European League unexpectedly climbed "Rapida," and recently yielded to Akhmata.</t>
  </si>
  <si>
    <t>let's see if Karpin will be able to prolong the win-win series so principled for himself.</t>
  </si>
  <si>
    <t>Indonesia Is Stripped Aftershocks After a Mighty Tsunami</t>
  </si>
  <si>
    <t>in Indonesia, where an earthquake triggered by a three-metre tsunami occurred a few days ago, meteorologists see more than 170 outsiders.</t>
  </si>
  <si>
    <t>Barbel Sachs, a professional translator and synchronist, told about this on International Translator Day, 30 September.</t>
  </si>
  <si>
    <t>Mr. Manjosin has been managing the president's foreign policy since 2004.</t>
  </si>
  <si>
    <t>the project of directors Carey Kirkpatrick and Jason Reisig gathered $23 million for their starting weekends, basically justifying the expectations of experts who predicted the band for the weekend.</t>
  </si>
  <si>
    <t>Sergei Semak will receive "Krasnodar" in the 10th round of RPL and Makhachkalintsy will play in Grozny with "Ahmat."</t>
  </si>
  <si>
    <t>Russia won the EuroSkills points and medals for the first time</t>
  </si>
  <si>
    <t>and now the spectators are not ready to forgive Agutin for such injustice.</t>
  </si>
  <si>
    <t>the beard of the military can not be longer than 2 cm, also it should be carefully cut, and the neck and cheekbones - shaved.</t>
  </si>
  <si>
    <t>"we are strengthening the work of the MVD units in this area and creating a unified security monitoring system that will consist of border guards, National Guards and police officers.</t>
  </si>
  <si>
    <t>it was reported that two artillery armored vehicles of the Ukrainian Navy were already on water in Berdyansk.</t>
  </si>
  <si>
    <t>the day before Odessa there were some resonant robberies of the collection.</t>
  </si>
  <si>
    <t>Anatoly Petrukovich, the head of the Institute for Space Research of the Russian Academy of Sciences, told RIA Novosti about a possible research program for Russian cosmonauts on the Moon.</t>
  </si>
  <si>
    <t>Damian Simms, a 41-year-old resident of St. Petersburg, Florida, called "had a tooth" for a 7-Eleven, 24-hour shop manager: in May he exposed it from the store for improper behavior.</t>
  </si>
  <si>
    <t>in Ivanovo it will be possible to become a diver, speleologist or climber</t>
  </si>
  <si>
    <t>he climbed the gate and created moments like the episode with Vitaliy Kravtsov when he did not score the empty gate.</t>
  </si>
  <si>
    <t>Kanta Ibragimov, novel "Stigal," was the winner in the nomination "prose."</t>
  </si>
  <si>
    <t>the novel "Stigal" begins as an oncological diary and turns to the final into an epic work.</t>
  </si>
  <si>
    <t>in the nomination "Poezia" - Vyacheslav Shapovalov, the book of poems "Euroasis."</t>
  </si>
  <si>
    <t>the "Best Screenplay" is Sergey Dmitrenko's work based on stories told by Fazil Iskander in Sandro of Chegem.</t>
  </si>
  <si>
    <t>in the Chehemian Heights nomination - Auren Habichev, the series of stories "My Great Nothing."</t>
  </si>
  <si>
    <t>in addition to the main contest, special diplomas were awarded to Elena Nesterina for the story "Eternal happiness!" and Lyudmila Vyazmitinova for the book of poetry "Mesyatseslov," TASS reports.</t>
  </si>
  <si>
    <t>his real fame was "The Constellation of Kozlotura" (1966).</t>
  </si>
  <si>
    <t>"Interfax" agency informs about it on September 30 with reference to the head of the information support department of the press-service of the Western Military District on Baltflot Roman Martov.</t>
  </si>
  <si>
    <t>the vessels will be attacked by means of coastal missile complexes designed to fight surface-to-surface ships and to protect the sea coast of Kaliningrad region.</t>
  </si>
  <si>
    <t>in the meantime, the ship group was practicing mine-barrage scenarios.</t>
  </si>
  <si>
    <t>Rostovchanin took the third place at the international Greco-Roman wrestling tournament</t>
  </si>
  <si>
    <t>Aleksandr Chekhirkin, 32, was from Rostov in the weight category up to 77 kg.</t>
  </si>
  <si>
    <t>in the fight for the third he met with Finnish wrestler Tero Halmesmaki.</t>
  </si>
  <si>
    <t>in the course of the exercise, the caterpillar groups shot and worked out the isolation of the coast.</t>
  </si>
  <si>
    <t>Tarpishev called absurd removal of Glushakov and Yeshchenko from the basis of Spartacus</t>
  </si>
  <si>
    <t>second, everyone wants to bury.</t>
  </si>
  <si>
    <t>"Spartacus" has a lot of things not in the order of different lines.</t>
  </si>
  <si>
    <t>the study was conducted within the framework of the Global International Forum of Convergent and Environmental Technologies, organized in Sochi on behalf of Russian President Vladimir Putin.</t>
  </si>
  <si>
    <t>Ph.D. in Physics and Mathematics, head of the Kurchatov complex of NBICS-Nature and Nature Technologies Research Center "Kurchatov Institute" Yulia Dyakova and head of the Kurchatov complex of NBIKS-technologies Vyacheslav Demin acted as speakers.</t>
  </si>
  <si>
    <t>earlier in September it was reported that the All-Russian online-Olympiad on information security "Cyberchallenge" will be sent for training to "Sirius."</t>
  </si>
  <si>
    <t>the Aviadispatcher lifesaver rescued the aircraft with passengers during the earthquake in Indonesia</t>
  </si>
  <si>
    <t>on September 28, he worked at Palu's Mutiara SIS Al-Jufrie Airport on Sulawesi Island.</t>
  </si>
  <si>
    <t>according to the US Navy Commander-in-Chief in Europe, James Voggo, Russia has focused on modernizing its submarine.</t>
  </si>
  <si>
    <t>Greece objected to the Macedonian use of the name of its historical province.</t>
  </si>
  <si>
    <t>in the next match of the championship "Avangard" at the exit will play with "Vityazem," and "Dynamo" in the guest will meet with "Spartacom."</t>
  </si>
  <si>
    <t>Kemerovchan outraged a herd of sheep in the cemetery</t>
  </si>
  <si>
    <t>animals passed between fences and grass.</t>
  </si>
  <si>
    <t>nothing to the sheep there to do.</t>
  </si>
  <si>
    <t>how is it right?</t>
  </si>
  <si>
    <t>old Slavonic "dovietty" is related to words "to commit" and "will."</t>
  </si>
  <si>
    <t>these words truly frightening "relatives": DAOS - "wolf" (davying sheep), deyja - "die" and dvaidī - "oppress."</t>
  </si>
  <si>
    <t>you can also use the "pressure" design, but remember that it is the office.</t>
  </si>
  <si>
    <t>Robert Urazov, CEO of "Young Professionals (WordSkills Russia)," emphasized that this year the Russian team demonstrated a record-breaking performance, surpassing other countries "in both quantity and quality of medals."</t>
  </si>
  <si>
    <t>the other day a report about the theft of a 27-year-old resident of the village Hoyto-Bee arrived in Ivolginsky district on duty.</t>
  </si>
  <si>
    <t>police launched operational investigative measures and soon detained one of the attackers and then his associate.</t>
  </si>
  <si>
    <t>hence the military cargo plane was evacuated to Makassar 200 people - above all, injured, and tourists who came here who could not return home.</t>
  </si>
  <si>
    <t>there was no limit to mom and baby's delight.</t>
  </si>
  <si>
    <t>Christie thanked an anonymous benevolent and praised him for an interesting and fresh idea.</t>
  </si>
  <si>
    <t>Quartet really deserves a place in Formula One</t>
  </si>
  <si>
    <t>it lies at a depth of 10 kilometers.</t>
  </si>
  <si>
    <t>in mid-September, the relatives of the late Maria Mitrofanovna Slepneva received a letter from the Kurgan Bailiff Department that reported that a 105-year-old woman had been brought to justice.</t>
  </si>
  <si>
    <t>the mark of death was to put his full namesake, but by mistake made a record of the wrong person.</t>
  </si>
  <si>
    <t>in Vietnam, remains were discovered, presumably Soviet military pilot Yury Poyarkov, who disappeared 47 years ago.</t>
  </si>
  <si>
    <t>the organizers of the search in the jungle of northern Vietnam reported that the remains were found in the mountain district of Tamdao.</t>
  </si>
  <si>
    <t>Sutopo Purvo Nugrokho, Ministry of Emergency Situations of Indonesia: "according to our data, the height of a wave of tsunamis reached 6 meters.</t>
  </si>
  <si>
    <t>currently Leonardo Jardim's wards are eighteenth in the league table.</t>
  </si>
  <si>
    <t>we need to raise our heads, Wednesday we have to get a good result in Dortmund, "the Colombian" Gazeta.Ru "quotes with the reference to Goal.com.</t>
  </si>
  <si>
    <t>the match against Dortmund "Borussia" will be held at the Monaco Champions League group stage on October 3.</t>
  </si>
  <si>
    <t>Barnaul sells a particle of soil from Semipalatinsk polygon for a million roubles</t>
  </si>
  <si>
    <t>today early in the morning, on September 30th, at 6: 00 p.m., in Bezhetsk, on Tverskaya Street, a monomarque Toyota Korolla was parked on the side.</t>
  </si>
  <si>
    <t>injured in various degrees of gravity, the victim was taken to the Bezhetskaya CDR.</t>
  </si>
  <si>
    <t>at the start of the operation in Syria, more than two-thirds of the territory of the Arab Republic was controlled by terrorist groups, including the Islamic State (IG), banned in Russia, and the Jebhat-an-Nusra (banned in Russia).</t>
  </si>
  <si>
    <t>thus, in the profile of the Minister of Environment, Environment and Agriculture Michael Gouva, his photograph was replaced by a photo of the media magnate Rupert Murdoch.</t>
  </si>
  <si>
    <t>data on Russian boarding No.1 flights at the Flightradar website indicate that about 6 p.m. in the Tajik time, Il-96 − 300 left Dushanbe Airport and took a course in the northeast.</t>
  </si>
  <si>
    <t>the direction of his flight shows that the liner could fly to Khakassia.</t>
  </si>
  <si>
    <t>Andrei Filyagin (Just Russia) should take part in the upcoming tour.</t>
  </si>
  <si>
    <t>along with Tuva, this republic is one of the president's favourite places for rest.</t>
  </si>
  <si>
    <t>Volkswagen fully acknowledged its guilt in the diesel industry in January 2017.</t>
  </si>
  <si>
    <t>Japan's largest rail operator, Japan Railways, has announced a suspension of speed trains due to the approaching Typhoon "Trami."</t>
  </si>
  <si>
    <t>now someone wants to be dependent on a new-style patriarch and friend of the Catholic Pope Bartholomew.</t>
  </si>
  <si>
    <t>the employees of Gazgolder club in Moscow were evacuated due to anonymous call about "mination," informed in the law enforcement bodies of the capital.</t>
  </si>
  <si>
    <t>an anonymous call about the threat of explosion was received at the address: bottom Susalny Lane, 5, structure 26.</t>
  </si>
  <si>
    <t>Buzova's next sad post in Instagram angered subscribers</t>
  </si>
  <si>
    <t>singer and TV presenter Olga Buzova cannot survive the "betrayal" of the participant of show "Marriage for Buzov" Evgeny Nazarov, who preferred her money and left the project.</t>
  </si>
  <si>
    <t>"Olya, you should not be upset.</t>
  </si>
  <si>
    <t>your man will not speak loud words all over the country and then do not do them, "Buzova said.</t>
  </si>
  <si>
    <t>according to the specialists of the department of organizational-control work, informatization and maintenance of information security of the republican office, over 140 thousand visits of the site for the past eight months have been registered, more than 42 thousand - section "The Bank of data of executive productions," has downloaded 661 payment receipt on payment of debts.</t>
  </si>
  <si>
    <t>the bank contains information on the executive proceedings instituted by Kalmyk bailiffs with respect to all debtors, explained Delgir Bodgayev, assistant to the head of the Russian Federal Customs Service.</t>
  </si>
  <si>
    <t>yet the leader of the leading opposition party, Internal Macedonian Revolutionary Organization, the Democratic Party for Macedonian National Unity (WMRO-DPMNE), Christian Mitskoski, said that there would be no vote in the referendum.</t>
  </si>
  <si>
    <t>as Party spokesman Naum Stoilkovsky explained, Mitskoski decided to abstain from voting to express his disagreement with a treaty that deems "harmful."</t>
  </si>
  <si>
    <t>in the Istanbul restaurant Nusret, whose chef Nusret Gekche became famous for salting steaks and became a hero of meme, there was a fire during a fire show with dishes, Sutnik reports.</t>
  </si>
  <si>
    <t>the Commission also provided Indonesia's authorities with access to the satellite cards of the European Emergency Service Copernicus ("Copernicus") to assess the damage.</t>
  </si>
  <si>
    <t>after the September 11, 2001, terrorist group Al Qaeda (banned in Russia) was declared the main enemy of the United States.</t>
  </si>
  <si>
    <t>as they can, they pay off the militants for money - only if they are not touched.</t>
  </si>
  <si>
    <t>the goal - to create a barbaric pseudo-caliphate in Central Asia - is precisely what they have in Iraq and Syria.</t>
  </si>
  <si>
    <t>Lupko Petkovsky, a political analyst, says: "thanks to this agreement Macedonia or North Macedonia gains the right to a better future, hope for social change.</t>
  </si>
  <si>
    <t>according to journalist Tsvetina Chilimanov, Macedonia makes no sense to join the EU - it is enough to have a partnership with it: "many of those who do not like the agreement believe that the current socialist government, led by Zaev, is imposed from outside to change the name of the country.</t>
  </si>
  <si>
    <t>the historical drama tells about subdued intrigues in the age of Queen Anna - the last monarch of the Stewart dynasty.</t>
  </si>
  <si>
    <t>"the script turned out to be clever and brilliant, George himself is funny and very talented.</t>
  </si>
  <si>
    <t>forced</t>
  </si>
  <si>
    <t>the keeper</t>
  </si>
  <si>
    <t>tuning</t>
  </si>
  <si>
    <t>CSN</t>
  </si>
  <si>
    <t>McCullof</t>
  </si>
  <si>
    <t>&amp;quot; urgency luckily dispatcher incident</t>
  </si>
  <si>
    <t>newspaper Riodosa</t>
  </si>
  <si>
    <t>be silent so never</t>
  </si>
  <si>
    <t>Mazerwell</t>
  </si>
  <si>
    <t>blues singer</t>
  </si>
  <si>
    <t>Kiys</t>
  </si>
  <si>
    <t>breasts</t>
  </si>
  <si>
    <t>cover arc</t>
  </si>
  <si>
    <t>Redwood Glint</t>
  </si>
  <si>
    <t>roll</t>
  </si>
  <si>
    <t>the bushy beads</t>
  </si>
  <si>
    <t>&amp;apos;ll be even more happy</t>
  </si>
  <si>
    <t>K. Cacheris</t>
  </si>
  <si>
    <t>Tori , a</t>
  </si>
  <si>
    <t>a vicious walk each</t>
  </si>
  <si>
    <t>of Malcolmov</t>
  </si>
  <si>
    <t>to iPad</t>
  </si>
  <si>
    <t>barrage</t>
  </si>
  <si>
    <t>the three @-@ meter</t>
  </si>
  <si>
    <t>to TV producer</t>
  </si>
  <si>
    <t>the Kego</t>
  </si>
  <si>
    <t>Gunavan</t>
  </si>
  <si>
    <t>Skeldon going to</t>
  </si>
  <si>
    <t>who traded</t>
  </si>
  <si>
    <t>O.Huxley</t>
  </si>
  <si>
    <t>Elamyanmäki</t>
  </si>
  <si>
    <t>20 @-@ year old</t>
  </si>
  <si>
    <t>the Timiryazevsky</t>
  </si>
  <si>
    <t>Dwayri</t>
  </si>
  <si>
    <t>spin</t>
  </si>
  <si>
    <t>the second Moscow .</t>
  </si>
  <si>
    <t>dani damal</t>
  </si>
  <si>
    <t>Patriarchs</t>
  </si>
  <si>
    <t>, flew</t>
  </si>
  <si>
    <t>the railway . time</t>
  </si>
  <si>
    <t>Bitoxibacillin tomatoes eggs Immunocytofit</t>
  </si>
  <si>
    <t>the Nodosaurus</t>
  </si>
  <si>
    <t>the by Puitt</t>
  </si>
  <si>
    <t>going to block</t>
  </si>
  <si>
    <t>the bushy</t>
  </si>
  <si>
    <t>collars @-@ chockers</t>
  </si>
  <si>
    <t>the who named</t>
  </si>
  <si>
    <t>Nitsoy</t>
  </si>
  <si>
    <t>drive</t>
  </si>
  <si>
    <t>command documents</t>
  </si>
  <si>
    <t>freshly baked</t>
  </si>
  <si>
    <t>Makhachkalinskiy</t>
  </si>
  <si>
    <t>of Gagarin ins Yuriusu</t>
  </si>
  <si>
    <t>arrived , Mee</t>
  </si>
  <si>
    <t>Dr. , studying</t>
  </si>
  <si>
    <t>to squeeze</t>
  </si>
  <si>
    <t>Checking</t>
  </si>
  <si>
    <t>also read</t>
  </si>
  <si>
    <t>angered undoubtedly footballers league claiming JPG violate</t>
  </si>
  <si>
    <t>Kayame , the fifty six @-@ year old</t>
  </si>
  <si>
    <t>grown</t>
  </si>
  <si>
    <t>before , Mee</t>
  </si>
  <si>
    <t>recover</t>
  </si>
  <si>
    <t>emotional ruin captain of artillery regiment shoulders</t>
  </si>
  <si>
    <t>supposedly unalternative implicit accession Southeast</t>
  </si>
  <si>
    <t>Moelfer</t>
  </si>
  <si>
    <t>Ganzya</t>
  </si>
  <si>
    <t>her co @-@ director</t>
  </si>
  <si>
    <t>gymnastics</t>
  </si>
  <si>
    <t>to the FOIVAM</t>
  </si>
  <si>
    <t>trained</t>
  </si>
  <si>
    <t>is modest</t>
  </si>
  <si>
    <t>a condom</t>
  </si>
  <si>
    <t>Waldes</t>
  </si>
  <si>
    <t>South Sakhalin</t>
  </si>
  <si>
    <t>Cold (</t>
  </si>
  <si>
    <t>Matsutake</t>
  </si>
  <si>
    <t>the spilled</t>
  </si>
  <si>
    <t>Akulicha</t>
  </si>
  <si>
    <t>a reactionary .</t>
  </si>
  <si>
    <t>@-@ Ufimets</t>
  </si>
  <si>
    <t>Karashashod</t>
  </si>
  <si>
    <t>Pamio Zakkeo</t>
  </si>
  <si>
    <t>@-@ Farrar</t>
  </si>
  <si>
    <t>Fernandesham</t>
  </si>
  <si>
    <t>McGear</t>
  </si>
  <si>
    <t>video of his shark diver</t>
  </si>
  <si>
    <t>the shooter</t>
  </si>
  <si>
    <t>Coriolan</t>
  </si>
  <si>
    <t>on the sofosbuvir</t>
  </si>
  <si>
    <t>&amp;quot; Rosteh</t>
  </si>
  <si>
    <t>a funeral</t>
  </si>
  <si>
    <t>using bacon baggage</t>
  </si>
  <si>
    <t>Erfan told</t>
  </si>
  <si>
    <t>have hung out</t>
  </si>
  <si>
    <t>the co @-@ director</t>
  </si>
  <si>
    <t>enclose</t>
  </si>
  <si>
    <t>Kurilsk Sakhalin</t>
  </si>
  <si>
    <t>Migrationsverket ration</t>
  </si>
  <si>
    <t>Yak passenger landing at</t>
  </si>
  <si>
    <t>synchronists</t>
  </si>
  <si>
    <t>&amp;quot; Rakhtynya</t>
  </si>
  <si>
    <t>into intersex their sexual</t>
  </si>
  <si>
    <t>critical front lines ,</t>
  </si>
  <si>
    <t>Backsholl</t>
  </si>
  <si>
    <t>harassment hidden</t>
  </si>
  <si>
    <t>Manbijah</t>
  </si>
  <si>
    <t>@-@ investigation bureau allegedly</t>
  </si>
  <si>
    <t>Jayapuru Papua</t>
  </si>
  <si>
    <t>now rectified</t>
  </si>
  <si>
    <t>a show</t>
  </si>
  <si>
    <t>the TS technical regulations</t>
  </si>
  <si>
    <t>Swiss swimmer</t>
  </si>
  <si>
    <t>applauded he</t>
  </si>
  <si>
    <t>perfectly contrasts</t>
  </si>
  <si>
    <t>link</t>
  </si>
  <si>
    <t>to Eurobasket</t>
  </si>
  <si>
    <t>French cyclist</t>
  </si>
  <si>
    <t>the heat supply</t>
  </si>
  <si>
    <t>Ahyadov</t>
  </si>
  <si>
    <t>DuPin</t>
  </si>
  <si>
    <t>the user . be by</t>
  </si>
  <si>
    <t>to Makhachkala</t>
  </si>
  <si>
    <t>Championship .</t>
  </si>
  <si>
    <t>the town Shadrinsk</t>
  </si>
  <si>
    <t>the Makhachkalintsy</t>
  </si>
  <si>
    <t>Neuralink , and of corporation</t>
  </si>
  <si>
    <t>six @-@ pointed to acute renaming fascist</t>
  </si>
  <si>
    <t>constant Polish exarchs</t>
  </si>
  <si>
    <t>for constant Polish</t>
  </si>
  <si>
    <t>Queen</t>
  </si>
  <si>
    <t>Nayshtat</t>
  </si>
  <si>
    <t>Hakas</t>
  </si>
  <si>
    <t>Redkovych</t>
  </si>
  <si>
    <t>cult</t>
  </si>
  <si>
    <t>Messioner</t>
  </si>
  <si>
    <t>such glass cover</t>
  </si>
  <si>
    <t>of Fleming</t>
  </si>
  <si>
    <t>mattadors Ventas</t>
  </si>
  <si>
    <t>&amp;quot; non @-@ presidential</t>
  </si>
  <si>
    <t>Payette</t>
  </si>
  <si>
    <t>the coup reminds</t>
  </si>
  <si>
    <t>&amp;quot; Armavir</t>
  </si>
  <si>
    <t>Vyatskopolansky</t>
  </si>
  <si>
    <t>to districts of Slobodsky</t>
  </si>
  <si>
    <t>fluorographic complexes</t>
  </si>
  <si>
    <t>to physiotherapist and</t>
  </si>
  <si>
    <t>regular medical examinations</t>
  </si>
  <si>
    <t>the UN General Assembly</t>
  </si>
  <si>
    <t>Beil</t>
  </si>
  <si>
    <t>&amp;apos;s Welsh</t>
  </si>
  <si>
    <t>the &amp;quot; Gazivod</t>
  </si>
  <si>
    <t>Sovfeda</t>
  </si>
  <si>
    <t>being staged</t>
  </si>
  <si>
    <t>Japanese rovers</t>
  </si>
  <si>
    <t>planetools</t>
  </si>
  <si>
    <t>big purulent urgently</t>
  </si>
  <si>
    <t>a tumor ,</t>
  </si>
  <si>
    <t>&amp;quot; hyperbanized</t>
  </si>
  <si>
    <t>of Nezalezhnoye</t>
  </si>
  <si>
    <t>amortizing</t>
  </si>
  <si>
    <t>6.7 turbodiesel</t>
  </si>
  <si>
    <t>after tracking</t>
  </si>
  <si>
    <t>never been drunk</t>
  </si>
  <si>
    <t>@-@ Tulear</t>
  </si>
  <si>
    <t>the idyllite</t>
  </si>
  <si>
    <t>sneak</t>
  </si>
  <si>
    <t>start speeding up</t>
  </si>
  <si>
    <t>unbeatable</t>
  </si>
  <si>
    <t>Akhmata</t>
  </si>
  <si>
    <t>Aftershocks</t>
  </si>
  <si>
    <t>and synchronist</t>
  </si>
  <si>
    <t>who predicted</t>
  </si>
  <si>
    <t>Semak Makhachkalintsy</t>
  </si>
  <si>
    <t>the EuroSkills points medals time</t>
  </si>
  <si>
    <t>cut beard neck cheekbones shaved</t>
  </si>
  <si>
    <t>National Guards</t>
  </si>
  <si>
    <t>artillery armored vehicles</t>
  </si>
  <si>
    <t>of the collection</t>
  </si>
  <si>
    <t>a diver</t>
  </si>
  <si>
    <t>&amp;quot; Stigal</t>
  </si>
  <si>
    <t>oncological</t>
  </si>
  <si>
    <t>Habichev in</t>
  </si>
  <si>
    <t>Chehemian</t>
  </si>
  <si>
    <t>of Kozlotura</t>
  </si>
  <si>
    <t>Baltflot</t>
  </si>
  <si>
    <t>surface @-@ attacked of coastal complexes to</t>
  </si>
  <si>
    <t>was practicing</t>
  </si>
  <si>
    <t>Rostovchanin</t>
  </si>
  <si>
    <t>in , the caterpillar</t>
  </si>
  <si>
    <t>to bury</t>
  </si>
  <si>
    <t>Environmental Technologies</t>
  </si>
  <si>
    <t>of NBICS</t>
  </si>
  <si>
    <t>the Aviadispatcher</t>
  </si>
  <si>
    <t>@-@ Jufrie Mutiara</t>
  </si>
  <si>
    <t>Voggo</t>
  </si>
  <si>
    <t>Macedonian</t>
  </si>
  <si>
    <t>grass</t>
  </si>
  <si>
    <t>nothing to the sheep</t>
  </si>
  <si>
    <t>how right ?</t>
  </si>
  <si>
    <t>&amp;quot; dovietty</t>
  </si>
  <si>
    <t>it is the office</t>
  </si>
  <si>
    <t>@-@ Bee</t>
  </si>
  <si>
    <t>investigative attackers associate</t>
  </si>
  <si>
    <t>there to mom and &amp;apos;s delight</t>
  </si>
  <si>
    <t>an anonymous</t>
  </si>
  <si>
    <t>Quartet</t>
  </si>
  <si>
    <t>, in monomarque</t>
  </si>
  <si>
    <t>the Bezhetskaya</t>
  </si>
  <si>
    <t>the media magnate</t>
  </si>
  <si>
    <t>p.m.</t>
  </si>
  <si>
    <t>the diesel</t>
  </si>
  <si>
    <t>Typhoon &amp;quot; Trami</t>
  </si>
  <si>
    <t>a new @-@ style patriarch Bartholomew</t>
  </si>
  <si>
    <t>not be upset</t>
  </si>
  <si>
    <t>&amp;quot; has downloaded</t>
  </si>
  <si>
    <t>Mitskoski</t>
  </si>
  <si>
    <t>semi @-@ sovereign Ivanov</t>
  </si>
  <si>
    <t>&amp;quot; Copernicus</t>
  </si>
  <si>
    <t>they pay off</t>
  </si>
  <si>
    <t>subdued intrigues of Stewart dynasty</t>
  </si>
  <si>
    <t>to clever</t>
  </si>
  <si>
    <t>keeper</t>
  </si>
  <si>
    <t>urgency</t>
  </si>
  <si>
    <t>Riodosa</t>
  </si>
  <si>
    <t>place</t>
  </si>
  <si>
    <t>install</t>
  </si>
  <si>
    <t>beads</t>
  </si>
  <si>
    <t>I'll be even more happy</t>
  </si>
  <si>
    <t>vicious walk</t>
  </si>
  <si>
    <t xml:space="preserve"> Malcolmov</t>
  </si>
  <si>
    <t>iPad</t>
  </si>
  <si>
    <t>traded</t>
  </si>
  <si>
    <t>the second specialty</t>
  </si>
  <si>
    <t>damal</t>
  </si>
  <si>
    <t>flew</t>
  </si>
  <si>
    <t>named</t>
  </si>
  <si>
    <t>Dr.</t>
  </si>
  <si>
    <t xml:space="preserve">angered </t>
  </si>
  <si>
    <t>fifty-six</t>
  </si>
  <si>
    <t>grown by</t>
  </si>
  <si>
    <t>ruin</t>
  </si>
  <si>
    <t>unalternative</t>
  </si>
  <si>
    <t>FOIVAM</t>
  </si>
  <si>
    <t>are causing</t>
  </si>
  <si>
    <t>spilled</t>
  </si>
  <si>
    <t>Rifat Zhemaletdinov, Lokomotiva's forward, about the victory over Akhmat (2: 0) in the match of the ninth round of the Russian championship.</t>
  </si>
  <si>
    <t>Rosteh</t>
  </si>
  <si>
    <t>funeral</t>
  </si>
  <si>
    <t>baggage</t>
  </si>
  <si>
    <t>told</t>
  </si>
  <si>
    <t>Kurilsk</t>
  </si>
  <si>
    <t>landing</t>
  </si>
  <si>
    <t>front lines</t>
  </si>
  <si>
    <t>operative investigation activities</t>
  </si>
  <si>
    <t>have rectified</t>
  </si>
  <si>
    <t>glass cover</t>
  </si>
  <si>
    <t xml:space="preserve"> non @-@ presidential</t>
  </si>
  <si>
    <t>raided the residence</t>
  </si>
  <si>
    <t>districts</t>
  </si>
  <si>
    <t>Nezalezhnoye</t>
  </si>
  <si>
    <t>tracking</t>
  </si>
  <si>
    <t>idyllite</t>
  </si>
  <si>
    <t>translator and synchronist</t>
  </si>
  <si>
    <t>Makhachkalintsy</t>
  </si>
  <si>
    <t>armored vehicles</t>
  </si>
  <si>
    <t>collection</t>
  </si>
  <si>
    <t>Kozlotura</t>
  </si>
  <si>
    <t>surface to surface</t>
  </si>
  <si>
    <t>caterpillar</t>
  </si>
  <si>
    <t>Environmental</t>
  </si>
  <si>
    <t>NBICS</t>
  </si>
  <si>
    <t>Aviadispatcher</t>
  </si>
  <si>
    <t>to exert pressure</t>
  </si>
  <si>
    <t>dovietty</t>
  </si>
  <si>
    <t>the office</t>
  </si>
  <si>
    <t>Hoyto-Bee</t>
  </si>
  <si>
    <t>investigative</t>
  </si>
  <si>
    <t>delight</t>
  </si>
  <si>
    <t>lies</t>
  </si>
  <si>
    <t>monomarque</t>
  </si>
  <si>
    <t>Bezhetskaya</t>
  </si>
  <si>
    <t>diesel industry</t>
  </si>
  <si>
    <t>new @-@ style</t>
  </si>
  <si>
    <t>has downloaded</t>
  </si>
  <si>
    <t>pay off</t>
  </si>
  <si>
    <t>subdued intrigues</t>
  </si>
  <si>
    <t>clever</t>
  </si>
  <si>
    <t>partly</t>
  </si>
  <si>
    <t>5&lt;</t>
  </si>
  <si>
    <t>&gt;6</t>
  </si>
  <si>
    <t>for all</t>
  </si>
  <si>
    <t>for named-entites</t>
  </si>
  <si>
    <t>Ru</t>
  </si>
  <si>
    <t>10K</t>
  </si>
  <si>
    <t>Romanian</t>
  </si>
  <si>
    <t>German</t>
  </si>
  <si>
    <t>37K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</si>
</sst>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font>
      <sz val="12"/>
      <color theme="1"/>
      <name val="Calibri"/>
      <family val="2"/>
      <scheme val="minor"/>
    </font>
    <font>
      <b/>
      <sz val="12"/>
      <color theme="1"/>
      <name val="Calibri"/>
      <family val="2"/>
      <scheme val="minor"/>
    </font>
    <font>
      <sz val="11"/>
      <color rgb="FF000000"/>
      <name val="Menlo"/>
      <family val="2"/>
    </font>
    <font>
      <sz val="11"/>
      <color rgb="FFC814C9"/>
      <name val="Menlo"/>
      <family val="2"/>
    </font>
    <font>
      <sz val="11"/>
      <color rgb="FFC1651C"/>
      <name val="Menlo"/>
      <family val="2"/>
    </font>
    <font>
      <u/>
      <sz val="12"/>
      <color theme="10"/>
      <name val="Calibri"/>
      <family val="2"/>
      <scheme val="minor"/>
    </font>
    <font>
      <sz val="12"/>
      <color rgb="FF000000"/>
      <name val="Calibri"/>
      <family val="2"/>
      <scheme val="minor"/>
    </font>
    <font>
      <sz val="9"/>
      <color rgb="FFA9B7C6"/>
      <name val="Menlo"/>
      <family val="2"/>
    </font>
    <font>
      <sz val="12"/>
      <color theme="1"/>
      <name val="Menlo"/>
      <family val="2"/>
    </font>
    <font>
      <sz val="11"/>
      <color theme="1"/>
      <name val="Menlo"/>
      <family val="2"/>
    </font>
    <font>
      <sz val="10"/>
      <color theme="1"/>
      <name val="Arial"/>
      <family val="2"/>
    </font>
    <font>
      <sz val="12"/>
      <color rgb="FF000000"/>
      <name val="Arial"/>
      <family val="2"/>
    </font>
    <font>
      <sz val="12"/>
      <color rgb="FF000000"/>
      <name val="Menlo"/>
      <family val="2"/>
    </font>
    <font>
      <sz val="12"/>
      <color rgb="FF000000"/>
      <name val="Calibri"/>
      <family val="2"/>
    </font>
    <font>
      <sz val="12"/>
      <color rgb="FF000000"/>
      <name val="Docs-Calibri"/>
    </font>
    <font>
      <sz val="11"/>
      <color theme="1"/>
      <name val="Calibri"/>
      <family val="2"/>
      <scheme val="minor"/>
    </font>
    <font>
      <b/>
      <sz val="12"/>
      <color theme="1"/>
      <name val="Arial"/>
      <family val="2"/>
    </font>
    <font>
      <b/>
      <sz val="10"/>
      <color theme="1"/>
      <name val="Arial"/>
      <family val="2"/>
    </font>
    <font>
      <sz val="10"/>
      <color rgb="FF000000"/>
      <name val="Arial"/>
      <family val="2"/>
    </font>
    <font>
      <sz val="10"/>
      <color rgb="FF000000"/>
      <name val="Roboto"/>
    </font>
    <font>
      <sz val="12"/>
      <color rgb="FFFF0000"/>
      <name val="Calibri"/>
      <family val="2"/>
      <scheme val="minor"/>
    </font>
    <font>
      <sz val="11"/>
      <color rgb="FF3C5FFF"/>
      <name val="Menlo"/>
      <family val="2"/>
    </font>
    <font>
      <b/>
      <sz val="11"/>
      <color rgb="FF000000"/>
      <name val="Menlo"/>
      <family val="2"/>
    </font>
    <font>
      <sz val="10"/>
      <color rgb="FF000000"/>
      <name val="Helvetica Neue"/>
      <family val="2"/>
    </font>
    <font>
      <b/>
      <sz val="11"/>
      <color theme="1"/>
      <name val="Arial"/>
      <family val="2"/>
    </font>
  </fonts>
  <fills count="10">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249977111117893"/>
        <bgColor indexed="64"/>
      </patternFill>
    </fill>
    <fill>
      <patternFill patternType="solid">
        <fgColor rgb="FF92D050"/>
        <bgColor indexed="64"/>
      </patternFill>
    </fill>
    <fill>
      <patternFill patternType="solid">
        <fgColor rgb="FFFF0000"/>
        <bgColor indexed="64"/>
      </patternFill>
    </fill>
  </fills>
  <borders count="9">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2" fillId="0" borderId="0" xfId="0" applyFont="1"/>
    <xf numFmtId="2" fontId="0" fillId="0" borderId="0" xfId="0" applyNumberFormat="1"/>
    <xf numFmtId="0" fontId="7" fillId="0" borderId="0" xfId="0" applyFont="1"/>
    <xf numFmtId="0" fontId="1" fillId="0" borderId="0" xfId="0" applyFont="1"/>
    <xf numFmtId="0" fontId="0" fillId="0" borderId="1" xfId="0" applyBorder="1"/>
    <xf numFmtId="0" fontId="0" fillId="0" borderId="0" xfId="0" applyNumberFormat="1"/>
    <xf numFmtId="9" fontId="0" fillId="0" borderId="0" xfId="0" applyNumberFormat="1"/>
    <xf numFmtId="10" fontId="0" fillId="0" borderId="0" xfId="0" applyNumberFormat="1"/>
    <xf numFmtId="0" fontId="6" fillId="0" borderId="0" xfId="0" applyFont="1"/>
    <xf numFmtId="0" fontId="0" fillId="0" borderId="0" xfId="0" applyAlignment="1">
      <alignment vertical="top" wrapText="1"/>
    </xf>
    <xf numFmtId="0" fontId="0" fillId="0" borderId="2" xfId="0" applyBorder="1"/>
    <xf numFmtId="0" fontId="0" fillId="0" borderId="3" xfId="0" applyBorder="1"/>
    <xf numFmtId="0" fontId="0" fillId="0" borderId="4" xfId="0" applyBorder="1"/>
    <xf numFmtId="0" fontId="0" fillId="0" borderId="5" xfId="0" applyBorder="1"/>
    <xf numFmtId="10" fontId="0" fillId="0" borderId="1" xfId="0" applyNumberFormat="1" applyBorder="1"/>
    <xf numFmtId="0" fontId="1" fillId="0" borderId="1" xfId="0" applyFont="1" applyBorder="1"/>
    <xf numFmtId="0" fontId="1" fillId="0" borderId="4" xfId="0" applyFont="1" applyBorder="1"/>
    <xf numFmtId="0" fontId="0" fillId="0" borderId="0" xfId="0" applyAlignment="1">
      <alignment vertical="top"/>
    </xf>
    <xf numFmtId="0" fontId="7" fillId="0" borderId="0" xfId="0" applyFont="1" applyAlignment="1">
      <alignment vertical="top"/>
    </xf>
    <xf numFmtId="0" fontId="0" fillId="2" borderId="0" xfId="0" applyFill="1" applyAlignment="1">
      <alignment vertical="top"/>
    </xf>
    <xf numFmtId="0" fontId="0" fillId="2" borderId="1" xfId="0" applyFill="1" applyBorder="1" applyAlignment="1">
      <alignment vertical="top"/>
    </xf>
    <xf numFmtId="0" fontId="0" fillId="0" borderId="0" xfId="0" applyBorder="1"/>
    <xf numFmtId="0" fontId="0" fillId="2" borderId="1" xfId="0" applyFill="1" applyBorder="1" applyAlignment="1">
      <alignment vertical="top" wrapText="1"/>
    </xf>
    <xf numFmtId="0" fontId="0" fillId="0" borderId="0" xfId="0" applyFont="1"/>
    <xf numFmtId="0" fontId="8"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xf>
    <xf numFmtId="0" fontId="8" fillId="0" borderId="0" xfId="0" applyFont="1" applyAlignment="1">
      <alignment vertical="top"/>
    </xf>
    <xf numFmtId="0" fontId="0" fillId="0" borderId="0" xfId="0" applyFont="1" applyAlignment="1">
      <alignment vertical="top"/>
    </xf>
    <xf numFmtId="0" fontId="10" fillId="0" borderId="0" xfId="0" applyFont="1"/>
    <xf numFmtId="0" fontId="11" fillId="0" borderId="0" xfId="0" applyFont="1" applyAlignment="1">
      <alignment vertical="top"/>
    </xf>
    <xf numFmtId="0" fontId="10" fillId="0" borderId="0" xfId="0" applyFont="1" applyAlignment="1">
      <alignment vertical="top"/>
    </xf>
    <xf numFmtId="0" fontId="6" fillId="0" borderId="0" xfId="0" applyFont="1" applyAlignment="1">
      <alignment vertical="top"/>
    </xf>
    <xf numFmtId="0" fontId="12" fillId="0" borderId="0" xfId="0" applyFont="1" applyAlignment="1">
      <alignment vertical="top"/>
    </xf>
    <xf numFmtId="0" fontId="13" fillId="0" borderId="0" xfId="0" applyFont="1"/>
    <xf numFmtId="0" fontId="13" fillId="0" borderId="0" xfId="0" applyFont="1" applyAlignment="1">
      <alignment vertical="top"/>
    </xf>
    <xf numFmtId="0" fontId="14" fillId="0" borderId="0" xfId="0" applyFont="1" applyAlignment="1">
      <alignment vertical="top"/>
    </xf>
    <xf numFmtId="0" fontId="0" fillId="2" borderId="0" xfId="0" applyFill="1"/>
    <xf numFmtId="0" fontId="15" fillId="0" borderId="0" xfId="0" applyFont="1" applyAlignment="1">
      <alignment vertical="top"/>
    </xf>
    <xf numFmtId="0" fontId="0" fillId="0" borderId="0" xfId="0" applyAlignment="1">
      <alignment horizontal="left" vertical="top"/>
    </xf>
    <xf numFmtId="0" fontId="0" fillId="0" borderId="1" xfId="0" applyBorder="1" applyAlignment="1">
      <alignment horizontal="center" vertical="center"/>
    </xf>
    <xf numFmtId="0" fontId="0" fillId="0" borderId="0" xfId="0" applyAlignment="1">
      <alignment horizontal="left"/>
    </xf>
    <xf numFmtId="0" fontId="7" fillId="0" borderId="0" xfId="0" applyFont="1" applyAlignment="1">
      <alignment horizontal="left"/>
    </xf>
    <xf numFmtId="0" fontId="0" fillId="0" borderId="0" xfId="0" applyAlignment="1">
      <alignment horizontal="right"/>
    </xf>
    <xf numFmtId="0" fontId="0" fillId="3" borderId="0" xfId="0" applyFill="1" applyAlignment="1">
      <alignment vertical="top"/>
    </xf>
    <xf numFmtId="0" fontId="2" fillId="0" borderId="0" xfId="0" applyFont="1" applyAlignment="1">
      <alignment vertical="top"/>
    </xf>
    <xf numFmtId="0" fontId="0" fillId="5" borderId="0" xfId="0" applyFill="1" applyAlignment="1">
      <alignment vertical="top"/>
    </xf>
    <xf numFmtId="0" fontId="0" fillId="6" borderId="0" xfId="0" applyFill="1" applyAlignment="1">
      <alignment vertical="top"/>
    </xf>
    <xf numFmtId="0" fontId="0" fillId="7" borderId="0" xfId="0" applyFill="1" applyAlignment="1">
      <alignment vertical="top"/>
    </xf>
    <xf numFmtId="0" fontId="16" fillId="0" borderId="0" xfId="0" applyFont="1"/>
    <xf numFmtId="0" fontId="17" fillId="0" borderId="0" xfId="0" applyFont="1"/>
    <xf numFmtId="0" fontId="12" fillId="0" borderId="0" xfId="0" applyFont="1"/>
    <xf numFmtId="0" fontId="18" fillId="0" borderId="0" xfId="0" applyFont="1"/>
    <xf numFmtId="0" fontId="5" fillId="0" borderId="0" xfId="1"/>
    <xf numFmtId="0" fontId="0" fillId="4" borderId="0" xfId="0" applyFill="1" applyAlignment="1">
      <alignment vertical="top"/>
    </xf>
    <xf numFmtId="0" fontId="10" fillId="4" borderId="0" xfId="0" applyFont="1" applyFill="1"/>
    <xf numFmtId="0" fontId="0" fillId="0" borderId="0" xfId="0" applyFill="1" applyAlignment="1">
      <alignment vertical="top"/>
    </xf>
    <xf numFmtId="0" fontId="8" fillId="0" borderId="0" xfId="0" applyFont="1" applyFill="1" applyAlignment="1">
      <alignment vertical="top"/>
    </xf>
    <xf numFmtId="0" fontId="0" fillId="0" borderId="0" xfId="0" applyAlignment="1">
      <alignment horizontal="right" vertical="top"/>
    </xf>
    <xf numFmtId="0" fontId="19" fillId="4" borderId="0" xfId="0" applyFont="1" applyFill="1" applyAlignment="1">
      <alignment vertical="top"/>
    </xf>
    <xf numFmtId="0" fontId="18" fillId="0" borderId="0" xfId="0" applyFont="1" applyAlignment="1">
      <alignment vertical="top"/>
    </xf>
    <xf numFmtId="0" fontId="10" fillId="0" borderId="0" xfId="0" applyFont="1" applyFill="1" applyAlignment="1">
      <alignment vertical="top"/>
    </xf>
    <xf numFmtId="0" fontId="16" fillId="0" borderId="0" xfId="0" applyFont="1" applyAlignment="1">
      <alignment vertical="top"/>
    </xf>
    <xf numFmtId="0" fontId="20" fillId="0" borderId="0" xfId="0" applyFont="1" applyAlignment="1">
      <alignment vertical="top"/>
    </xf>
    <xf numFmtId="0" fontId="0" fillId="0" borderId="6" xfId="0" applyBorder="1" applyAlignment="1">
      <alignment vertical="top"/>
    </xf>
    <xf numFmtId="0" fontId="10" fillId="0" borderId="6" xfId="0" applyFont="1" applyBorder="1"/>
    <xf numFmtId="0" fontId="21" fillId="0" borderId="0" xfId="0" applyFont="1"/>
    <xf numFmtId="0" fontId="0" fillId="0" borderId="0" xfId="0" applyNumberFormat="1" applyAlignment="1">
      <alignment vertical="top" wrapText="1"/>
    </xf>
    <xf numFmtId="0" fontId="21" fillId="0" borderId="1" xfId="0" applyFont="1" applyBorder="1"/>
    <xf numFmtId="0" fontId="0" fillId="0" borderId="7" xfId="0" applyBorder="1"/>
    <xf numFmtId="0" fontId="2" fillId="0" borderId="7" xfId="0" applyFont="1" applyBorder="1"/>
    <xf numFmtId="0" fontId="22" fillId="0" borderId="0" xfId="0" applyFont="1"/>
    <xf numFmtId="0" fontId="21" fillId="0" borderId="0" xfId="0" applyFont="1" applyAlignment="1">
      <alignment horizontal="center"/>
    </xf>
    <xf numFmtId="164" fontId="0" fillId="0" borderId="0" xfId="0" applyNumberFormat="1" applyAlignment="1">
      <alignment vertical="top"/>
    </xf>
    <xf numFmtId="0" fontId="23" fillId="0" borderId="0" xfId="0" applyFont="1" applyAlignment="1">
      <alignment vertical="top"/>
    </xf>
    <xf numFmtId="0" fontId="5" fillId="0" borderId="0" xfId="1" applyAlignment="1">
      <alignment vertical="top"/>
    </xf>
    <xf numFmtId="0" fontId="0" fillId="8" borderId="0" xfId="0" applyFill="1" applyAlignment="1">
      <alignment vertical="top"/>
    </xf>
    <xf numFmtId="0" fontId="24" fillId="0" borderId="0" xfId="0" applyFont="1"/>
    <xf numFmtId="0" fontId="0" fillId="9" borderId="0" xfId="0" applyFill="1" applyAlignment="1">
      <alignment vertical="top"/>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0" fillId="2" borderId="0" xfId="0" applyFill="1" applyAlignment="1">
      <alignment horizontal="left" vertical="top"/>
    </xf>
    <xf numFmtId="0" fontId="10" fillId="0" borderId="0" xfId="0" applyFont="1" applyAlignment="1">
      <alignment horizontal="left" vertical="top"/>
    </xf>
    <xf numFmtId="0" fontId="0" fillId="0" borderId="0" xfId="0" applyAlignment="1">
      <alignment horizontal="left" vertical="top" wrapText="1"/>
    </xf>
    <xf numFmtId="0" fontId="0" fillId="0" borderId="0" xfId="0" applyFont="1" applyAlignment="1">
      <alignment horizontal="left" vertical="top"/>
    </xf>
    <xf numFmtId="0" fontId="7"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0" fillId="5" borderId="0" xfId="0" applyFill="1" applyAlignment="1">
      <alignment horizontal="left" vertical="top"/>
    </xf>
    <xf numFmtId="0" fontId="0" fillId="6" borderId="0" xfId="0" applyFill="1" applyAlignment="1">
      <alignment horizontal="left" vertical="top"/>
    </xf>
    <xf numFmtId="0" fontId="20" fillId="0" borderId="0" xfId="0" applyFont="1" applyAlignment="1">
      <alignment horizontal="left" vertical="top"/>
    </xf>
    <xf numFmtId="0" fontId="0" fillId="7" borderId="0" xfId="0" applyFill="1" applyAlignment="1">
      <alignment horizontal="left" vertical="top"/>
    </xf>
    <xf numFmtId="0" fontId="0" fillId="0" borderId="0" xfId="0" applyNumberFormat="1" applyAlignment="1">
      <alignment horizontal="left" vertical="top" wrapText="1"/>
    </xf>
    <xf numFmtId="0" fontId="0" fillId="9" borderId="0" xfId="0" applyFill="1" applyAlignment="1">
      <alignment horizontal="left" vertical="top"/>
    </xf>
    <xf numFmtId="0" fontId="20" fillId="0" borderId="0" xfId="0" applyFont="1"/>
    <xf numFmtId="0" fontId="0" fillId="0" borderId="0" xfId="0" quotePrefix="1" applyAlignment="1">
      <alignment vertical="top"/>
    </xf>
    <xf numFmtId="0" fontId="0" fillId="0" borderId="8" xfId="0" applyBorder="1"/>
    <xf numFmtId="0" fontId="0" fillId="0"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BPE</a:t>
            </a:r>
            <a:r>
              <a:rPr lang="en-US" baseline="0"/>
              <a:t> performance on OOV word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Sheet3!$F$6:$F$8</c:f>
              <c:strCache>
                <c:ptCount val="3"/>
                <c:pt idx="0">
                  <c:v>wrong</c:v>
                </c:pt>
                <c:pt idx="1">
                  <c:v>partly correct</c:v>
                </c:pt>
                <c:pt idx="2">
                  <c:v>correct</c:v>
                </c:pt>
              </c:strCache>
            </c:strRef>
          </c:cat>
          <c:val>
            <c:numRef>
              <c:f>Sheet3!$H$6:$H$8</c:f>
              <c:numCache>
                <c:formatCode>0%</c:formatCode>
                <c:ptCount val="3"/>
                <c:pt idx="0">
                  <c:v>0.3</c:v>
                </c:pt>
                <c:pt idx="1">
                  <c:v>0.21</c:v>
                </c:pt>
                <c:pt idx="2">
                  <c:v>0.49</c:v>
                </c:pt>
              </c:numCache>
            </c:numRef>
          </c:val>
          <c:extLst>
            <c:ext xmlns:c16="http://schemas.microsoft.com/office/drawing/2014/chart" uri="{C3380CC4-5D6E-409C-BE32-E72D297353CC}">
              <c16:uniqueId val="{00000000-90CF-C44E-A6DF-4BDB9C4BB022}"/>
            </c:ext>
          </c:extLst>
        </c:ser>
        <c:dLbls>
          <c:dLblPos val="inEnd"/>
          <c:showLegendKey val="0"/>
          <c:showVal val="1"/>
          <c:showCatName val="0"/>
          <c:showSerName val="0"/>
          <c:showPercent val="0"/>
          <c:showBubbleSize val="0"/>
        </c:dLbls>
        <c:gapWidth val="65"/>
        <c:axId val="1711079728"/>
        <c:axId val="1710336256"/>
      </c:barChart>
      <c:catAx>
        <c:axId val="1711079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0336256"/>
        <c:crosses val="autoZero"/>
        <c:auto val="1"/>
        <c:lblAlgn val="ctr"/>
        <c:lblOffset val="100"/>
        <c:noMultiLvlLbl val="0"/>
      </c:catAx>
      <c:valAx>
        <c:axId val="17103362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71107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Correct translations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C0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Sheet3!$F$20:$F$21</c:f>
              <c:strCache>
                <c:ptCount val="2"/>
                <c:pt idx="0">
                  <c:v>name</c:v>
                </c:pt>
                <c:pt idx="1">
                  <c:v>non-name (compounds and others)</c:v>
                </c:pt>
              </c:strCache>
            </c:strRef>
          </c:cat>
          <c:val>
            <c:numRef>
              <c:f>Sheet3!$H$20:$H$21</c:f>
              <c:numCache>
                <c:formatCode>0.00%</c:formatCode>
                <c:ptCount val="2"/>
                <c:pt idx="0">
                  <c:v>0.69379999999999997</c:v>
                </c:pt>
                <c:pt idx="1">
                  <c:v>0.30620000000000003</c:v>
                </c:pt>
              </c:numCache>
            </c:numRef>
          </c:val>
          <c:extLst>
            <c:ext xmlns:c16="http://schemas.microsoft.com/office/drawing/2014/chart" uri="{C3380CC4-5D6E-409C-BE32-E72D297353CC}">
              <c16:uniqueId val="{00000000-0EAF-6B4A-AB4E-C4BB8C92C5F1}"/>
            </c:ext>
          </c:extLst>
        </c:ser>
        <c:dLbls>
          <c:dLblPos val="inEnd"/>
          <c:showLegendKey val="0"/>
          <c:showVal val="1"/>
          <c:showCatName val="0"/>
          <c:showSerName val="0"/>
          <c:showPercent val="0"/>
          <c:showBubbleSize val="0"/>
        </c:dLbls>
        <c:gapWidth val="65"/>
        <c:axId val="1713489376"/>
        <c:axId val="1713491200"/>
      </c:barChart>
      <c:catAx>
        <c:axId val="1713489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3491200"/>
        <c:crosses val="autoZero"/>
        <c:auto val="1"/>
        <c:lblAlgn val="ctr"/>
        <c:lblOffset val="100"/>
        <c:noMultiLvlLbl val="0"/>
      </c:catAx>
      <c:valAx>
        <c:axId val="1713491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71348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Partly correct translations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Sheet3!$F$36:$F$37</c:f>
              <c:strCache>
                <c:ptCount val="2"/>
                <c:pt idx="0">
                  <c:v>name</c:v>
                </c:pt>
                <c:pt idx="1">
                  <c:v>non-name (compounds and others)</c:v>
                </c:pt>
              </c:strCache>
            </c:strRef>
          </c:cat>
          <c:val>
            <c:numRef>
              <c:f>Sheet3!$H$36:$H$37</c:f>
              <c:numCache>
                <c:formatCode>0%</c:formatCode>
                <c:ptCount val="2"/>
                <c:pt idx="0">
                  <c:v>0</c:v>
                </c:pt>
                <c:pt idx="1">
                  <c:v>1</c:v>
                </c:pt>
              </c:numCache>
            </c:numRef>
          </c:val>
          <c:extLst>
            <c:ext xmlns:c16="http://schemas.microsoft.com/office/drawing/2014/chart" uri="{C3380CC4-5D6E-409C-BE32-E72D297353CC}">
              <c16:uniqueId val="{00000000-C1EA-064D-880C-0EE489D530FD}"/>
            </c:ext>
          </c:extLst>
        </c:ser>
        <c:dLbls>
          <c:dLblPos val="inEnd"/>
          <c:showLegendKey val="0"/>
          <c:showVal val="1"/>
          <c:showCatName val="0"/>
          <c:showSerName val="0"/>
          <c:showPercent val="0"/>
          <c:showBubbleSize val="0"/>
        </c:dLbls>
        <c:gapWidth val="65"/>
        <c:axId val="1712867952"/>
        <c:axId val="1712586576"/>
      </c:barChart>
      <c:catAx>
        <c:axId val="1712867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2586576"/>
        <c:crosses val="autoZero"/>
        <c:auto val="1"/>
        <c:lblAlgn val="ctr"/>
        <c:lblOffset val="100"/>
        <c:noMultiLvlLbl val="0"/>
      </c:catAx>
      <c:valAx>
        <c:axId val="1712586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71286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Wrong translations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Sheet3!$F$28:$F$29</c:f>
              <c:strCache>
                <c:ptCount val="2"/>
                <c:pt idx="0">
                  <c:v>name</c:v>
                </c:pt>
                <c:pt idx="1">
                  <c:v>non-name (compounds and others)</c:v>
                </c:pt>
              </c:strCache>
            </c:strRef>
          </c:cat>
          <c:val>
            <c:numRef>
              <c:f>Sheet3!$H$28:$H$29</c:f>
              <c:numCache>
                <c:formatCode>0.00%</c:formatCode>
                <c:ptCount val="2"/>
                <c:pt idx="0">
                  <c:v>3.3300000000000003E-2</c:v>
                </c:pt>
                <c:pt idx="1">
                  <c:v>0.96660000000000001</c:v>
                </c:pt>
              </c:numCache>
            </c:numRef>
          </c:val>
          <c:extLst>
            <c:ext xmlns:c16="http://schemas.microsoft.com/office/drawing/2014/chart" uri="{C3380CC4-5D6E-409C-BE32-E72D297353CC}">
              <c16:uniqueId val="{00000000-EF21-574A-B298-5EE5F409420E}"/>
            </c:ext>
          </c:extLst>
        </c:ser>
        <c:dLbls>
          <c:dLblPos val="inEnd"/>
          <c:showLegendKey val="0"/>
          <c:showVal val="1"/>
          <c:showCatName val="0"/>
          <c:showSerName val="0"/>
          <c:showPercent val="0"/>
          <c:showBubbleSize val="0"/>
        </c:dLbls>
        <c:gapWidth val="65"/>
        <c:axId val="1711280992"/>
        <c:axId val="1683473280"/>
      </c:barChart>
      <c:catAx>
        <c:axId val="17112809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3473280"/>
        <c:crosses val="autoZero"/>
        <c:auto val="1"/>
        <c:lblAlgn val="ctr"/>
        <c:lblOffset val="100"/>
        <c:noMultiLvlLbl val="0"/>
      </c:catAx>
      <c:valAx>
        <c:axId val="1683473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71128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345633</xdr:colOff>
      <xdr:row>0</xdr:row>
      <xdr:rowOff>144684</xdr:rowOff>
    </xdr:from>
    <xdr:to>
      <xdr:col>20</xdr:col>
      <xdr:colOff>417492</xdr:colOff>
      <xdr:row>22</xdr:row>
      <xdr:rowOff>49996</xdr:rowOff>
    </xdr:to>
    <xdr:pic>
      <xdr:nvPicPr>
        <xdr:cNvPr id="3" name="Picture 2">
          <a:extLst>
            <a:ext uri="{FF2B5EF4-FFF2-40B4-BE49-F238E27FC236}">
              <a16:creationId xmlns:a16="http://schemas.microsoft.com/office/drawing/2014/main" id="{E8D3B0C6-8DA9-8E4E-A9AC-FAC758F171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16772" y="144684"/>
          <a:ext cx="5810973" cy="4503034"/>
        </a:xfrm>
        <a:prstGeom prst="rect">
          <a:avLst/>
        </a:prstGeom>
      </xdr:spPr>
    </xdr:pic>
    <xdr:clientData/>
  </xdr:twoCellAnchor>
  <xdr:twoCellAnchor editAs="oneCell">
    <xdr:from>
      <xdr:col>13</xdr:col>
      <xdr:colOff>434051</xdr:colOff>
      <xdr:row>23</xdr:row>
      <xdr:rowOff>0</xdr:rowOff>
    </xdr:from>
    <xdr:to>
      <xdr:col>20</xdr:col>
      <xdr:colOff>595872</xdr:colOff>
      <xdr:row>60</xdr:row>
      <xdr:rowOff>80380</xdr:rowOff>
    </xdr:to>
    <xdr:pic>
      <xdr:nvPicPr>
        <xdr:cNvPr id="5" name="Picture 4">
          <a:extLst>
            <a:ext uri="{FF2B5EF4-FFF2-40B4-BE49-F238E27FC236}">
              <a16:creationId xmlns:a16="http://schemas.microsoft.com/office/drawing/2014/main" id="{DA6966B8-8179-6948-B246-A80F790411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05190" y="4806709"/>
          <a:ext cx="5900935" cy="4694177"/>
        </a:xfrm>
        <a:prstGeom prst="rect">
          <a:avLst/>
        </a:prstGeom>
      </xdr:spPr>
    </xdr:pic>
    <xdr:clientData/>
  </xdr:twoCellAnchor>
  <xdr:oneCellAnchor>
    <xdr:from>
      <xdr:col>21</xdr:col>
      <xdr:colOff>546582</xdr:colOff>
      <xdr:row>8</xdr:row>
      <xdr:rowOff>64304</xdr:rowOff>
    </xdr:from>
    <xdr:ext cx="184731" cy="264560"/>
    <xdr:sp macro="" textlink="">
      <xdr:nvSpPr>
        <xdr:cNvPr id="6" name="TextBox 5">
          <a:extLst>
            <a:ext uri="{FF2B5EF4-FFF2-40B4-BE49-F238E27FC236}">
              <a16:creationId xmlns:a16="http://schemas.microsoft.com/office/drawing/2014/main" id="{007DE29B-2D87-124D-BAB8-2CFAA5D8608D}"/>
            </a:ext>
          </a:extLst>
        </xdr:cNvPr>
        <xdr:cNvSpPr txBox="1"/>
      </xdr:nvSpPr>
      <xdr:spPr>
        <a:xfrm>
          <a:off x="18776709" y="17362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20</xdr:col>
      <xdr:colOff>787722</xdr:colOff>
      <xdr:row>6</xdr:row>
      <xdr:rowOff>96454</xdr:rowOff>
    </xdr:from>
    <xdr:ext cx="5530126" cy="11835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0309AF0-FDD6-CE4C-8730-D95471F57E07}"/>
                </a:ext>
              </a:extLst>
            </xdr:cNvPr>
            <xdr:cNvSpPr txBox="1"/>
          </xdr:nvSpPr>
          <xdr:spPr>
            <a:xfrm>
              <a:off x="18197975" y="1350378"/>
              <a:ext cx="5530126" cy="1183529"/>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nary>
                      <m:naryPr>
                        <m:chr m:val="∑"/>
                        <m:ctrlPr>
                          <a:rPr lang="en-US" sz="2400" i="1">
                            <a:latin typeface="Cambria Math" panose="02040503050406030204" pitchFamily="18" charset="0"/>
                          </a:rPr>
                        </m:ctrlPr>
                      </m:naryPr>
                      <m:sub>
                        <m:r>
                          <m:rPr>
                            <m:brk m:alnAt="23"/>
                          </m:rPr>
                          <a:rPr lang="en-US" sz="2400" b="0" i="1">
                            <a:latin typeface="Cambria Math" panose="02040503050406030204" pitchFamily="18" charset="0"/>
                          </a:rPr>
                          <m:t>𝑛</m:t>
                        </m:r>
                        <m:r>
                          <a:rPr lang="en-US" sz="2400" b="0" i="1">
                            <a:latin typeface="Cambria Math" panose="02040503050406030204" pitchFamily="18" charset="0"/>
                          </a:rPr>
                          <m:t>=1</m:t>
                        </m:r>
                      </m:sub>
                      <m:sup>
                        <m:r>
                          <a:rPr lang="en-US" sz="2400" b="0" i="1">
                            <a:latin typeface="Cambria Math" panose="02040503050406030204" pitchFamily="18" charset="0"/>
                          </a:rPr>
                          <m:t>5</m:t>
                        </m:r>
                      </m:sup>
                      <m:e>
                        <m:rad>
                          <m:radPr>
                            <m:degHide m:val="on"/>
                            <m:ctrlPr>
                              <a:rPr lang="en-US" sz="2400" i="1">
                                <a:latin typeface="Cambria Math" panose="02040503050406030204" pitchFamily="18" charset="0"/>
                              </a:rPr>
                            </m:ctrlPr>
                          </m:radPr>
                          <m:deg/>
                          <m:e>
                            <m:d>
                              <m:dPr>
                                <m:ctrlPr>
                                  <a:rPr lang="en-US" sz="2400" i="1">
                                    <a:latin typeface="Cambria Math" panose="02040503050406030204" pitchFamily="18" charset="0"/>
                                  </a:rPr>
                                </m:ctrlPr>
                              </m:dPr>
                              <m:e>
                                <m:nary>
                                  <m:naryPr>
                                    <m:chr m:val="∑"/>
                                    <m:subHide m:val="on"/>
                                    <m:supHide m:val="on"/>
                                    <m:ctrlPr>
                                      <a:rPr lang="en-US" sz="2400" i="1">
                                        <a:latin typeface="Cambria Math" panose="02040503050406030204" pitchFamily="18" charset="0"/>
                                      </a:rPr>
                                    </m:ctrlPr>
                                  </m:naryPr>
                                  <m:sub/>
                                  <m:sup/>
                                  <m:e>
                                    <m:r>
                                      <a:rPr lang="en-US" sz="2400" b="0" i="1">
                                        <a:latin typeface="Cambria Math" panose="02040503050406030204" pitchFamily="18" charset="0"/>
                                      </a:rPr>
                                      <m:t>𝑛𝑔𝑟𝑎𝑚𝑠</m:t>
                                    </m:r>
                                  </m:e>
                                </m:nary>
                              </m:e>
                            </m:d>
                            <m:r>
                              <a:rPr lang="en-US" sz="2400" i="1">
                                <a:latin typeface="Cambria Math" panose="02040503050406030204" pitchFamily="18" charset="0"/>
                                <a:ea typeface="Cambria Math" panose="02040503050406030204" pitchFamily="18" charset="0"/>
                              </a:rPr>
                              <m:t>×</m:t>
                            </m:r>
                            <m:sSup>
                              <m:sSupPr>
                                <m:ctrlPr>
                                  <a:rPr lang="en-US" sz="2400" i="1">
                                    <a:latin typeface="Cambria Math" panose="02040503050406030204" pitchFamily="18" charset="0"/>
                                    <a:ea typeface="Cambria Math" panose="02040503050406030204" pitchFamily="18" charset="0"/>
                                  </a:rPr>
                                </m:ctrlPr>
                              </m:sSupPr>
                              <m:e>
                                <m:r>
                                  <a:rPr lang="en-US" sz="2400" b="0" i="1">
                                    <a:latin typeface="Cambria Math" panose="02040503050406030204" pitchFamily="18" charset="0"/>
                                    <a:ea typeface="Cambria Math" panose="02040503050406030204" pitchFamily="18" charset="0"/>
                                  </a:rPr>
                                  <m:t>10</m:t>
                                </m:r>
                              </m:e>
                              <m:sup>
                                <m:r>
                                  <a:rPr lang="en-US" sz="2400" b="0" i="1">
                                    <a:latin typeface="Cambria Math" panose="02040503050406030204" pitchFamily="18" charset="0"/>
                                    <a:ea typeface="Cambria Math" panose="02040503050406030204" pitchFamily="18" charset="0"/>
                                  </a:rPr>
                                  <m:t>𝑛</m:t>
                                </m:r>
                                <m:r>
                                  <a:rPr lang="en-US" sz="2400" b="0" i="1">
                                    <a:latin typeface="Cambria Math" panose="02040503050406030204" pitchFamily="18" charset="0"/>
                                    <a:ea typeface="Cambria Math" panose="02040503050406030204" pitchFamily="18" charset="0"/>
                                  </a:rPr>
                                  <m:t>−1</m:t>
                                </m:r>
                              </m:sup>
                            </m:sSup>
                          </m:e>
                        </m:rad>
                      </m:e>
                    </m:nary>
                  </m:oMath>
                </m:oMathPara>
              </a14:m>
              <a:endParaRPr lang="en-US" sz="2400"/>
            </a:p>
          </xdr:txBody>
        </xdr:sp>
      </mc:Choice>
      <mc:Fallback xmlns="">
        <xdr:sp macro="" textlink="">
          <xdr:nvSpPr>
            <xdr:cNvPr id="7" name="TextBox 6">
              <a:extLst>
                <a:ext uri="{FF2B5EF4-FFF2-40B4-BE49-F238E27FC236}">
                  <a16:creationId xmlns:a16="http://schemas.microsoft.com/office/drawing/2014/main" id="{E0309AF0-FDD6-CE4C-8730-D95471F57E07}"/>
                </a:ext>
              </a:extLst>
            </xdr:cNvPr>
            <xdr:cNvSpPr txBox="1"/>
          </xdr:nvSpPr>
          <xdr:spPr>
            <a:xfrm>
              <a:off x="18197975" y="1350378"/>
              <a:ext cx="5530126" cy="1183529"/>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i="0">
                  <a:latin typeface="Cambria Math" panose="02040503050406030204" pitchFamily="18" charset="0"/>
                </a:rPr>
                <a:t>∑24_(</a:t>
              </a:r>
              <a:r>
                <a:rPr lang="en-US" sz="2400" b="0" i="0">
                  <a:latin typeface="Cambria Math" panose="02040503050406030204" pitchFamily="18" charset="0"/>
                </a:rPr>
                <a:t>𝑛=1)^5▒√((∑▒𝑛𝑔𝑟𝑎𝑚𝑠)</a:t>
              </a:r>
              <a:r>
                <a:rPr lang="en-US" sz="2400" i="0">
                  <a:latin typeface="Cambria Math" panose="02040503050406030204" pitchFamily="18" charset="0"/>
                  <a:ea typeface="Cambria Math" panose="02040503050406030204" pitchFamily="18" charset="0"/>
                </a:rPr>
                <a:t>×〖</a:t>
              </a:r>
              <a:r>
                <a:rPr lang="en-US" sz="2400" b="0" i="0">
                  <a:latin typeface="Cambria Math" panose="02040503050406030204" pitchFamily="18" charset="0"/>
                  <a:ea typeface="Cambria Math" panose="02040503050406030204" pitchFamily="18" charset="0"/>
                </a:rPr>
                <a:t>10〗^(𝑛−1) )</a:t>
              </a:r>
              <a:endParaRPr lang="en-US" sz="2400"/>
            </a:p>
          </xdr:txBody>
        </xdr:sp>
      </mc:Fallback>
    </mc:AlternateContent>
    <xdr:clientData/>
  </xdr:oneCellAnchor>
  <xdr:oneCellAnchor>
    <xdr:from>
      <xdr:col>21</xdr:col>
      <xdr:colOff>39868</xdr:colOff>
      <xdr:row>26</xdr:row>
      <xdr:rowOff>104171</xdr:rowOff>
    </xdr:from>
    <xdr:ext cx="5530126" cy="1135888"/>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2174A74-3C2C-BB48-8108-58CA5001154C}"/>
                </a:ext>
              </a:extLst>
            </xdr:cNvPr>
            <xdr:cNvSpPr txBox="1"/>
          </xdr:nvSpPr>
          <xdr:spPr>
            <a:xfrm>
              <a:off x="18269995" y="5537842"/>
              <a:ext cx="5530126" cy="1135888"/>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nary>
                      <m:naryPr>
                        <m:chr m:val="∑"/>
                        <m:ctrlPr>
                          <a:rPr lang="en-US" sz="2400" i="1">
                            <a:latin typeface="Cambria Math" panose="02040503050406030204" pitchFamily="18" charset="0"/>
                          </a:rPr>
                        </m:ctrlPr>
                      </m:naryPr>
                      <m:sub>
                        <m:r>
                          <m:rPr>
                            <m:brk m:alnAt="23"/>
                          </m:rPr>
                          <a:rPr lang="en-US" sz="2400" b="0" i="1">
                            <a:latin typeface="Cambria Math" panose="02040503050406030204" pitchFamily="18" charset="0"/>
                          </a:rPr>
                          <m:t>𝑛</m:t>
                        </m:r>
                        <m:r>
                          <a:rPr lang="en-US" sz="2400" b="0" i="1">
                            <a:latin typeface="Cambria Math" panose="02040503050406030204" pitchFamily="18" charset="0"/>
                          </a:rPr>
                          <m:t>=1</m:t>
                        </m:r>
                      </m:sub>
                      <m:sup>
                        <m:r>
                          <a:rPr lang="en-US" sz="2400" b="0" i="1">
                            <a:latin typeface="Cambria Math" panose="02040503050406030204" pitchFamily="18" charset="0"/>
                          </a:rPr>
                          <m:t>5</m:t>
                        </m:r>
                      </m:sup>
                      <m:e>
                        <m:nary>
                          <m:naryPr>
                            <m:chr m:val="∑"/>
                            <m:subHide m:val="on"/>
                            <m:supHide m:val="on"/>
                            <m:ctrlPr>
                              <a:rPr lang="en-US" sz="2400" i="1">
                                <a:latin typeface="Cambria Math" panose="02040503050406030204" pitchFamily="18" charset="0"/>
                              </a:rPr>
                            </m:ctrlPr>
                          </m:naryPr>
                          <m:sub/>
                          <m:sup/>
                          <m:e>
                            <m:r>
                              <a:rPr lang="en-US" sz="2400" b="0" i="1">
                                <a:latin typeface="Cambria Math" panose="02040503050406030204" pitchFamily="18" charset="0"/>
                              </a:rPr>
                              <m:t>𝑛𝑔𝑟𝑎𝑚𝑠</m:t>
                            </m:r>
                          </m:e>
                        </m:nary>
                      </m:e>
                    </m:nary>
                  </m:oMath>
                </m:oMathPara>
              </a14:m>
              <a:endParaRPr lang="en-US" sz="2400"/>
            </a:p>
          </xdr:txBody>
        </xdr:sp>
      </mc:Choice>
      <mc:Fallback xmlns="">
        <xdr:sp macro="" textlink="">
          <xdr:nvSpPr>
            <xdr:cNvPr id="8" name="TextBox 7">
              <a:extLst>
                <a:ext uri="{FF2B5EF4-FFF2-40B4-BE49-F238E27FC236}">
                  <a16:creationId xmlns:a16="http://schemas.microsoft.com/office/drawing/2014/main" id="{C2174A74-3C2C-BB48-8108-58CA5001154C}"/>
                </a:ext>
              </a:extLst>
            </xdr:cNvPr>
            <xdr:cNvSpPr txBox="1"/>
          </xdr:nvSpPr>
          <xdr:spPr>
            <a:xfrm>
              <a:off x="18269995" y="5537842"/>
              <a:ext cx="5530126" cy="1135888"/>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i="0">
                  <a:latin typeface="Cambria Math" panose="02040503050406030204" pitchFamily="18" charset="0"/>
                </a:rPr>
                <a:t>∑24_(</a:t>
              </a:r>
              <a:r>
                <a:rPr lang="en-US" sz="2400" b="0" i="0">
                  <a:latin typeface="Cambria Math" panose="02040503050406030204" pitchFamily="18" charset="0"/>
                </a:rPr>
                <a:t>𝑛=1)^5▒∑▒𝑛𝑔𝑟𝑎𝑚𝑠</a:t>
              </a:r>
              <a:endParaRPr lang="en-US" sz="2400"/>
            </a:p>
          </xdr:txBody>
        </xdr:sp>
      </mc:Fallback>
    </mc:AlternateContent>
    <xdr:clientData/>
  </xdr:oneCellAnchor>
  <xdr:twoCellAnchor editAs="oneCell">
    <xdr:from>
      <xdr:col>31</xdr:col>
      <xdr:colOff>385822</xdr:colOff>
      <xdr:row>8</xdr:row>
      <xdr:rowOff>64304</xdr:rowOff>
    </xdr:from>
    <xdr:to>
      <xdr:col>38</xdr:col>
      <xdr:colOff>488708</xdr:colOff>
      <xdr:row>29</xdr:row>
      <xdr:rowOff>57070</xdr:rowOff>
    </xdr:to>
    <xdr:pic>
      <xdr:nvPicPr>
        <xdr:cNvPr id="10" name="Picture 9">
          <a:extLst>
            <a:ext uri="{FF2B5EF4-FFF2-40B4-BE49-F238E27FC236}">
              <a16:creationId xmlns:a16="http://schemas.microsoft.com/office/drawing/2014/main" id="{8A6F68D6-39C2-974A-B706-435ED0B3C8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814683" y="1736203"/>
          <a:ext cx="5842000" cy="4381500"/>
        </a:xfrm>
        <a:prstGeom prst="rect">
          <a:avLst/>
        </a:prstGeom>
      </xdr:spPr>
    </xdr:pic>
    <xdr:clientData/>
  </xdr:twoCellAnchor>
  <xdr:twoCellAnchor editAs="oneCell">
    <xdr:from>
      <xdr:col>34</xdr:col>
      <xdr:colOff>86013</xdr:colOff>
      <xdr:row>69</xdr:row>
      <xdr:rowOff>136237</xdr:rowOff>
    </xdr:from>
    <xdr:to>
      <xdr:col>41</xdr:col>
      <xdr:colOff>187613</xdr:colOff>
      <xdr:row>103</xdr:row>
      <xdr:rowOff>134790</xdr:rowOff>
    </xdr:to>
    <xdr:pic>
      <xdr:nvPicPr>
        <xdr:cNvPr id="12" name="Picture 11">
          <a:extLst>
            <a:ext uri="{FF2B5EF4-FFF2-40B4-BE49-F238E27FC236}">
              <a16:creationId xmlns:a16="http://schemas.microsoft.com/office/drawing/2014/main" id="{999B1F44-970F-1242-83E1-334A7B2AFC4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147846" y="10021070"/>
          <a:ext cx="5880100" cy="4221303"/>
        </a:xfrm>
        <a:prstGeom prst="rect">
          <a:avLst/>
        </a:prstGeom>
      </xdr:spPr>
    </xdr:pic>
    <xdr:clientData/>
  </xdr:twoCellAnchor>
  <xdr:twoCellAnchor editAs="oneCell">
    <xdr:from>
      <xdr:col>41</xdr:col>
      <xdr:colOff>24346</xdr:colOff>
      <xdr:row>8</xdr:row>
      <xdr:rowOff>125370</xdr:rowOff>
    </xdr:from>
    <xdr:to>
      <xdr:col>48</xdr:col>
      <xdr:colOff>137346</xdr:colOff>
      <xdr:row>29</xdr:row>
      <xdr:rowOff>118136</xdr:rowOff>
    </xdr:to>
    <xdr:pic>
      <xdr:nvPicPr>
        <xdr:cNvPr id="14" name="Picture 13">
          <a:extLst>
            <a:ext uri="{FF2B5EF4-FFF2-40B4-BE49-F238E27FC236}">
              <a16:creationId xmlns:a16="http://schemas.microsoft.com/office/drawing/2014/main" id="{581E708D-8A77-5C4C-820E-A5AF35D5882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864679" y="1734037"/>
          <a:ext cx="5891500" cy="4215516"/>
        </a:xfrm>
        <a:prstGeom prst="rect">
          <a:avLst/>
        </a:prstGeom>
      </xdr:spPr>
    </xdr:pic>
    <xdr:clientData/>
  </xdr:twoCellAnchor>
  <xdr:twoCellAnchor editAs="oneCell">
    <xdr:from>
      <xdr:col>48</xdr:col>
      <xdr:colOff>356381</xdr:colOff>
      <xdr:row>69</xdr:row>
      <xdr:rowOff>15582</xdr:rowOff>
    </xdr:from>
    <xdr:to>
      <xdr:col>55</xdr:col>
      <xdr:colOff>450908</xdr:colOff>
      <xdr:row>103</xdr:row>
      <xdr:rowOff>17007</xdr:rowOff>
    </xdr:to>
    <xdr:pic>
      <xdr:nvPicPr>
        <xdr:cNvPr id="16" name="Picture 15">
          <a:extLst>
            <a:ext uri="{FF2B5EF4-FFF2-40B4-BE49-F238E27FC236}">
              <a16:creationId xmlns:a16="http://schemas.microsoft.com/office/drawing/2014/main" id="{8262E99F-FDFC-194D-AAB7-9A146D645F0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975214" y="9900415"/>
          <a:ext cx="5873027" cy="4224175"/>
        </a:xfrm>
        <a:prstGeom prst="rect">
          <a:avLst/>
        </a:prstGeom>
      </xdr:spPr>
    </xdr:pic>
    <xdr:clientData/>
  </xdr:twoCellAnchor>
  <xdr:twoCellAnchor editAs="oneCell">
    <xdr:from>
      <xdr:col>41</xdr:col>
      <xdr:colOff>148471</xdr:colOff>
      <xdr:row>69</xdr:row>
      <xdr:rowOff>190390</xdr:rowOff>
    </xdr:from>
    <xdr:to>
      <xdr:col>48</xdr:col>
      <xdr:colOff>242998</xdr:colOff>
      <xdr:row>103</xdr:row>
      <xdr:rowOff>139316</xdr:rowOff>
    </xdr:to>
    <xdr:pic>
      <xdr:nvPicPr>
        <xdr:cNvPr id="18" name="Picture 17">
          <a:extLst>
            <a:ext uri="{FF2B5EF4-FFF2-40B4-BE49-F238E27FC236}">
              <a16:creationId xmlns:a16="http://schemas.microsoft.com/office/drawing/2014/main" id="{3C0CF3FF-3978-AC4F-90F4-313613C284F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988804" y="10075223"/>
          <a:ext cx="5873027" cy="41716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237973</xdr:colOff>
      <xdr:row>18</xdr:row>
      <xdr:rowOff>7560</xdr:rowOff>
    </xdr:from>
    <xdr:to>
      <xdr:col>12</xdr:col>
      <xdr:colOff>682473</xdr:colOff>
      <xdr:row>31</xdr:row>
      <xdr:rowOff>109160</xdr:rowOff>
    </xdr:to>
    <xdr:graphicFrame macro="">
      <xdr:nvGraphicFramePr>
        <xdr:cNvPr id="3" name="Chart 2">
          <a:extLst>
            <a:ext uri="{FF2B5EF4-FFF2-40B4-BE49-F238E27FC236}">
              <a16:creationId xmlns:a16="http://schemas.microsoft.com/office/drawing/2014/main" id="{F3F5D875-EA3F-7840-BC84-75A9185C7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17</xdr:row>
      <xdr:rowOff>63500</xdr:rowOff>
    </xdr:from>
    <xdr:to>
      <xdr:col>18</xdr:col>
      <xdr:colOff>730250</xdr:colOff>
      <xdr:row>30</xdr:row>
      <xdr:rowOff>165100</xdr:rowOff>
    </xdr:to>
    <xdr:graphicFrame macro="">
      <xdr:nvGraphicFramePr>
        <xdr:cNvPr id="4" name="Chart 3">
          <a:extLst>
            <a:ext uri="{FF2B5EF4-FFF2-40B4-BE49-F238E27FC236}">
              <a16:creationId xmlns:a16="http://schemas.microsoft.com/office/drawing/2014/main" id="{AA53EE1F-AE71-8747-A32A-11230E9AC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520700</xdr:colOff>
      <xdr:row>33</xdr:row>
      <xdr:rowOff>25400</xdr:rowOff>
    </xdr:from>
    <xdr:to>
      <xdr:col>19</xdr:col>
      <xdr:colOff>139700</xdr:colOff>
      <xdr:row>46</xdr:row>
      <xdr:rowOff>127000</xdr:rowOff>
    </xdr:to>
    <xdr:graphicFrame macro="">
      <xdr:nvGraphicFramePr>
        <xdr:cNvPr id="5" name="Chart 4">
          <a:extLst>
            <a:ext uri="{FF2B5EF4-FFF2-40B4-BE49-F238E27FC236}">
              <a16:creationId xmlns:a16="http://schemas.microsoft.com/office/drawing/2014/main" id="{6A0E2CB6-5B6A-5546-AA1B-F8E7CCDDD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246631</xdr:colOff>
      <xdr:row>33</xdr:row>
      <xdr:rowOff>109752</xdr:rowOff>
    </xdr:from>
    <xdr:to>
      <xdr:col>12</xdr:col>
      <xdr:colOff>696619</xdr:colOff>
      <xdr:row>47</xdr:row>
      <xdr:rowOff>7525</xdr:rowOff>
    </xdr:to>
    <xdr:graphicFrame macro="">
      <xdr:nvGraphicFramePr>
        <xdr:cNvPr id="6" name="Chart 5">
          <a:extLst>
            <a:ext uri="{FF2B5EF4-FFF2-40B4-BE49-F238E27FC236}">
              <a16:creationId xmlns:a16="http://schemas.microsoft.com/office/drawing/2014/main" id="{8198F336-7B5D-D545-B502-E63678458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ov_ru_37k.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ov_ru_37k"/>
    </sheetNames>
    <sheetDataSet>
      <sheetData sheetId="0">
        <row r="1">
          <cell r="L1" t="str">
            <v>model output</v>
          </cell>
        </row>
        <row r="2">
          <cell r="I2" t="str">
            <v>correct</v>
          </cell>
          <cell r="L2" t="str">
            <v>the police are now establishing the circumstances and reasons that have brought the woman to this act , and a procedural decision will be made .</v>
          </cell>
        </row>
        <row r="3">
          <cell r="I3" t="str">
            <v>wrong</v>
          </cell>
          <cell r="L3" t="str">
            <v>the pensioner turned the pensioner into a &amp;quot; budget beach outlet . &amp;quot;</v>
          </cell>
        </row>
        <row r="4">
          <cell r="I4" t="str">
            <v>partly correct</v>
          </cell>
          <cell r="L4" t="str">
            <v>tuning Mercedes @-@ Benz G @-@ Class , in which improvements are aimed at achieving very high returns , is a thing in itself .</v>
          </cell>
        </row>
        <row r="5">
          <cell r="I5" t="str">
            <v>correct</v>
          </cell>
          <cell r="L5" t="str">
            <v>&amp;quot; it &amp;apos;s happening in the residential area in front of the house , &amp;quot; said Howard KPHO , CBS &amp;apos;s subsidiary earlier this month .</v>
          </cell>
        </row>
        <row r="6">
          <cell r="I6" t="str">
            <v>partly correct</v>
          </cell>
          <cell r="L6" t="str">
            <v>during the charity marathon in Melikhov the chorus of the Voznesenskaya Davydova Vostochnya , the dikhin workshops of Ilya Drozdikhin , the students of the Moscow Tchaikovsky Conservatory and the Russian Academy of Gnessin , the artists of the Melikhov Theatre &amp;quot; Chekhov Studio &amp;quot; performed .</v>
          </cell>
        </row>
        <row r="7">
          <cell r="I7" t="str">
            <v>correct</v>
          </cell>
          <cell r="L7" t="str">
            <v>at night , the thermometer column will fall to + 9 ... + 14ºC , with seats up to + 3 ... + 8ºC .</v>
          </cell>
        </row>
        <row r="8">
          <cell r="I8" t="str">
            <v>wrong</v>
          </cell>
          <cell r="L8" t="str">
            <v>blanks purchase the Special Assignment Center in the area of traffic safety ( BDS ) of the Ministry of Internal Affairs of the Russian Federation and then supply them to the GBDD units .</v>
          </cell>
        </row>
        <row r="9">
          <cell r="I9" t="str">
            <v>partly correct</v>
          </cell>
          <cell r="L9" t="str">
            <v>according to RT , this was reported on Twitter by the mother of child Grannie McCulloff .</v>
          </cell>
        </row>
        <row r="10">
          <cell r="I10" t="str">
            <v>wrong</v>
          </cell>
          <cell r="L10" t="str">
            <v>luckily , this case was revealed by the station manager , who immediately called the &amp;quot; urgent . &amp;quot;</v>
          </cell>
        </row>
        <row r="11">
          <cell r="I11" t="str">
            <v>partly correct</v>
          </cell>
          <cell r="L11" t="str">
            <v>the weekly newspaper Riodos usually meets on Wednesday to discuss plans to cover the latest violent crimes in Sinaloa , linked to organized crime , corrupt officials , or continued war on drug dealers .</v>
          </cell>
        </row>
        <row r="12">
          <cell r="I12" t="str">
            <v>correct</v>
          </cell>
          <cell r="L12" t="str">
            <v>Carter , wearing red trousers and a cream blouse , listened to the sentence standing , clenched his hands and lowered his eyes .</v>
          </cell>
        </row>
        <row r="13">
          <cell r="I13" t="str">
            <v>correct</v>
          </cell>
          <cell r="L13" t="str">
            <v>&amp;quot; so never be silent . &amp;quot;</v>
          </cell>
        </row>
        <row r="14">
          <cell r="I14" t="str">
            <v>wrong</v>
          </cell>
          <cell r="L14" t="str">
            <v>in the next round , Rangers will host Harts and Livingston will meet Maservell .</v>
          </cell>
        </row>
        <row r="15">
          <cell r="I15" t="str">
            <v>partly correct</v>
          </cell>
          <cell r="L15" t="str">
            <v>a few years earlier , when he was cold , he sowed the mucus from his own nose into Petri &amp;apos;s cup ( it was a glass lid in which tests were carried out with bacteria ) and a few days later found that the bacteria there had been destroyed .</v>
          </cell>
        </row>
        <row r="16">
          <cell r="I16" t="str">
            <v>correct</v>
          </cell>
          <cell r="L16" t="str">
            <v>Kommersantboscosport correspondent Alexander Zilbert lived the life of the Olympic player in the Olympic village , inspected the Russian national team &amp;apos;s home , ate at the local dining room and even passed the WADA test .</v>
          </cell>
        </row>
        <row r="17">
          <cell r="I17" t="str">
            <v>correct</v>
          </cell>
          <cell r="L17" t="str">
            <v>the Blues singer Otis Rush</v>
          </cell>
        </row>
        <row r="18">
          <cell r="I18" t="str">
            <v>partly correct</v>
          </cell>
          <cell r="L18" t="str">
            <v>when an official delegation from the Netherlands headed by the Dutch ambassador for Human Rights Keis van Baar visited Jayapur on May 4 , local residents broke the silence , saying , &amp;quot; We want freedom , &amp;quot; as a source who also attended the meeting , but wished to remain anonymous .</v>
          </cell>
        </row>
        <row r="19">
          <cell r="I19" t="str">
            <v>wrong</v>
          </cell>
          <cell r="L19" t="str">
            <v>Dr. Helen McCote , chairman of the Young Doctors Committee , BMA , said last night in a statement , &amp;quot; The junior doctors still have serious concerns about the proposed treaty , particularly that it feeds the current labor crisis and that it cannot be applied to all doctors fairly . &amp;quot;</v>
          </cell>
        </row>
        <row r="20">
          <cell r="I20" t="str">
            <v>correct</v>
          </cell>
          <cell r="L20" t="str">
            <v>our compatriot , actor of Gogol @-@ Center Yevgeny Sangadzhiev and his film Harmony were awarded the special mention of the jury members of the sixth festival of debut &amp;quot; Movement &amp;quot; which took place in Omsk .</v>
          </cell>
        </row>
        <row r="21">
          <cell r="I21" t="str">
            <v>partly correct</v>
          </cell>
          <cell r="L21" t="str">
            <v>the Karabash Copper Plant was founded by an English joint @-@ stock company led by Leslie Urquart in 1910 .</v>
          </cell>
        </row>
        <row r="22">
          <cell r="I22" t="str">
            <v>correct</v>
          </cell>
          <cell r="L22" t="str">
            <v>in Indonesia , we had a farewell to Antonius Gunawan Agung , the airline &amp;apos;s flight manager , who saved hundreds of Batik Air passengers at a cost .</v>
          </cell>
        </row>
        <row r="23">
          <cell r="I23" t="str">
            <v>wrong</v>
          </cell>
          <cell r="L23" t="str">
            <v>some sanatoriums open their doors even for guests with babies , provide breeders with the necessary conditions and provide services of experienced nanny .</v>
          </cell>
        </row>
        <row r="24">
          <cell r="I24" t="str">
            <v>correct</v>
          </cell>
          <cell r="L24" t="str">
            <v>to protect against night colds , place the cover arc above the mud .</v>
          </cell>
        </row>
        <row r="25">
          <cell r="I25" t="str">
            <v>correct</v>
          </cell>
          <cell r="L25" t="str">
            <v>&amp;quot; we now have tools like Strava and Fitbit for health monitoring , and where is Fitbit for your company ? &amp;quot;</v>
          </cell>
        </row>
        <row r="26">
          <cell r="I26" t="str">
            <v>correct</v>
          </cell>
          <cell r="L26" t="str">
            <v>Oleg Byaloshitsky , the general director of this NPF , noted that the association of funds allows to solve several tasks : expansion of geography of presence , concentration of resources for development , reduction of costs , copying of the best practices of each of the funds and optimization of corporate governance .</v>
          </cell>
        </row>
        <row r="27">
          <cell r="I27" t="str">
            <v>wrong</v>
          </cell>
          <cell r="L27" t="str">
            <v>inside the lens is the so @-@ called charitonchik ( paid soil ) , &amp;quot; Dmitry signed the announcement .</v>
          </cell>
        </row>
        <row r="28">
          <cell r="I28" t="str">
            <v>partly correct</v>
          </cell>
          <cell r="L28" t="str">
            <v>Kate Tawson , manager of the Shopper Value Foods store in Amit , lives in the area for 40 years .</v>
          </cell>
        </row>
        <row r="29">
          <cell r="I29" t="str">
            <v>wrong</v>
          </cell>
          <cell r="L29" t="str">
            <v>for an armed , which fits in front , the method of execution is similar - remove your body from the line of fire , quickly grab the gun and scroll it so that the villains cannot shoot .</v>
          </cell>
        </row>
        <row r="30">
          <cell r="I30" t="str">
            <v>correct</v>
          </cell>
          <cell r="L30" t="str">
            <v>by developing and licensing software designed to measure employees &amp;quot; involvement , companies can conduct rapid surveys , call certain teams and demographic groups , offer employees anonymity and hotlines for complaints , and in some cases enable informers to take over top management and directly contact the management .</v>
          </cell>
        </row>
        <row r="31">
          <cell r="I31" t="str">
            <v>correct</v>
          </cell>
          <cell r="L31" t="str">
            <v>the diver and explorer Greg Skomal was filmed on video by a shark who hacked his GoPro action camera .</v>
          </cell>
        </row>
        <row r="32">
          <cell r="I32" t="str">
            <v>wrong</v>
          </cell>
          <cell r="L32" t="str">
            <v>however , the official status of the world &amp;apos;s oldest gold may soon turn to a beast found by archaeologists in July this year .</v>
          </cell>
        </row>
        <row r="33">
          <cell r="I33" t="str">
            <v>partly correct</v>
          </cell>
          <cell r="L33" t="str">
            <v>&amp;quot; I am even more happy if they reach four out of four , but they have already tried very hard for me . &amp;quot;</v>
          </cell>
        </row>
        <row r="34">
          <cell r="I34" t="str">
            <v>partly correct</v>
          </cell>
          <cell r="L34" t="str">
            <v>NOC director Mustafa Sanalla , with whom Rosneft chief Igor Sechin made a deal , himself directly from Tripoli .</v>
          </cell>
        </row>
        <row r="35">
          <cell r="I35" t="str">
            <v>correct</v>
          </cell>
          <cell r="L35" t="str">
            <v>coach well adjusted to the match , picked up the necessary words , - says Zhemaletdinov official site &amp;quot; Lokomotiv . &amp;quot;</v>
          </cell>
        </row>
        <row r="36">
          <cell r="I36" t="str">
            <v>correct</v>
          </cell>
          <cell r="L36" t="str">
            <v>according to the US District Judge of Alexandria James K. Casheris , the county &amp;apos;s chairman of the County of Loudon violated the First Amendment by amusing the voter in her Facecbook account .</v>
          </cell>
        </row>
        <row r="37">
          <cell r="I37" t="str">
            <v>wrong</v>
          </cell>
          <cell r="L37" t="str">
            <v>the group referred to incidents such as the humiliation of black students on racial grounds at Missouri University and the death of the 20 @-@ year @-@ old Tori Sanders , the black man of Tennessee .</v>
          </cell>
        </row>
        <row r="38">
          <cell r="I38" t="str">
            <v>wrong</v>
          </cell>
          <cell r="L38" t="str">
            <v>the investigation revealed that a vicious prospector came to the office every morning at 07 : 00 to check in the electronic system .</v>
          </cell>
        </row>
        <row r="39">
          <cell r="I39" t="str">
            <v>wrong</v>
          </cell>
          <cell r="L39" t="str">
            <v>they were all almost eight hours patient with Georgia &amp;apos;s hard spirit as Brooks led them into a pilgrimage to the graves of Malcolm and Dorsi .</v>
          </cell>
        </row>
        <row r="40">
          <cell r="I40" t="str">
            <v>wrong</v>
          </cell>
          <cell r="L40" t="str">
            <v>&amp;quot; it would be right to reassure all our citizens and tourists , and to say this , that it is to the upper clothes , to the umbrella , to the mobile phone , to the aiped or even to some computer , &amp;quot; Rosturism head said .</v>
          </cell>
        </row>
        <row r="41">
          <cell r="I41" t="str">
            <v>correct</v>
          </cell>
          <cell r="L41" t="str">
            <v>the ship group worked on mine protection .</v>
          </cell>
        </row>
        <row r="42">
          <cell r="I42" t="str">
            <v>correct</v>
          </cell>
          <cell r="L42" t="str">
            <v>the three @-@ meter fortifications did not stop them .</v>
          </cell>
        </row>
        <row r="43">
          <cell r="I43" t="str">
            <v>correct</v>
          </cell>
          <cell r="L43" t="str">
            <v>Brad was married to the TV producer Susanne Bukinik for ten years .</v>
          </cell>
        </row>
        <row r="44">
          <cell r="I44" t="str">
            <v>wrong</v>
          </cell>
          <cell r="L44" t="str">
            <v>five @-@ and @-@ six @-@ year @-@ old Eremias Kayame , the head of Ko Koto district in Enarotali , felt the danger coming closer and called for calm , asking the crowd to separate from their homes .</v>
          </cell>
        </row>
        <row r="45">
          <cell r="I45" t="str">
            <v>correct</v>
          </cell>
          <cell r="L45" t="str">
            <v>frame Moscow &amp;apos;s multibrands feature Marol shirts , Serapian bags and portfolios , Jacob Cohen designer jeans , Tateossian pads and bracelets , Moorer jackets and Barrett shoes .</v>
          </cell>
        </row>
        <row r="46">
          <cell r="I46" t="str">
            <v>correct</v>
          </cell>
          <cell r="L46" t="str">
            <v>in Indonesia , we had a farewell to Antonius Gunawan Agung , the airline &amp;apos;s flight manager , who saved hundreds of Batik Air passengers at a cost .</v>
          </cell>
        </row>
        <row r="47">
          <cell r="I47" t="str">
            <v>correct</v>
          </cell>
          <cell r="L47" t="str">
            <v>he had to walk to El Guayabo , a bar in front of the office , and always sat there at the same table .</v>
          </cell>
        </row>
        <row r="48">
          <cell r="I48" t="str">
            <v>correct</v>
          </cell>
          <cell r="L48" t="str">
            <v>she said the money went to pay for her son &amp;apos;s tomb , Lee Skeldon , who died in a car accident in 2013 .</v>
          </cell>
        </row>
        <row r="49">
          <cell r="I49" t="str">
            <v>partly correct</v>
          </cell>
          <cell r="L49" t="str">
            <v>it is already known that one of the four dead was a Thai girl who sold street food .</v>
          </cell>
        </row>
        <row r="50">
          <cell r="I50" t="str">
            <v>partly correct</v>
          </cell>
          <cell r="L50" t="str">
            <v>its name is related to the famous novel - dystopia O. Huxley &amp;quot; On the Wild New World . &amp;quot;</v>
          </cell>
        </row>
        <row r="51">
          <cell r="I51" t="str">
            <v>correct</v>
          </cell>
          <cell r="L51" t="str">
            <v>&amp;quot; I went up to a category for Broner &amp;#91; up to $ 140 &amp;#93; , but I &amp;apos;m not that big .</v>
          </cell>
        </row>
        <row r="52">
          <cell r="I52" t="str">
            <v>correct</v>
          </cell>
          <cell r="L52" t="str">
            <v>the decline in foreign trade from -32.8 % in January 2016 to -20.7 % in May is slowing .</v>
          </cell>
        </row>
        <row r="53">
          <cell r="I53" t="str">
            <v>correct</v>
          </cell>
          <cell r="L53" t="str">
            <v>it is not to be said that the association &amp;quot; Russia &amp;quot; is ready to accept under any conditions of new members , judging by the reaction of its leader , Anatoliy Aksakov ( &amp;quot; maybe too much want &amp;quot; ) , who on July 21 at the press @-@ center of the Parliamentary newspaper , said that &amp;quot; the representatives of ARB banks asked me to consider increasing the potential of our association &amp;quot; Russia . &amp;quot;</v>
          </cell>
        </row>
        <row r="54">
          <cell r="I54" t="str">
            <v>correct</v>
          </cell>
          <cell r="L54" t="str">
            <v>his crew is suspected of being taken on board by a slug of migrants who were sent directly by traffickers and allowed smugglers to leave with the boats they could reuse .</v>
          </cell>
        </row>
        <row r="55">
          <cell r="I55" t="str">
            <v>partly correct</v>
          </cell>
          <cell r="L55" t="str">
            <v>inside the lens is the so @-@ called charitonchik ( paid soil ) , &amp;quot; Dmitry signed the announcement .</v>
          </cell>
        </row>
        <row r="56">
          <cell r="I56" t="str">
            <v>correct</v>
          </cell>
          <cell r="L56" t="str">
            <v>Mr. Prokopenya became the main applicant for the purchase of a division of the Russian bank in Ukraine after the NBU rejected the application of the NorvikBank consortium Grigory Guselnikov and the Belarusian company Saida Gutseriev .</v>
          </cell>
        </row>
        <row r="57">
          <cell r="I57" t="str">
            <v>partly correct</v>
          </cell>
          <cell r="L57" t="str">
            <v>he lived two weeks in a Finnish silly , where he wrote a graphic novella about the Elamänmäki - a place where at the beginning of the XX century there was a sanatorium , and then it was grown up again by the forest .</v>
          </cell>
        </row>
        <row r="58">
          <cell r="I58" t="str">
            <v>correct</v>
          </cell>
          <cell r="L58" t="str">
            <v>&amp;quot; we &amp;apos;ve been in such a panic , we &amp;apos;re afraid of retribution , &amp;quot; a twenty @-@ nine @-@ year @-@ old Domingu Badi , who lives near the hospital , said .</v>
          </cell>
        </row>
        <row r="59">
          <cell r="I59" t="str">
            <v>wrong</v>
          </cell>
          <cell r="L59" t="str">
            <v>the judge had previously been released from detention centres by the Timiryazev court .</v>
          </cell>
        </row>
        <row r="60">
          <cell r="I60" t="str">
            <v>correct</v>
          </cell>
          <cell r="L60" t="str">
            <v>thus , as a result of shelling of area Makanis ed @-@ Duvairi in city Aleppo the Syrian military has died .</v>
          </cell>
        </row>
        <row r="61">
          <cell r="I61" t="str">
            <v>wrong</v>
          </cell>
          <cell r="L61" t="str">
            <v>his first telephone call with Australian Prime Minister Malcolm Turnbull was also made public .</v>
          </cell>
        </row>
        <row r="62">
          <cell r="I62" t="str">
            <v>wrong</v>
          </cell>
          <cell r="L62" t="str">
            <v>last Friday , during Vladimir Putin &amp;apos;s &amp;quot; Non @-@ Child Talk &amp;quot; with the pupils of Sirius Children &amp;apos;s Center , a student Maria Andreeva reported that she had to pay for repeated subjects in the second speciality at the Moscow Conservatory .</v>
          </cell>
        </row>
        <row r="63">
          <cell r="I63" t="str">
            <v>correct</v>
          </cell>
          <cell r="L63" t="str">
            <v>the Ministry of Nature has introduced a draft order and conditions of the auction to the largest undeveloped gold deposit in Russia Sukhoi Log ( Irkutsk region , reserves and resources - 130 million ounces ) , two sources of Kommersant , familiar with the situation , told the government .</v>
          </cell>
        </row>
        <row r="64">
          <cell r="I64" t="str">
            <v>correct</v>
          </cell>
          <cell r="L64" t="str">
            <v>the lack of significant development is caused by dissatisfaction of the tribes of Mee , Moni , Dani and Damal , scattered throughout the territory of the green highlands of Papua .</v>
          </cell>
        </row>
        <row r="65">
          <cell r="I65" t="str">
            <v>correct</v>
          </cell>
          <cell r="L65" t="str">
            <v>according to the governor of the region Sergei Levchenko , it was sent to the Ministry of Nature by his predecessor Sergei Eroshchenko who &amp;quot; had agreements on investment projects with Rostekh . &amp;quot;</v>
          </cell>
        </row>
        <row r="66">
          <cell r="I66" t="str">
            <v>correct</v>
          </cell>
          <cell r="L66" t="str">
            <v>it should be noted that in front of Siyyarto in &amp;quot; Chistylina &amp;quot; the deputy deputy of Kiev @-@ Pechersk Lavra Paul and the impending Ukrainian Orthodox Church ( Moscow patriarchate ) Onufriy were invited .</v>
          </cell>
        </row>
        <row r="67">
          <cell r="I67" t="str">
            <v>partly correct</v>
          </cell>
          <cell r="L67" t="str">
            <v>the melodic period is an era when giant teropods , flat dinosaurs , standing on two legs , wander over the Earth .</v>
          </cell>
        </row>
        <row r="68">
          <cell r="I68" t="str">
            <v>wrong</v>
          </cell>
          <cell r="L68" t="str">
            <v>the bombings took place on the birthday of Queen of Thailand Sikrit .</v>
          </cell>
        </row>
        <row r="69">
          <cell r="I69" t="str">
            <v>correct</v>
          </cell>
          <cell r="L69" t="str">
            <v>in a court appeal on Thursday , US Federal District Court Judge Beth Labson Freeman said Gilead was entitled to reimbursement of costs incurred during the lawsuit .</v>
          </cell>
        </row>
        <row r="70">
          <cell r="I70" t="str">
            <v>correct</v>
          </cell>
          <cell r="L70" t="str">
            <v>&amp;quot; why did you decide to give Danis Zaripov a breath exactly in this series ? &amp;quot;</v>
          </cell>
        </row>
        <row r="71">
          <cell r="I71" t="str">
            <v>correct</v>
          </cell>
          <cell r="L71" t="str">
            <v>the young man with the help of two unknown men moved over a three @-@ meter fence to the complex of office buildings of Nestle company and independently got to one of his towers .</v>
          </cell>
        </row>
        <row r="72">
          <cell r="I72" t="str">
            <v>wrong</v>
          </cell>
          <cell r="L72" t="str">
            <v>&amp;quot; at the same time the bridge builders prepared for the installation of the railway arch on the porcelain supports . &amp;quot;</v>
          </cell>
        </row>
        <row r="73">
          <cell r="I73" t="str">
            <v>wrong</v>
          </cell>
          <cell r="L73" t="str">
            <v>all tomatoes regardless of the &amp;quot; constitution , &amp;quot; as well as pepper and cornea , feed the ash @-@ super phosphate removal , treat the biopreparations ( the breeder - to accelerate pill and growth of the fruits , the Phytosporin @-@ M , the Phytosporin , the Gamair , the Baktofit - from disease , the Immunocytofite - to increase immunity , the Bitoxillin , the Lepidocid , the Phytoverm - if there are pests ) .</v>
          </cell>
        </row>
        <row r="74">
          <cell r="I74" t="str">
            <v>correct</v>
          </cell>
          <cell r="L74" t="str">
            <v>according to RIA Novosti , a new general contractor of the St. Petersburg stadium , which is expected to host the Confederations Cup @-@ 2017 and World Cup @-@ 2018 matches , Metrostroy Company promises to lease by 26 December , according to Vadim Tyulpanov , head of the Council &amp;apos;s provisional committee for preparations for the World Cup @-@ 2018 .</v>
          </cell>
        </row>
        <row r="75">
          <cell r="I75" t="str">
            <v>wrong</v>
          </cell>
          <cell r="L75" t="str">
            <v>but most modern animals with protective coloring - such as deer , zebra , or armour - are much smaller and more accessible prey , suggesting that the nodosaurus had to struggle seriously for survival .</v>
          </cell>
        </row>
        <row r="76">
          <cell r="I76" t="str">
            <v>partly correct</v>
          </cell>
          <cell r="L76" t="str">
            <v>the company , which agreed last month to sell its stake in Penguin Random House to its partner , Bertelsman , said its forecast for the year remained unchanged , after it announced a 1 % increase in the first half of the year to $ 2.05 billion .</v>
          </cell>
        </row>
        <row r="77">
          <cell r="I77" t="str">
            <v>correct</v>
          </cell>
          <cell r="L77" t="str">
            <v>the world around you is dangerous , but this video from Dailymail.com may help make it a bit safer for you .</v>
          </cell>
        </row>
        <row r="78">
          <cell r="I78" t="str">
            <v>partly correct</v>
          </cell>
          <cell r="L78" t="str">
            <v>the unexpected change of course on Wednesday is another legal defeat of Puitt &amp;apos;s course for returning to the previous norms .</v>
          </cell>
        </row>
        <row r="79">
          <cell r="I79" t="str">
            <v>wrong</v>
          </cell>
          <cell r="L79" t="str">
            <v>on Thursday , literally a couple of days after Facebook announced that it was going to block the ads on its desktop version of the site , Adblock Plus published a blog entry on Thursday that users can update their filters in the program to block advertising in the social network again .</v>
          </cell>
        </row>
        <row r="80">
          <cell r="I80" t="str">
            <v>correct</v>
          </cell>
          <cell r="L80" t="str">
            <v>when the gas turbines , hydroelectric turbines , oil pumping facilities and oil production facilities are started , the equipment suppliers will have to share access data with the Ministry of Energy and the Federal Service for Technical and Export Control .</v>
          </cell>
        </row>
        <row r="81">
          <cell r="I81" t="str">
            <v>wrong</v>
          </cell>
          <cell r="L81" t="str">
            <v>however , the official status of the world &amp;apos;s oldest gold may soon turn to a beast found by archaeologists in July this year .</v>
          </cell>
        </row>
        <row r="82">
          <cell r="I82" t="str">
            <v>correct</v>
          </cell>
          <cell r="L82" t="str">
            <v>to understand how bacteria affect the immune system , researchers grown L. reuteri in a liquid environment and then transferred small amounts of liquid - without bacteria - to underdeveloped immune cells released from mice .</v>
          </cell>
        </row>
        <row r="83">
          <cell r="I83" t="str">
            <v>partly correct</v>
          </cell>
          <cell r="L83" t="str">
            <v>they included five new rings and three Chocker rings on velvet ribbons .</v>
          </cell>
        </row>
        <row r="84">
          <cell r="I84" t="str">
            <v>correct</v>
          </cell>
          <cell r="L84" t="str">
            <v>besides , Krivolapov is charged under Article 222 § 1 of the Criminal Code of the Russian Federation ( illegal acquisition and possession of ammunition ) .</v>
          </cell>
        </row>
        <row r="85">
          <cell r="I85" t="str">
            <v>partly correct</v>
          </cell>
          <cell r="L85" t="str">
            <v>video with the journalist calling the citizens of Ukraine &amp;quot; nation of bolvans &amp;quot;</v>
          </cell>
        </row>
        <row r="86">
          <cell r="I86" t="str">
            <v>wrong</v>
          </cell>
          <cell r="L86" t="str">
            <v>Nice called to displace the &amp;quot; Moscow language by Ukrainian product &amp;quot;</v>
          </cell>
        </row>
        <row r="87">
          <cell r="I87" t="str">
            <v>partly correct</v>
          </cell>
          <cell r="L87" t="str">
            <v>Bardina Degey doesn &amp;apos;t use the stove to prepare lunch .</v>
          </cell>
        </row>
        <row r="88">
          <cell r="I88" t="str">
            <v>wrong</v>
          </cell>
          <cell r="L88" t="str">
            <v>according to military records provided by the magazine TIME , the White House &amp;apos;s decision last month to force a Marine Corps helicopter to the South Lake for an event devoted to American industrial production cost taxpayers as much as $ 24,000 .</v>
          </cell>
        </row>
        <row r="89">
          <cell r="I89" t="str">
            <v>wrong</v>
          </cell>
          <cell r="L89" t="str">
            <v>from mid @-@ 2014 to mid @-@ 2015 , the US Central Command &amp;apos;s highest intelligence leadership falsified command intelligence documents to reduce the threat posed by ISIS in Iraq .</v>
          </cell>
        </row>
        <row r="90">
          <cell r="I90" t="str">
            <v>correct</v>
          </cell>
          <cell r="L90" t="str">
            <v>Buzov and Kudry inscriptions were made on the trousers .</v>
          </cell>
        </row>
        <row r="91">
          <cell r="I91" t="str">
            <v>correct</v>
          </cell>
          <cell r="L91" t="str">
            <v>a group of women were cooking for farm men , and a freshly baked pie was served for breakfast , lunch and dinner .</v>
          </cell>
        </row>
        <row r="92">
          <cell r="I92" t="str">
            <v>wrong</v>
          </cell>
          <cell r="L92" t="str">
            <v>it should be reminded that &amp;quot; Anzhi &amp;quot; in his home won &amp;quot; Zenit &amp;quot; with the score of 2 : 1 , causing the first defeat to the champion in this season .</v>
          </cell>
        </row>
        <row r="93">
          <cell r="I93" t="str">
            <v>correct</v>
          </cell>
          <cell r="L93" t="str">
            <v>in the year of 70th anniversary of Gagarin in Riga there appeared a monument to Jurius Gagarins .</v>
          </cell>
        </row>
        <row r="94">
          <cell r="I94" t="str">
            <v>wrong</v>
          </cell>
          <cell r="L94" t="str">
            <v>before the arrival of the Christian missionaries , Papua Mee Pago worshiped God by name Uha Tamee .</v>
          </cell>
        </row>
        <row r="95">
          <cell r="I95" t="str">
            <v>partly correct</v>
          </cell>
          <cell r="L95" t="str">
            <v>Postdock Dr. Luisa Cervantes @-@ Barraganvas , studying the variety of immune cells that increase tolerance , found that one group of mice had these cells and the other group that belonged to the same line but contained them separately did not have them .</v>
          </cell>
        </row>
        <row r="96">
          <cell r="I96" t="str">
            <v>wrong</v>
          </cell>
          <cell r="L96" t="str">
            <v>there is no word to give .</v>
          </cell>
        </row>
        <row r="97">
          <cell r="I97" t="str">
            <v>correct</v>
          </cell>
          <cell r="L97" t="str">
            <v>according to the Deputy Head of the Navy of Ukraine on combat preparation of the counter @-@ Admiral Alexey NeizhPapa , one of the main elements of the teachings first of all is cooperation with the air forces and air @-@ attack troops .</v>
          </cell>
        </row>
        <row r="98">
          <cell r="I98" t="str">
            <v>correct</v>
          </cell>
          <cell r="L98" t="str">
            <v>Facebook is increasing fact @-@ checking in the fight against fake news</v>
          </cell>
        </row>
        <row r="99">
          <cell r="I99" t="str">
            <v>partly correct</v>
          </cell>
          <cell r="L99" t="str">
            <v>besides this document , the &amp;quot; fronts &amp;quot; report on work on priority projects of the FSC , - Olga Timofeeva told Izvestia .</v>
          </cell>
        </row>
        <row r="100">
          <cell r="I100" t="str">
            <v>correct</v>
          </cell>
          <cell r="L100" t="str">
            <v>undoubtedly angry that one of the best football players is leaving , the Spanish League tried to prevent the transfer of Neymara , saying that the PSJ would violate the financial fair play .</v>
          </cell>
        </row>
        <row r="101">
          <cell r="I101" t="str">
            <v>wrong</v>
          </cell>
          <cell r="L101" t="str">
            <v>five @-@ and @-@ six @-@ year @-@ old Eremias Kayame , the head of Ko Koto district in Enarotali , felt the danger coming closer and called for calm , asking the crowd to separate from their homes .</v>
          </cell>
        </row>
        <row r="102">
          <cell r="I102" t="str">
            <v>correct</v>
          </cell>
          <cell r="L102" t="str">
            <v>speaking soon after the polling stations were closed , Prime Minister Zoran Zaev , a supporter of the Republic &amp;apos;s name , said that , if more &amp;quot; yes &amp;quot; were among the votes , Macedonia would change its name despite the unmet quorum .</v>
          </cell>
        </row>
        <row r="103">
          <cell r="I103" t="str">
            <v>correct</v>
          </cell>
          <cell r="L103" t="str">
            <v>the head of Dior joaillerie Victoire de Castellan was inspired by roses that grew in his estate in Granville by Christian Dior , and by the Paris gardens of Bagatel and Pré Catelan .</v>
          </cell>
        </row>
        <row r="104">
          <cell r="I104" t="str">
            <v>correct</v>
          </cell>
          <cell r="L104" t="str">
            <v>although the future fate of Sergei Sirotkin in &amp;quot; The Royal Racing &amp;quot; remains unknown .</v>
          </cell>
        </row>
        <row r="105">
          <cell r="I105" t="str">
            <v>correct</v>
          </cell>
          <cell r="L105" t="str">
            <v>Goldmacher adds that the then chief of staff Rines Pribus and the secretary of staff Rob Porter &amp;quot; tried to build a system to manage the flow of papers that Trump receives and document them . &amp;quot;</v>
          </cell>
        </row>
        <row r="106">
          <cell r="I106" t="str">
            <v>correct</v>
          </cell>
          <cell r="L106" t="str">
            <v>before the arrival of the Christian missionaries , Papua Mee Pago worshiped God by name Uha Tamee .</v>
          </cell>
        </row>
        <row r="107">
          <cell r="I107" t="str">
            <v>partly correct</v>
          </cell>
          <cell r="L107" t="str">
            <v>over time , Ukrainians have &amp;quot; recovered &amp;quot; from this &amp;quot; Moscow language , &amp;quot; she believes .</v>
          </cell>
        </row>
        <row r="108">
          <cell r="I108" t="str">
            <v>wrong</v>
          </cell>
          <cell r="L108" t="str">
            <v>Stanning , the captain of the artillery regiment with service in Afghanistan behind the shoulders , said , &amp;quot; I was an emotional ruins this week , maybe a little too much , but that means so much . &amp;quot;</v>
          </cell>
        </row>
        <row r="109">
          <cell r="I109" t="str">
            <v>wrong</v>
          </cell>
          <cell r="L109" t="str">
            <v>according to the data of the Ministry of Construction of the Russian Federation , the average collection of payments with the population is 94 % .</v>
          </cell>
        </row>
        <row r="110">
          <cell r="I110" t="str">
            <v>wrong</v>
          </cell>
          <cell r="L110" t="str">
            <v>the Russian Foreign Ministry has pointed to the destructive choice &amp;quot; either with the West or with Russia &amp;quot; and the non @-@ obvious thesis about the supposedly non @-@ alternative entry of the entire South @-@ Eastern Europe into NATO .</v>
          </cell>
        </row>
        <row r="111">
          <cell r="I111" t="str">
            <v>partly correct</v>
          </cell>
          <cell r="L111" t="str">
            <v>the Salvation in the Gulf of Moelfr : the Three Men are &amp;quot; lucky to stay alive &amp;quot;</v>
          </cell>
        </row>
        <row r="112">
          <cell r="I112" t="str">
            <v>correct</v>
          </cell>
          <cell r="L112" t="str">
            <v>in Sosva the fishing industry gives settlers a job and feeds them .</v>
          </cell>
        </row>
        <row r="113">
          <cell r="I113" t="str">
            <v>partly correct</v>
          </cell>
          <cell r="L113" t="str">
            <v>Ganja went on to say that the parliamentarians did not compensate the representative expenses .</v>
          </cell>
        </row>
        <row r="114">
          <cell r="I114" t="str">
            <v>correct</v>
          </cell>
          <cell r="L114" t="str">
            <v>Folayan had already joined with her co @-@ director , Damon Davis , a local artist known for his activism on the death penalty .</v>
          </cell>
        </row>
        <row r="115">
          <cell r="I115" t="str">
            <v>correct</v>
          </cell>
          <cell r="L115" t="str">
            <v>they are the &amp;quot; final five , &amp;quot; because the next Olympic gymnastics team will have only four gymnasts in the team , and this is the last year of Martha Carole &amp;apos;s training .</v>
          </cell>
        </row>
        <row r="116">
          <cell r="I116" t="str">
            <v>correct</v>
          </cell>
          <cell r="L116" t="str">
            <v>Israeli Ambassador to Germany Yakov Hadas @-@ Handelsman called the case a &amp;quot; terrible shame , &amp;quot; the Suddeutsche Zeitung daily reports .</v>
          </cell>
        </row>
        <row r="117">
          <cell r="I117" t="str">
            <v>wrong</v>
          </cell>
          <cell r="L117" t="str">
            <v>what should be done to prevent the victim from coming to life ? &amp;quot;</v>
          </cell>
        </row>
        <row r="118">
          <cell r="I118" t="str">
            <v>wrong</v>
          </cell>
          <cell r="L118" t="str">
            <v>according to the data of &amp;quot; Kommersant , &amp;quot; two key requirements to potential participants are kept in the project , which was written in the variant , which was sent for coordination to ministries and FOIVAS in July ( has at &amp;quot; Kommersant &amp;quot; ) .</v>
          </cell>
        </row>
        <row r="119">
          <cell r="I119" t="str">
            <v>correct</v>
          </cell>
          <cell r="L119" t="str">
            <v>this herbivorous tyreophore is the best preserved fossil of its kind in history , according to articles in the journal National Geographic .</v>
          </cell>
        </row>
        <row r="120">
          <cell r="I120" t="str">
            <v>correct</v>
          </cell>
          <cell r="L120" t="str">
            <v>he came to this remarkable mark with the help of his second night winner on his home track , the bias taught by John Gosden .</v>
          </cell>
        </row>
        <row r="121">
          <cell r="I121" t="str">
            <v>partly correct</v>
          </cell>
          <cell r="L121" t="str">
            <v>&amp;quot; Eiled is modest .</v>
          </cell>
        </row>
        <row r="122">
          <cell r="I122" t="str">
            <v>wrong</v>
          </cell>
          <cell r="L122" t="str">
            <v>there is an inspiring call on him : &amp;quot; be happy ! &amp;quot;</v>
          </cell>
        </row>
        <row r="123">
          <cell r="I123" t="str">
            <v>correct</v>
          </cell>
          <cell r="L123" t="str">
            <v>Valdez was 50 years old .</v>
          </cell>
        </row>
        <row r="124">
          <cell r="I124" t="str">
            <v>correct</v>
          </cell>
          <cell r="L124" t="str">
            <v>Vladislav Sarveli ( 36 ) and Dmitriy Tsypchenko ( 87 ) marked the goal of the opponent .</v>
          </cell>
        </row>
        <row r="125">
          <cell r="I125" t="str">
            <v>wrong</v>
          </cell>
          <cell r="L125" t="str">
            <v>the special brigade played well , throwing out two rails .</v>
          </cell>
        </row>
        <row r="126">
          <cell r="I126" t="str">
            <v>correct</v>
          </cell>
          <cell r="L126" t="str">
            <v>there were more than 10,000 visitors in the South Sakhalin City Polyclinic .</v>
          </cell>
        </row>
        <row r="127">
          <cell r="I127" t="str">
            <v>correct</v>
          </cell>
          <cell r="L127" t="str">
            <v>this was announced by Kirill Sypalo , Director General of the Zhukovsky Central Aerodrodynamic Institute .</v>
          </cell>
        </row>
        <row r="128">
          <cell r="I128" t="str">
            <v>correct</v>
          </cell>
          <cell r="L128" t="str">
            <v>the council includes Sergei Ivanov , Anton Vaino , Sergei Menaylo , and Nikolay Tsukanov , the vice @-@ president in the SFD .</v>
          </cell>
        </row>
        <row r="129">
          <cell r="I129" t="str">
            <v>correct</v>
          </cell>
          <cell r="L129" t="str">
            <v>around 200 million people around the world use advertising blocers , according to last year &amp;apos;s Pagefair and Adobe research ; nearly four times the number of people using such software in 2013 .</v>
          </cell>
        </row>
        <row r="130">
          <cell r="I130" t="str">
            <v>partly correct</v>
          </cell>
          <cell r="L130" t="str">
            <v>for his second week in a rental , John Bellers &amp;apos; film , with the charming Jack Black with Kate Blanchett , earned $ 12.5 million , bringing the world total to 53.8 million .</v>
          </cell>
        </row>
        <row r="131">
          <cell r="I131" t="str">
            <v>wrong</v>
          </cell>
          <cell r="L131" t="str">
            <v>in the emergence of sex robots , much of the anxiety - not least because they are replacing real human relationships - is most worrying about the subservient image of the woman , the association with rape that causes the Cold ( read : resisting ) Pharaoh .</v>
          </cell>
        </row>
        <row r="132">
          <cell r="I132" t="str">
            <v>correct</v>
          </cell>
          <cell r="L132" t="str">
            <v>according to Johan Göransson of the forensics agency , the results correspond to past months .</v>
          </cell>
        </row>
        <row r="133">
          <cell r="I133" t="str">
            <v>wrong</v>
          </cell>
          <cell r="L133" t="str">
            <v>Kim Jong @-@ un also gave his colleague two tons of Matsuke &amp;apos;s delicious mushrooms .</v>
          </cell>
        </row>
        <row r="134">
          <cell r="I134" t="str">
            <v>wrong</v>
          </cell>
          <cell r="L134" t="str">
            <v>researchers believe that this herbivorous tyreophore was going hard on what is Canada until the distinct river took it to the open sea .</v>
          </cell>
        </row>
        <row r="135">
          <cell r="I135" t="str">
            <v>partly correct</v>
          </cell>
          <cell r="L135" t="str">
            <v>and again in Bulgaria - in a prehistoric settlement known as Tell Yunazate .</v>
          </cell>
        </row>
        <row r="136">
          <cell r="I136" t="str">
            <v>correct</v>
          </cell>
          <cell r="L136" t="str">
            <v>according to another lawyer of the accused , Sergei Kolosovsky , Konstantin Akulich was called to the investigative department of the SCR Miassa for charges in the case of one year ago about beatings .</v>
          </cell>
        </row>
        <row r="137">
          <cell r="I137" t="str">
            <v>wrong</v>
          </cell>
          <cell r="L137" t="str">
            <v>Hogan is not a trumped reactionary .</v>
          </cell>
        </row>
        <row r="138">
          <cell r="I138" t="str">
            <v>wrong</v>
          </cell>
          <cell r="L138" t="str">
            <v>the other day , 37 @-@ year @-@ old Ufimets with a furniture company turned to the police .</v>
          </cell>
        </row>
        <row r="139">
          <cell r="I139" t="str">
            <v>wrong</v>
          </cell>
          <cell r="L139" t="str">
            <v>this was noted recently by the governor of Chelyabinsk region Boris Dubrovnik who visited Karabakh in the first numbers of July .</v>
          </cell>
        </row>
        <row r="140">
          <cell r="I140" t="str">
            <v>wrong</v>
          </cell>
          <cell r="L140" t="str">
            <v>you represent CBC and Canada and make us look like a bunch of racists .</v>
          </cell>
        </row>
        <row r="141">
          <cell r="I141" t="str">
            <v>correct</v>
          </cell>
          <cell r="L141" t="str">
            <v>former manager , Zackeo Giovanni Pamio , an Italian , and therefore is not protected from extradition and may be tried in the United States .</v>
          </cell>
        </row>
        <row r="142">
          <cell r="I142" t="str">
            <v>correct</v>
          </cell>
          <cell r="L142" t="str">
            <v>the only ball in this meeting at the 34th minute beat the attacking owners Dolly Menga .</v>
          </cell>
        </row>
        <row r="143">
          <cell r="I143" t="str">
            <v>partly correct</v>
          </cell>
          <cell r="L143" t="str">
            <v>former Mayor of Tower @-@ Hamlets Lutfour Rahman was dismissed last year because of corruption , giving rise to a government report</v>
          </cell>
        </row>
        <row r="144">
          <cell r="I144" t="str">
            <v>partly correct</v>
          </cell>
          <cell r="L144" t="str">
            <v>we have specific parameters to increase pensions in order to reduce the inflation that exists in the country .</v>
          </cell>
        </row>
        <row r="145">
          <cell r="I145" t="str">
            <v>correct</v>
          </cell>
          <cell r="L145" t="str">
            <v>Rifat Zhemaletdinov ( 2 : 0 ) is attacking Lokomotov - the victory over Akhmat ( 2 : 0 ) in the match of the 9th round of the Russian Championship .</v>
          </cell>
        </row>
        <row r="146">
          <cell r="I146" t="str">
            <v>partly correct</v>
          </cell>
          <cell r="L146" t="str">
            <v>in the next tour &amp;quot; Real &amp;quot; will play with &amp;quot; Alavez &amp;quot; at the departure , and &amp;quot; Athletico &amp;quot; will take &amp;quot; Betis &amp;quot; on its field .</v>
          </cell>
        </row>
        <row r="147">
          <cell r="I147" t="str">
            <v>partly correct</v>
          </cell>
          <cell r="L147" t="str">
            <v>for example , guitarist Fedor Dosumov is highly quoted internationally .</v>
          </cell>
        </row>
        <row r="148">
          <cell r="I148" t="str">
            <v>wrong</v>
          </cell>
          <cell r="L148" t="str">
            <v>Folayan said that she and her chief operator , Lucas Alvarado @-@ Fairre , &amp;quot; just wanted to document &amp;quot; events .</v>
          </cell>
        </row>
        <row r="149">
          <cell r="I149" t="str">
            <v>correct</v>
          </cell>
          <cell r="L149" t="str">
            <v>the native of Northern Ireland , who was leading the neighborhood at the Archerfield Links Club , moved toward the final round last year , before losing to Paul Ilse , was assigned to the new place and was serving as a representative of the tournament on behalf of the founder and director of the Jerry Sarvadi Club .</v>
          </cell>
        </row>
        <row r="150">
          <cell r="I150" t="str">
            <v>partly correct</v>
          </cell>
          <cell r="L150" t="str">
            <v>I admire Fernandes .</v>
          </cell>
        </row>
        <row r="151">
          <cell r="I151" t="str">
            <v>wrong</v>
          </cell>
          <cell r="L151" t="str">
            <v>according to the law , the salary for Agibalov &amp;apos;s position is 11 189 rubles .</v>
          </cell>
        </row>
        <row r="152">
          <cell r="I152" t="str">
            <v>correct</v>
          </cell>
          <cell r="L152" t="str">
            <v>Colin was not a public figure , though he was a former board member of the AFL and , according to a 2015 biography by Eddie McGuire , the best friend of the TV star .</v>
          </cell>
        </row>
        <row r="153">
          <cell r="I153" t="str">
            <v>wrong</v>
          </cell>
          <cell r="L153" t="str">
            <v>the diver shot his camera to the shark</v>
          </cell>
        </row>
        <row r="154">
          <cell r="I154" t="str">
            <v>correct</v>
          </cell>
          <cell r="L154" t="str">
            <v>former director of the Carlton football club and developer Colin de Lutis lives in Turak Palace through three doors from his younger brother Paul , who filed a Supreme Court lawsuit against him .</v>
          </cell>
        </row>
        <row r="155">
          <cell r="I155" t="str">
            <v>correct</v>
          </cell>
          <cell r="L155" t="str">
            <v>in line to the oculist .</v>
          </cell>
        </row>
        <row r="156">
          <cell r="I156" t="str">
            <v>correct</v>
          </cell>
          <cell r="L156" t="str">
            <v>the concert will take place at the Barnaul Faraoh Club on October 17 at 19.00 .</v>
          </cell>
        </row>
        <row r="157">
          <cell r="I157" t="str">
            <v>partly correct</v>
          </cell>
          <cell r="L157" t="str">
            <v>as part of group Lucine Gevorkyan ( vocal ) , Vitaly Demidenko ( bass guitar ) , Ruben Kazaryan ( guitar ) , Sergey Ponkratyev ( guitar ) , Leonid Kinzbursky ( drums ) .</v>
          </cell>
        </row>
        <row r="158">
          <cell r="I158" t="str">
            <v>correct</v>
          </cell>
          <cell r="L158" t="str">
            <v>about this RIA Novosti was informed by the representative of the management of press @-@ service of the Defense Ministry on the navy Igor Dygalo .</v>
          </cell>
        </row>
        <row r="159">
          <cell r="I159" t="str">
            <v>wrong</v>
          </cell>
          <cell r="L159" t="str">
            <v>in 1959 , on the stage of the Royal Shakespearean Theatre , he played with Lawrence Olivier in The Tragedy of the Coriolan .</v>
          </cell>
        </row>
        <row r="160">
          <cell r="I160" t="str">
            <v>correct</v>
          </cell>
          <cell r="L160" t="str">
            <v>in addition , in an attempt to justify himself on charges of rape , Cavanaugh claimed that he was a virgin in those years .</v>
          </cell>
        </row>
        <row r="161">
          <cell r="I161" t="str">
            <v>wrong</v>
          </cell>
          <cell r="L161" t="str">
            <v>the case took place in 2013 , when Gilead and Merck sued each other by claiming their rights to the laboratory work that underlies Gilead &amp;apos;s active drug ingredient .</v>
          </cell>
        </row>
        <row r="162">
          <cell r="I162" t="str">
            <v>partly correct</v>
          </cell>
          <cell r="L162" t="str">
            <v>Tasnim Akunji , a lawyer , said her family had learned about her death in Raqqa , Syria , a few weeks ago .</v>
          </cell>
        </row>
        <row r="163">
          <cell r="I163" t="str">
            <v>wrong</v>
          </cell>
          <cell r="L163" t="str">
            <v>a consortium of the largest gold producer PJSC Polus , the son of Suleiman Kerimov Saidou and Rostekha is considered the main contender in the industry .</v>
          </cell>
        </row>
        <row r="164">
          <cell r="I164" t="str">
            <v>correct</v>
          </cell>
          <cell r="L164" t="str">
            <v>this year the cheta has a &amp;quot; golden &amp;quot; wedding , but the couple on the agenda is not preparations for the peatlands , but a grave dispute .</v>
          </cell>
        </row>
        <row r="165">
          <cell r="I165" t="str">
            <v>wrong</v>
          </cell>
          <cell r="L165" t="str">
            <v>today , Rosenthal is still making an ordinary order , but someday it will change with the help of bacon , eggs , or cheese on a badge with all the neckties .</v>
          </cell>
        </row>
        <row r="166">
          <cell r="I166" t="str">
            <v>correct</v>
          </cell>
          <cell r="L166" t="str">
            <v>&amp;quot; engineering was involved here , &amp;quot; Erfan tells the story of steel @-@ reinforced wood @-@ fiber door .</v>
          </cell>
        </row>
        <row r="167">
          <cell r="I167" t="str">
            <v>wrong</v>
          </cell>
          <cell r="L167" t="str">
            <v>&amp;quot; I &amp;apos;d have taken them off the walls before , but I wanted them to look like a crowd , &amp;quot; says Dewey Harborg .</v>
          </cell>
        </row>
        <row r="168">
          <cell r="I168" t="str">
            <v>partly correct</v>
          </cell>
          <cell r="L168" t="str">
            <v>and in Kentucky , Republican Governor Matt Bavin has claimed the American Union for the Protection of Civil Liberties for his conduct in Facebook and Twitter .</v>
          </cell>
        </row>
        <row r="169">
          <cell r="I169" t="str">
            <v>wrong</v>
          </cell>
          <cell r="L169" t="str">
            <v>the share price of $ 420 was set &amp;quot; due to the importance of this number in marijuana culture , &amp;quot; Bloomberg reported earlier with a reference to Commission Security Director Steven Beijing .</v>
          </cell>
        </row>
        <row r="170">
          <cell r="I170" t="str">
            <v>wrong</v>
          </cell>
          <cell r="L170" t="str">
            <v>to create a sense of a more luxurious space , the beauty of the living room can accommodate your kitchen when it is not used .</v>
          </cell>
        </row>
        <row r="171">
          <cell r="I171" t="str">
            <v>wrong</v>
          </cell>
          <cell r="L171" t="str">
            <v>to date , the vaccination has been made by 49 thousand Sakhalin residents and smokers .</v>
          </cell>
        </row>
        <row r="172">
          <cell r="I172" t="str">
            <v>wrong</v>
          </cell>
          <cell r="L172" t="str">
            <v>they were designed to make an estimate of age in the asylum process more accurate after the Swedish Migration Agency was criticized for failing to determine the true age of some refugees who claimed they were minors .</v>
          </cell>
        </row>
        <row r="173">
          <cell r="I173" t="str">
            <v>correct</v>
          </cell>
          <cell r="L173" t="str">
            <v>a video of Yak @-@ 42 passenger plane landed at Ufa airport , which slid out of the runway 400 m and fell on the left .</v>
          </cell>
        </row>
        <row r="174">
          <cell r="I174" t="str">
            <v>wrong</v>
          </cell>
          <cell r="L174" t="str">
            <v>it is understandable that at a serious international level Russian synchronization cannot compete , but for America its figures are the ceiling .</v>
          </cell>
        </row>
        <row r="175">
          <cell r="I175" t="str">
            <v>correct</v>
          </cell>
          <cell r="L175" t="str">
            <v>as it was informed on August 12 the Deputy Prime Minister of the Russian Federation Olga Golodets during his visit to Bryansk region .</v>
          </cell>
        </row>
        <row r="176">
          <cell r="I176" t="str">
            <v>correct</v>
          </cell>
          <cell r="L176" t="str">
            <v>in the village of Sosva , members of the community from indigenous small peoples of the Rakhtynya North , together with the residents of Berezovsky district , take part in the construction of the Orthodox temple in honor of St. Nicholas the Chudotvortz .</v>
          </cell>
        </row>
        <row r="177">
          <cell r="I177" t="str">
            <v>partly correct</v>
          </cell>
          <cell r="L177" t="str">
            <v>the problem is objective , it is that the maturation of children occurs early enough , and then there are big scissors between their sexual maturation and the possibility to formally enter intersex contacts .</v>
          </cell>
        </row>
        <row r="178">
          <cell r="I178" t="str">
            <v>wrong</v>
          </cell>
          <cell r="L178" t="str">
            <v>it is far less dusty than before when it was necessary to send people , collect and burn newspapers with critical outsiders , or arrest and shut down protesters .</v>
          </cell>
        </row>
        <row r="179">
          <cell r="I179" t="str">
            <v>partly correct</v>
          </cell>
          <cell r="L179" t="str">
            <v>on Friday morning , a new PP took place in Girishka .</v>
          </cell>
        </row>
        <row r="180">
          <cell r="I180" t="str">
            <v>correct</v>
          </cell>
          <cell r="L180" t="str">
            <v>as &amp;quot; MK in Volgograd &amp;quot; was informed in press @-@ service of the State Press Service of Russia on Volgograd region , in 17.05 on a track R @-@ 29 &amp;quot; Sudak - Feodosia &amp;quot; a flight bus with people in a cabin has gone .</v>
          </cell>
        </row>
        <row r="181">
          <cell r="I181" t="str">
            <v>partly correct</v>
          </cell>
          <cell r="L181" t="str">
            <v>Glover needs to be at the wedding next month , on her own with the television adventure seeker Steve Becksholl .</v>
          </cell>
        </row>
        <row r="182">
          <cell r="I182" t="str">
            <v>wrong</v>
          </cell>
          <cell r="L182" t="str">
            <v>now that the company is using Convercent , the problems that were previously hidden from managers sitting in offices in other cities or states - such as discrimination , charisma , and unfair pay - can be found and addressed faster .</v>
          </cell>
        </row>
        <row r="183">
          <cell r="I183" t="str">
            <v>correct</v>
          </cell>
          <cell r="L183" t="str">
            <v>they liberated more than 2,000 civilian hostages held by militants , according to the Reuters Agency , Sharfan Darvish , an ally with the Manbij FDC .</v>
          </cell>
        </row>
        <row r="184">
          <cell r="I184" t="str">
            <v>wrong</v>
          </cell>
          <cell r="L184" t="str">
            <v>among other things , in the course of the operations carried out by the Ministry of Internal Affairs , it was found that Rajab Abdulativ lobbied for the appointment of Magomed Mahachev to the position of the head of the bureau , allegedly receiving 70 million rubles for this .</v>
          </cell>
        </row>
        <row r="185">
          <cell r="I185" t="str">
            <v>correct</v>
          </cell>
          <cell r="L185" t="str">
            <v>however , Gülen denies involvement in the coup , stressing that his organization never claimed political power .</v>
          </cell>
        </row>
        <row r="186">
          <cell r="I186" t="str">
            <v>correct</v>
          </cell>
          <cell r="L186" t="str">
            <v>&amp;quot; migrants started on the traditional market selling chicken and vegetables cheaper than Papuan &amp;apos;s indigenous people , &amp;quot; explains Abet You , a 20 @-@ year @-@ old Paniai native who moved to Jayapura , the provincial administrative centre , for work .</v>
          </cell>
        </row>
        <row r="187">
          <cell r="I187" t="str">
            <v>correct</v>
          </cell>
          <cell r="L187" t="str">
            <v>the winners of the meeting were Lautaro Martinez and Matteo Politano , who scored the 12th and 89th minutes respectively .</v>
          </cell>
        </row>
        <row r="188">
          <cell r="I188" t="str">
            <v>wrong</v>
          </cell>
          <cell r="L188" t="str">
            <v>having begun with mutual threats of destruction , now the leaders of the two countries have so eliminated the relationship that they are almost in love with each other , the American president said .</v>
          </cell>
        </row>
        <row r="189">
          <cell r="I189" t="str">
            <v>partly correct</v>
          </cell>
          <cell r="L189" t="str">
            <v>&amp;quot; this nodosaurus is truly remarkable in the fact that it is fully covered with the preserved lace skin , and at the same time it is completely preserved in three dimensions , preserving the original shape of the animal , &amp;quot; Brown said .</v>
          </cell>
        </row>
        <row r="190">
          <cell r="I190" t="str">
            <v>correct</v>
          </cell>
          <cell r="L190" t="str">
            <v>he came to this remarkable mark with the help of his second night winner on his home track , the bias taught by John Gosden .</v>
          </cell>
        </row>
        <row r="191">
          <cell r="I191" t="str">
            <v>wrong</v>
          </cell>
          <cell r="L191" t="str">
            <v>and in August you plan to have a concert in Monaco , not a custom , but a show , right ?</v>
          </cell>
        </row>
        <row r="192">
          <cell r="I192" t="str">
            <v>correct</v>
          </cell>
          <cell r="L192" t="str">
            <v>business had 4 years to develop and implement the system ( the request of HASP appeared in the technical regulations of TC in 2011 ) .</v>
          </cell>
        </row>
        <row r="193">
          <cell r="I193" t="str">
            <v>wrong</v>
          </cell>
          <cell r="L193" t="str">
            <v>on the fourth floor I was waiting for a meeting with a long @-@ time acquaintances - Vitaly Dubko , the coach of our batutists , who led them to Olympic gold 16 years ago in Sydney .</v>
          </cell>
        </row>
        <row r="194">
          <cell r="I194" t="str">
            <v>correct</v>
          </cell>
          <cell r="L194" t="str">
            <v>another former Russian , Mikhail Kudinov , is even less aware of his homeland than even the Swiss swimmer Maria Ugolkov .</v>
          </cell>
        </row>
        <row r="195">
          <cell r="I195" t="str">
            <v>correct</v>
          </cell>
          <cell r="L195" t="str">
            <v>- At the 52nd minute Turbin did not dare to remove the defender of the guests Oleg Ivanov , who violated the rules in the struggle against Krykhovyak , and when the judge showed him a yellow card , he applautically applauded him .</v>
          </cell>
        </row>
        <row r="196">
          <cell r="I196" t="str">
            <v>correct</v>
          </cell>
          <cell r="L196" t="str">
            <v>members of &amp;quot; Khimika &amp;quot; : Sirotin , Manokhin ( c ) , Romashchenko , Shayunov , Khomutov , Gogia ( Oreshkin ) , Dudadi , Ryzhov , Sviatov , Belyanin ( Adoevtsev ) , Andreychenko ( Lygin )</v>
          </cell>
        </row>
        <row r="197">
          <cell r="I197" t="str">
            <v>wrong</v>
          </cell>
          <cell r="L197" t="str">
            <v>Deryglasova contrast perfectly , goes forward on glasses - and clearly starts to pull time .</v>
          </cell>
        </row>
        <row r="198">
          <cell r="I198" t="str">
            <v>wrong</v>
          </cell>
          <cell r="L198" t="str">
            <v>Michael Martin , director of the Forth Crossing Bridge Constructors project , said : &amp;quot; the first semblance on each bridge project is always a significant milestone .</v>
          </cell>
        </row>
        <row r="199">
          <cell r="I199" t="str">
            <v>correct</v>
          </cell>
          <cell r="L199" t="str">
            <v>sports and children &amp;apos;s playgrounds become uncomfortable because of cars .</v>
          </cell>
        </row>
        <row r="200">
          <cell r="I200" t="str">
            <v>correct</v>
          </cell>
          <cell r="L200" t="str">
            <v>we will go to EuroBasket without naturalised player because we do not want to take someone who we do not know .</v>
          </cell>
        </row>
        <row r="201">
          <cell r="I201" t="str">
            <v>partly correct</v>
          </cell>
          <cell r="L201" t="str">
            <v>the 2016 Olympics fans in Rio this week were crazy about the French cycling bicycles , Pauline Ferran @-@ Prévo , who appeared to resemble the Duchess of Cambridge .</v>
          </cell>
        </row>
        <row r="202">
          <cell r="L202" t="str">
            <v>"during the summit, a pair of Phunsan dogs were offered as a gift.</v>
          </cell>
        </row>
        <row r="203">
          <cell r="L203" t="str">
            <v>in addition, the Prosecutor's Office began a situation investigation, and the heat-supplying organization STK promised to start work on preparation of the system for winter heating period in Siberian village next week.</v>
          </cell>
        </row>
        <row r="204">
          <cell r="L204" t="str">
            <v>Boronin himself said he feels normal, and he performed his duties as head during the hunger strike.</v>
          </cell>
        </row>
        <row r="205">
          <cell r="L205" t="str">
            <v>two units in New Moscow - the Yuzhnoye Bunino and the Klin Alley - were also visible in the structure of transactions with budget housing.</v>
          </cell>
        </row>
        <row r="206">
          <cell r="L206" t="str">
            <v>"we should recognize the influence of apartments with budget of less than four million rubles on commercial successes of the residential district" Central "in" New Vattins "and" Filatov Lug, "according to the study of two more LCD of New Moscow.</v>
          </cell>
        </row>
        <row r="207">
          <cell r="L207" t="str">
            <v>it is worth noting that the owners finished the match in the minority after the removal of Dmitriy Belorukov on the 76th minute.</v>
          </cell>
        </row>
        <row r="208">
          <cell r="L208" t="str">
            <v>"Anzhi": Dupin, Chanselor, Remote, Belorukov, Savichev, Kulik, Rabiu (Glebov, 84), Gigolayev, Tchaikovsky, Ponce (Ondua, 80), Dolgov (Akhyadov, 69).</v>
          </cell>
        </row>
        <row r="209">
          <cell r="L209" t="str">
            <v>"Anzhi": Dupin, Chanselor, Remote, Belorukov, Savichev, Kulik, Rabiu (Glebov, 84), Gigolayev, Tchaikovsky, Ponce (Ondua, 80), Dolgov (Akhyadov, 69).</v>
          </cell>
        </row>
        <row r="210">
          <cell r="L210" t="str">
            <v>"Zenit": Lunev, Netu, Smolnikov, Ivanovitch, Nabiullin (Zabolotny, 83), Jerokhin, Shatov (Kuzyayev, 46), Paredes, Marquisio (Kokorin, 61), Driussi, Djuba.</v>
          </cell>
        </row>
        <row r="211">
          <cell r="L211" t="str">
            <v>"Zenit": Lunev, Netu, Smolnikov, Ivanovitch, Nabiullin (Zabolotny, 83), Jerokhin, Shatov (Kuzyayev, 46), Paredes, Marquisio (Kokorin, 61), Driussi, Djuba.</v>
          </cell>
        </row>
        <row r="212">
          <cell r="L212" t="str">
            <v>judge: Alexey Matunin.</v>
          </cell>
        </row>
        <row r="213">
          <cell r="L213" t="str">
            <v>the user's phone number can be found by its user</v>
          </cell>
        </row>
        <row r="214">
          <cell r="L214" t="str">
            <v>in the 9th round of the football championship of Russia, the Makhachkalinsk "Anzhi" with the score of 1: 2 was given to the guests.</v>
          </cell>
        </row>
        <row r="215">
          <cell r="L215" t="str">
            <v>it is clear that this was preceded by our gross mistakes. "</v>
          </cell>
        </row>
        <row r="216">
          <cell r="L216" t="str">
            <v>prior to appointment of the governor in February 2014, Mr. Kokorin served as Head of the city of Shadrinsk (Kurgan region).</v>
          </cell>
        </row>
        <row r="217">
          <cell r="L217" t="str">
            <v>Makhachkalinsk football club "Anzhi" on the field with the score 2: 1 has beaten St. Petersburg "Zenit" in the match of the ninth round of Russian Premier League.</v>
          </cell>
        </row>
        <row r="218">
          <cell r="L218" t="str">
            <v>Makhachkalinians with nine points take the 12th place.</v>
          </cell>
        </row>
        <row r="219">
          <cell r="L219" t="str">
            <v>he is the director of SpaceX, Neuralink, and Tesla, and co-founder of Paypal.</v>
          </cell>
        </row>
        <row r="220">
          <cell r="L220" t="str">
            <v>the share price of $420 was set "due to the importance of this number in marijuana culture," Bloomberg reported earlier with a reference to Commission Security Director Steven Beijing.</v>
          </cell>
        </row>
        <row r="221">
          <cell r="L221" t="str">
            <v>according to him, now that the "conflict between Russia and Ukraine is at an acute stage," renaming the church is the same as in Fascist Germany, "the Jews are aimed at the yellow six-finite star."</v>
          </cell>
        </row>
        <row r="222">
          <cell r="L222" t="str">
            <v>UOC called on the Constants to leave its territory</v>
          </cell>
        </row>
        <row r="223">
          <cell r="L223" t="str">
            <v>UOC called on the Constants to leave its territory</v>
          </cell>
        </row>
        <row r="224">
          <cell r="L224" t="str">
            <v>Grand Prix Sochi: Anschlag, Russian car rental and return Kvata</v>
          </cell>
        </row>
        <row r="225">
          <cell r="L225" t="str">
            <v>the San Sebastian International Film Festival was the third time in its history that it was the best film of the year.</v>
          </cell>
        </row>
        <row r="226">
          <cell r="L226" t="str">
            <v>Benjamin Naïct was announced director of the year, Pedro Sotero was awarded for his work and Dario Grandinetti was recognized as the best actor.</v>
          </cell>
        </row>
        <row r="227">
          <cell r="L227" t="str">
            <v>the actress of the year at the film festival in San Sebastian was Pia Tielta from Norway.</v>
          </cell>
        </row>
        <row r="228">
          <cell r="L228" t="str">
            <v>Putin spent his vacation in the Khakassk taiga</v>
          </cell>
        </row>
        <row r="229">
          <cell r="L229" t="str">
            <v>among the winners of the meeting, Maxim Barsov (30th and 46th minute) and Ivan Solovyev (40), Nikolay Obolsky (90) and Igor Gorbunov (90 + 1) were dubbing.</v>
          </cell>
        </row>
        <row r="230">
          <cell r="L230" t="str">
            <v>among the winners of the meeting, Maxim Barsov (30th and 46th minute) and Ivan Solovyev (40), Nikolay Obolsky (90) and Igor Gorbunov (90 + 1) were dubbing.</v>
          </cell>
        </row>
        <row r="231">
          <cell r="L231" t="str">
            <v>Vladislav Sarveli (36) and Dmitriy Tsypchenko (87) marked the goal of the opponent.</v>
          </cell>
        </row>
        <row r="232">
          <cell r="L232" t="str">
            <v>Vladislav Sarveli (36) and Dmitriy Tsypchenko (87) marked the goal of the opponent.</v>
          </cell>
        </row>
        <row r="233">
          <cell r="L233" t="str">
            <v>famous sectoral Vedas visiting Tula</v>
          </cell>
        </row>
        <row r="234">
          <cell r="L234" t="str">
            <v>for the messionary activity Dvorkin has been awarded a number of awards ROC, including the Order of Saint Innocent of the 3rd Class, the Order of Saint Nestor of the UOC, the Order of Saint Daniel of the 3rd Class, awarded with the blessing of Patriarch Alexy II "For enlightenment and dissemination of reliable information about the teachings and activities of totalitarian sects</v>
          </cell>
        </row>
        <row r="235">
          <cell r="L235" t="str">
            <v>on September 30, 1928, exactly 90 years ago, the British bacteriologist Alexander Fleming announced an extraordinary discovery.</v>
          </cell>
        </row>
        <row r="236">
          <cell r="L236" t="str">
            <v>a few years earlier, when he was cold, he sowed the mucus from his own nose into Petri's cup (it was a glass lid in which tests were carried out with bacteria) and a few days later found that the bacteria there had been destroyed.</v>
          </cell>
        </row>
        <row r="237">
          <cell r="L237" t="str">
            <v>experts estimate that Fleming's discovery of the world's first antibiotics has saved more than 200 million people.</v>
          </cell>
        </row>
        <row r="238">
          <cell r="L238" t="str">
            <v>there, near the main arena for holding the corrida of Plaza de Toros de Las Ventas, the famous Spanish matadors have installed a monument to the person whose efforts have been saved, in their opinion, the lives of hundreds of outstanding corrida masters.</v>
          </cell>
        </row>
        <row r="239">
          <cell r="L239" t="str">
            <v>he has written me beautiful letters, excellent letters, "the head of state said, staring at the fact that the mass media will once again interpret his words and call them" unpresidential. "</v>
          </cell>
        </row>
        <row r="240">
          <cell r="L240" t="str">
            <v>Hollywood star Guinette Paltrow ("Iron Man," "Love Shakespeare") married producer Brad Falchak.</v>
          </cell>
        </row>
        <row r="241">
          <cell r="L241" t="str">
            <v>according to the Iranian government-sponsored television channel PressTV referring to the official representative of the Iranian judicial system Golamhossein Mohseni Egei.</v>
          </cell>
        </row>
        <row r="242">
          <cell r="L242" t="str">
            <v>according to the Iranian government-sponsored television channel PressTV referring to the official representative of the Iranian judicial system Golamhossein Mohseni Egei.</v>
          </cell>
        </row>
        <row r="243">
          <cell r="L243" t="str">
            <v>Rubicon anarchists raided the residence of US ambassador to Greece Jeffrey Pietta on Sunday, September 30.</v>
          </cell>
        </row>
        <row r="244">
          <cell r="L244" t="str">
            <v>Rubicon anarchists raided the residence of US ambassador to Greece Jeffrey Pietta on Sunday, September 30.</v>
          </cell>
        </row>
        <row r="245">
          <cell r="L245" t="str">
            <v>it was the event on the Maidan and the coup in 2014, like Gazeta.ru.</v>
          </cell>
        </row>
        <row r="246">
          <cell r="L246" t="str">
            <v>later, according to The Groker, the recipe and other products of the company, such as Twix, Milky Way, Crispy Rolls and Ripple, will be changed.</v>
          </cell>
        </row>
        <row r="247">
          <cell r="L247" t="str">
            <v>rotor with Armavir draw</v>
          </cell>
        </row>
        <row r="248">
          <cell r="L248" t="str">
            <v>the next Volgograd match will be held on the native Volgograd Arena, where on October 6 will meet with Krasnodar-2.</v>
          </cell>
        </row>
        <row r="249">
          <cell r="L249" t="str">
            <v>regional police blocked demonstrators on the way to the Spanish police building, and the guards were later thrown in red powder, the "Actual Camera" reported on 29 September.</v>
          </cell>
        </row>
        <row r="250">
          <cell r="L250" t="str">
            <v>they will be assigned to regional hospitals in Slobodsky, Kotelnichsky, Vyatskopolyansk and the Soviet regions.</v>
          </cell>
        </row>
        <row r="251">
          <cell r="L251" t="str">
            <v>they will be assigned to regional hospitals in Slobodsky, Kotelnichsky, Vyatskopolyansk and the Soviet regions.</v>
          </cell>
        </row>
        <row r="252">
          <cell r="L252" t="str">
            <v>it is planned that new complexes will increase population coverage by 15%.</v>
          </cell>
        </row>
        <row r="253">
          <cell r="L253" t="str">
            <v>up to now, 7 mobile fluorographers have been used in the Kirov region (2 - in Kirov, one - in Vyatsky glades, Urzhumi, Kirovo-Chepetsk, Omutninsk and Slobodsky).</v>
          </cell>
        </row>
        <row r="254">
          <cell r="L254" t="str">
            <v>up to now, 7 mobile fluorographers have been used in the Kirov region (2 - in Kirov, one - in Vyatsky glades, Urzhumi, Kirovo-Chepetsk, Omutninsk and Slobodsky).</v>
          </cell>
        </row>
        <row r="255">
          <cell r="L255" t="str">
            <v>thus, doctors and physiotherapy therapist Vladimir Gashnev brought me to this game, and thank you very much for it!</v>
          </cell>
        </row>
        <row r="256">
          <cell r="L256" t="str">
            <v>but once again, thank you to the physiotherapist and the doctors that you put on your feet.</v>
          </cell>
        </row>
        <row r="257">
          <cell r="L257" t="str">
            <v>thus, the athlete reminds women of the need to undergo a regular treatment.</v>
          </cell>
        </row>
        <row r="258">
          <cell r="L258" t="str">
            <v>at the UN General Assembly in New York, Mr. Pashinyan promised to start "negotiations with representatives of all parliamentary and extra-parliamentary forces to discuss the time and conditions of early elections."</v>
          </cell>
        </row>
        <row r="259">
          <cell r="L259" t="str">
            <v>the Soviet district court of Makhachkala sentenced Rajab Abdulapotov, a member of the Dagestan People's Assembly, to two months in prison, suspected of participating in a criminal community that made bribes disabled.</v>
          </cell>
        </row>
        <row r="260">
          <cell r="L260" t="str">
            <v>the court arrested a member of United Russia not ten days before being charged, as was the case with previous high-ranking Dagestan officials, but for two months at once, since he was charged with Article 210 of the Criminal Code.</v>
          </cell>
        </row>
        <row r="261">
          <cell r="L261" t="str">
            <v>there were no places in the Royal Club's application to the Welsh Gareta Bailu and to the Spanish Sergio Ramos.</v>
          </cell>
        </row>
        <row r="262">
          <cell r="L262" t="str">
            <v>there were no places in the Royal Club's application to the Welsh Gareta Bailu and to the Spanish Sergio Ramos.</v>
          </cell>
        </row>
        <row r="263">
          <cell r="L263" t="str">
            <v>there were no places in the Royal Club's application to the Welsh Gareta Bailu and to the Spanish Sergio Ramos.</v>
          </cell>
        </row>
        <row r="264">
          <cell r="L264" t="str">
            <v>there were no places in the Royal Club's application to the Welsh Gareta Bailu and to the Spanish Sergio Ramos.</v>
          </cell>
        </row>
        <row r="265">
          <cell r="L265" t="str">
            <v>"Zenit" was the first defeat in the season on September 30 - from Makhachkalinsk "Anzhi."</v>
          </cell>
        </row>
        <row r="266">
          <cell r="L266" t="str">
            <v>this is the case last Friday, when dozens of Kosovo's special forces entered the territory adjacent to the lake that supplies water to the Gazivod hydroelectric power station.</v>
          </cell>
        </row>
        <row r="267">
          <cell r="L267" t="str">
            <v>the Chairman of the Sovefed's Executive Committee does not rule out that this is a sign of a trend that he believes "will mark the current session [the UN General Assembly], although this trend may be fully reflected in a year, two or three."</v>
          </cell>
        </row>
        <row r="268">
          <cell r="L268" t="str">
            <v>Russian jailers met the Ukrainian's last request for his staging in the colony.</v>
          </cell>
        </row>
        <row r="269">
          <cell r="L269" t="str">
            <v>the unique cadres were achieved by two Japanese rovers (Planetodes), launched from the Hayabusa-2 probe.</v>
          </cell>
        </row>
        <row r="270">
          <cell r="L270" t="str">
            <v>the unique cadres were achieved by two Japanese rovers (Planetodes), launched from the Hayabusa-2 probe.</v>
          </cell>
        </row>
        <row r="271">
          <cell r="L271" t="str">
            <v>they brought me to Moscow, there they told me that I had a large gnome cyst in my head, and had an urgent operation.</v>
          </cell>
        </row>
        <row r="272">
          <cell r="L272" t="str">
            <v>during the surgery, the doctors saw a tumor after a bone, "Kikabidze said in the program" Onnaddy. "</v>
          </cell>
        </row>
        <row r="273">
          <cell r="L273" t="str">
            <v>Yuriy Agibalov, deputy governor of the Voronezh region, made a one-time payment on the basis of the regional law "On state posts."</v>
          </cell>
        </row>
        <row r="274">
          <cell r="L274" t="str">
            <v>on September 29, the Nezigar TV channel published documents that suggested that Agibalova, who left the post of vice-governor, had paid 23 salary payments, and two days later he had again received a similar position without a 'vrio' position.</v>
          </cell>
        </row>
        <row r="275">
          <cell r="L275" t="str">
            <v>the MP believes that to practise lessons on the harm of onanism first of all it is worth in schools of "hyperurbanized" regions.</v>
          </cell>
        </row>
        <row r="276">
          <cell r="L276" t="str">
            <v>as reported earlier, the State Committee on Television and Radio Nezalezhnoy began to fight against literature, in which there are little hint of criticizing the Kiev authorities, prohibiting the import of the 201 edition.</v>
          </cell>
        </row>
        <row r="277">
          <cell r="L277" t="str">
            <v>on the next tour Josep Guardiola will play Liverpool at the exit on October 7, and the "gulls" two days earlier will be accepted by West Ham.</v>
          </cell>
        </row>
        <row r="278">
          <cell r="L278" t="str">
            <v>Rossel Defense Solutions announced that it has already accepted applications for its new armored vehicle.</v>
          </cell>
        </row>
        <row r="279">
          <cell r="L279" t="str">
            <v>to prevent passengers from damaging even the explosive wave from the shattered shell near the car, the cabin of the car is equipped with special depreciation seats.</v>
          </cell>
        </row>
        <row r="280">
          <cell r="L280" t="str">
            <v>to prevent the weight of an armored vehicle from affecting its mobility, the Rossel Senator APC is equipped with a 330-speed 6.7-litre turbo-diesel engine that delivers its power to four armored wheels through a 6-speed automatic transmission box.</v>
          </cell>
        </row>
        <row r="281">
          <cell r="L281" t="str">
            <v>such conclusions have been drawn by the Subaru telescope for about ten million galaxies using the HSC (Hyper Suprime-Cam) camera.</v>
          </cell>
        </row>
        <row r="282">
          <cell r="L282" t="str">
            <v>following the distribution of dark matter and dark energy, which accounts for more than 95 percent of the energy mass of the observed world, scientists, working as part of the standard cosmic model, assessed the rate of expansion of the universe, which was slightly slower than previously thought.</v>
          </cell>
        </row>
        <row r="283">
          <cell r="L283" t="str">
            <v>"why did you decide to give Danis Zaripov a breath exactly in this series?"</v>
          </cell>
        </row>
        <row r="284">
          <cell r="L284" t="str">
            <v>during a short sketch, the actor played Cavanaugh at Senate hearings on rape charges.</v>
          </cell>
        </row>
        <row r="285">
          <cell r="L285" t="str">
            <v>thus, Cavanaugh repeatedly admitted his love for beer, but declared that he had never been drunk before.</v>
          </cell>
        </row>
        <row r="286">
          <cell r="L286" t="str">
            <v>at the end of 2017, Streisand ordered two clones of her 14-year-old cat, the koton de Toulaire, named Samantha, to be dried because of health problems.</v>
          </cell>
        </row>
        <row r="287">
          <cell r="L287" t="str">
            <v>more than 300 Syrians left the Idlib zone 24 hours a day</v>
          </cell>
        </row>
        <row r="288">
          <cell r="L288" t="str">
            <v>the Idlib zone of de-escalation in Syria in a day left 301 people, including 141 children, told the Center for the reconciliation of the warring parties in the evening of September 29.</v>
          </cell>
        </row>
        <row r="289">
          <cell r="L289" t="str">
            <v>thus, as a result of shelling of area Makanis ed-Duvairi in city Aleppo the Syrian military has died.</v>
          </cell>
        </row>
        <row r="290">
          <cell r="L290" t="str">
            <v>earlier, the Syrian opposition, commenting on the resumption of missile and bomb strikes in northern Syria, said Moscow and Damask had begun a military operation to "hit" Idlib.</v>
          </cell>
        </row>
        <row r="291">
          <cell r="L291" t="str">
            <v>Ostrovitians are calling for MK Sakhalin to break up</v>
          </cell>
        </row>
        <row r="292">
          <cell r="L292" t="str">
            <v>there were 147 passengers aboard the aircraft.</v>
          </cell>
        </row>
        <row r="293">
          <cell r="L293" t="str">
            <v>the director of the Civil Aviation Agency Kurmanbek Azhev said that the commission was appointed by the accident.</v>
          </cell>
        </row>
        <row r="294">
          <cell r="L294" t="str">
            <v>in the beginning of September the developer of the aircraft PJSC "Tupolev" announced the completion of pre-design works on the super-sound passenger aircraft.</v>
          </cell>
        </row>
        <row r="295">
          <cell r="L295" t="str">
            <v>when a man in Somerville, Massachusetts, brought a violin to LBC Boutique and Loan, the lobbard worker offered only $50 for an old and timeless instrument.</v>
          </cell>
        </row>
        <row r="296">
          <cell r="L296" t="str">
            <v>it is not clear how the violin came to the person who gave it to the lobbard, but there was no previous conflict with the law.</v>
          </cell>
        </row>
        <row r="297">
          <cell r="L297" t="str">
            <v>the fact that clubs now have an equal number of points - 15 and they share 3 and 4 places in the tournament table, lagging behind Zenita and being in one point from Krasnodar, which plays with Dynamo tomorrow.</v>
          </cell>
        </row>
        <row r="298">
          <cell r="L298" t="str">
            <v>the red-and-white band is now uneasy: the club is again surrounded by idiotic scandals, Massimo Carrera's team suddenly took over Rapida in Europe League, and recently gave way to Akhmatu's home.</v>
          </cell>
        </row>
        <row r="299">
          <cell r="L299" t="str">
            <v>the red-and-white band is now uneasy: the club is again surrounded by idiotic scandals, Massimo Carrera's team suddenly took over Rapida in Europe League, and recently gave way to Akhmatu's home.</v>
          </cell>
        </row>
        <row r="300">
          <cell r="L300" t="str">
            <v>let's see if Carpin will succeed in extending the win-win series such principle for himself.</v>
          </cell>
        </row>
        <row r="301">
          <cell r="L301" t="str">
            <v>Indonesia is shaken by aftershock after a powerful tsunami</v>
          </cell>
        </row>
        <row r="302">
          <cell r="L302" t="str">
            <v>in Indonesia, where an earthquake that triggered a three-meter tsunami occurred a few days ago, meteorologists are watching more than 170 aftershocks.</v>
          </cell>
        </row>
        <row r="303">
          <cell r="L303" t="str">
            <v>this is the International Translation Day, September 30, said professional synchronization translator Barbel Sachse.</v>
          </cell>
        </row>
        <row r="304">
          <cell r="L304" t="str">
            <v>this is the International Translation Day, September 30, said professional synchronization translator Barbel Sachse.</v>
          </cell>
        </row>
        <row r="305">
          <cell r="L305" t="str">
            <v>Tottenham will oppose West Ham.</v>
          </cell>
        </row>
        <row r="306">
          <cell r="L306" t="str">
            <v>Mr. Manjosin has been President of the Foreign Policy Office since 2004.</v>
          </cell>
        </row>
        <row r="307">
          <cell r="L307" t="str">
            <v>the director's project, Carey Kirkpatrick and Jason Rysiga, raised $23 million during their start-up weekend, largely meeting the expectations of experts predicting a tape of 20-25 million per weekend.</v>
          </cell>
        </row>
        <row r="308">
          <cell r="L308" t="str">
            <v>the director's project, Carey Kirkpatrick and Jason Rysiga, raised $23 million during their start-up weekend, largely meeting the expectations of experts predicting a tape of 20-25 million per weekend.</v>
          </cell>
        </row>
        <row r="309">
          <cell r="L309" t="str">
            <v>in the 10th round of RPL the team of Sergei Semak will accept Krasnodar, while the Mahachkalinians will play in Grozny with Akhmat.</v>
          </cell>
        </row>
        <row r="310">
          <cell r="L310" t="str">
            <v>for the first time Russia has won the European Skills Cup</v>
          </cell>
        </row>
        <row r="311">
          <cell r="L311" t="str">
            <v>now the audience is not ready to forgive Agutin of such injustice.</v>
          </cell>
        </row>
        <row r="312">
          <cell r="L312" t="str">
            <v>military beard cannot be longer than 2 cm, it must also be carefully trimmed, and the neck and cheekbones should be shaved.</v>
          </cell>
        </row>
        <row r="313">
          <cell r="L313" t="str">
            <v>"we are strengthening the work of the Ministry of Internal Affairs in this area and creating a unified security monitoring system that will consist of border guards, Nazi guards and police officers.</v>
          </cell>
        </row>
        <row r="314">
          <cell r="L314" t="str">
            <v>it was reported that two artillery armored boats of Ukraine had already been launched in Berdyansk.</v>
          </cell>
        </row>
        <row r="315">
          <cell r="L315" t="str">
            <v>we remind that on the eve of Odessa there were several resonant robberies of incassators.</v>
          </cell>
        </row>
        <row r="316">
          <cell r="L316" t="str">
            <v>Anatoly Petrukovich, head of the Institute for Space Research of the Russian Academy of Sciences, told RIA Novosti about a possible program of research for Russian cosmonauts on the Moon.</v>
          </cell>
        </row>
        <row r="317">
          <cell r="L317" t="str">
            <v>Damian Simms, a 41-year-old resident of St. Petersburg, Florida, called "had a tooth" on a 7-Eleven shop manager, who in May put him out of the store for misconduct.</v>
          </cell>
        </row>
        <row r="318">
          <cell r="L318" t="str">
            <v>in Ivanovo it will be possible to become a divers, speleologist or mountain climbers</v>
          </cell>
        </row>
        <row r="319">
          <cell r="L319" t="str">
            <v>he sat on the gate and created moments like in the episode with Vitaly Kravtsov when he did not score the empty gate.</v>
          </cell>
        </row>
        <row r="320">
          <cell r="L320" t="str">
            <v>in the nomination "prose" the winner was Kanta Ibragimov, novel "Stigal."</v>
          </cell>
        </row>
        <row r="321">
          <cell r="L321" t="str">
            <v>Roman "Stigal" starts as a diary of cancer patient and turns to the final in epic work.</v>
          </cell>
        </row>
        <row r="322">
          <cell r="L322" t="str">
            <v>in the nomination "Poetry" - Vyacheslav Shapovalov, book of verses "Euroazis."</v>
          </cell>
        </row>
        <row r="323">
          <cell r="L323" t="str">
            <v>the Best Movie Screenplay is a work by Sergei Dimitrenko based on the stories narrated by Fazil Iskander in Sandro of Chegem.</v>
          </cell>
        </row>
        <row r="324">
          <cell r="L324" t="str">
            <v>the Best Movie Screenplay is a work by Sergei Dimitrenko based on the stories narrated by Fazil Iskander in Sandro of Chegem.</v>
          </cell>
        </row>
        <row r="325">
          <cell r="L325" t="str">
            <v>the Best Movie Screenplay is a work by Sergei Dimitrenko based on the stories narrated by Fazil Iskander in Sandro of Chegem.</v>
          </cell>
        </row>
        <row r="326">
          <cell r="L326" t="str">
            <v>the Best Movie Screenplay is a work by Sergei Dimitrenko based on the stories narrated by Fazil Iskander in Sandro of Chegem.</v>
          </cell>
        </row>
        <row r="327">
          <cell r="L327" t="str">
            <v>in the nomination "Chegem Heights" - Auren Habichev, a cycle of stories "My Great Nothing."</v>
          </cell>
        </row>
        <row r="328">
          <cell r="L328" t="str">
            <v>in the nomination "Chegem Heights" - Auren Habichev, a cycle of stories "My Great Nothing."</v>
          </cell>
        </row>
        <row r="329">
          <cell r="L329" t="str">
            <v>in addition to the main competition special diplomas were awarded by Elena Nesterina for the story "Eternal Happiness!" and Lyudmila Vyazmitinova for the book of verses "Monarchals."</v>
          </cell>
        </row>
        <row r="330">
          <cell r="L330" t="str">
            <v>the story "The Constellation of the Cosmonaut" (1966) brought him true fame.</v>
          </cell>
        </row>
        <row r="331">
          <cell r="L331" t="str">
            <v>Russian racketeers will conduct exercises on the Baltic Sea coast</v>
          </cell>
        </row>
        <row r="332">
          <cell r="L332" t="str">
            <v>Interfax news agency reported this on September 30 with a reference to the head of the information support department of the Western Military District's Baltfleet Romana Martov.</v>
          </cell>
        </row>
        <row r="333">
          <cell r="L333" t="str">
            <v>strikes on ships conditional enemy will be carried out with the help of coastal missile complexes designed to combat superwater ships and protect the coast of Kaliningrad region.</v>
          </cell>
        </row>
        <row r="334">
          <cell r="L334" t="str">
            <v>in the meantime, the ship group was working on mine warring scenarios.</v>
          </cell>
        </row>
        <row r="335">
          <cell r="L335" t="str">
            <v>Rostovchyanin took the third place in the international wrestling tournament Greco-Roman</v>
          </cell>
        </row>
        <row r="336">
          <cell r="L336" t="str">
            <v>Alexander Chechirkin, 32, was in the weight category for up to 77 kilograms.</v>
          </cell>
        </row>
        <row r="337">
          <cell r="L337" t="str">
            <v>in the fight for the third he met the Finnish fighter Tero Halmesmaki.</v>
          </cell>
        </row>
        <row r="338">
          <cell r="L338" t="str">
            <v>during the exercise, the cater groups fired and worked out the isolation of the coast.</v>
          </cell>
        </row>
        <row r="339">
          <cell r="L339" t="str">
            <v>Tarpishev called an absurd removal of Glushakov and Yeshchenko from the basis of Spartacus</v>
          </cell>
        </row>
        <row r="340">
          <cell r="L340" t="str">
            <v>second, everyone wants to be buried.</v>
          </cell>
        </row>
        <row r="341">
          <cell r="L341" t="str">
            <v>Spartacus has a lot to do with the different lines, and has no role after the introduction of the youth.</v>
          </cell>
        </row>
        <row r="342">
          <cell r="L342" t="str">
            <v>researchers made their speech as part of the Global International Forum of Convergent and Nature-like Technologies organized in Sochi on behalf of Russian President Vladimir Putin.</v>
          </cell>
        </row>
        <row r="343">
          <cell r="L343" t="str">
            <v>speakers were the candidate of physics and mathematics, the head of the Kurchatov complex of the NICS "Kurchatov Institute" Julia Diakova and the head of the Kurchatov complex of NICS "Vyacheslav Demin.</v>
          </cell>
        </row>
        <row r="344">
          <cell r="L344" t="str">
            <v>earlier in September it was reported that the prize-winners of the All-Russian online-Olympiad on information security "Cybercall" will be sent to Sirius for training.</v>
          </cell>
        </row>
        <row r="345">
          <cell r="L345" t="str">
            <v>air traffic controller life saving aircraft with passengers during earthquake in Indonesia</v>
          </cell>
        </row>
        <row r="346">
          <cell r="L346" t="str">
            <v>on September 28 he worked at Palu's Mutiara SIS Al-Jufrie Airport in Sulawesi.</v>
          </cell>
        </row>
        <row r="347">
          <cell r="L347" t="str">
            <v>on September 28 he worked at Palu's Mutiara SIS Al-Jufrie Airport in Sulawesi.</v>
          </cell>
        </row>
        <row r="348">
          <cell r="L348" t="str">
            <v>according to US Navy Commander-in-Chief in Europe, James Foggo, Russia has focused its efforts on modernizing its submarine.</v>
          </cell>
        </row>
        <row r="349">
          <cell r="L349" t="str">
            <v>Greece opposed the use of the Macedonian name of its historical province.</v>
          </cell>
        </row>
        <row r="350">
          <cell r="L350" t="str">
            <v>in the next match, Avangard will play against Vityazem and Dynamo will meet with Spartak.</v>
          </cell>
        </row>
        <row r="351">
          <cell r="L351" t="str">
            <v>Kemerovchan outraged the baranov herd in the graveyard</v>
          </cell>
        </row>
        <row r="352">
          <cell r="L352" t="str">
            <v>the animals walked between the fence and dug the grass.</v>
          </cell>
        </row>
        <row r="353">
          <cell r="L353" t="str">
            <v>there is nothing to drum there.</v>
          </cell>
        </row>
        <row r="354">
          <cell r="L354" t="str">
            <v>to give and to take - how correctly?</v>
          </cell>
        </row>
        <row r="355">
          <cell r="L355" t="str">
            <v>the Old Slavonic "people" related to the words "to command" and "will."</v>
          </cell>
        </row>
        <row r="356">
          <cell r="L356" t="str">
            <v>these words have truly scary "relatives": DAOS - "wolf" (giving sheep), deyja - "to die" and dvaidī - to "suppress."</v>
          </cell>
        </row>
        <row r="357">
          <cell r="L357" t="str">
            <v>it is also possible to use the "pressure" construction, but remember that it is a stationery.</v>
          </cell>
        </row>
        <row r="358">
          <cell r="L358" t="str">
            <v>Robert Urazov, General Director of WordSkills Russia, stressed that this year the Russian team has shown record results, outstripping other countries "both in terms of number and quality of medals."</v>
          </cell>
        </row>
        <row r="359">
          <cell r="L359" t="str">
            <v>the other day there was a message about theft from a 27-year-old resident of Khoyto-Bae village.</v>
          </cell>
        </row>
        <row r="360">
          <cell r="L360" t="str">
            <v>the police officers began operative search activities and soon detained one of the attackers and then detained his partner.</v>
          </cell>
        </row>
        <row r="361">
          <cell r="L361" t="str">
            <v>according to RT, this was reported on Twitter by the mother of child Grannie McCulloff.</v>
          </cell>
        </row>
        <row r="362">
          <cell r="L362" t="str">
            <v>from here the military cargo aircraft evacuated to Makassar 200 people - first of all wounded, as well as tourists who could not return home.</v>
          </cell>
        </row>
        <row r="363">
          <cell r="L363" t="str">
            <v>mother and baby's orients were not limited.</v>
          </cell>
        </row>
        <row r="364">
          <cell r="L364" t="str">
            <v>Christie thanked an abnormal goodwill and praised him for an interesting and fresh idea.</v>
          </cell>
        </row>
        <row r="365">
          <cell r="L365" t="str">
            <v>you really deserve a place in Formula One</v>
          </cell>
        </row>
        <row r="366">
          <cell r="L366" t="str">
            <v>it was located at a depth of 10 km.</v>
          </cell>
        </row>
        <row r="367">
          <cell r="L367" t="str">
            <v>in mid-September, the relatives of the late Maria Mitrofanovna Slepneva received a letter from the Kurgan division of the bailiffs telling that an executive proceedings had been initiated against the 105-year-old woman.</v>
          </cell>
        </row>
        <row r="368">
          <cell r="L368" t="str">
            <v>the death stamp was to be put on the full note, but it was wrong to record it to the wrong person.</v>
          </cell>
        </row>
        <row r="369">
          <cell r="L369" t="str">
            <v>the remains of the supposedly Soviet military pilot Yuriy Poyarkov, who disappeared 47 years ago, were discovered in Vietnam.</v>
          </cell>
        </row>
        <row r="370">
          <cell r="L370" t="str">
            <v>the organizers of the search in the jungle of northern Vietnam reported that the remains were found in the mountain area of Tamdao, "Zvezda" TV channel reports.</v>
          </cell>
        </row>
        <row r="371">
          <cell r="L371" t="str">
            <v>Sutopo Purvo Nobrajo, Indonesia's MCA: "according to our data, the altitude of the tsunami waves reached 6 meters.</v>
          </cell>
        </row>
        <row r="372">
          <cell r="L372" t="str">
            <v>at present Leonard Jardim has the 18th position in league 1.</v>
          </cell>
        </row>
        <row r="373">
          <cell r="L373" t="str">
            <v>we need to raise our heads, Wednesday we should have a good result in Dortmund, "the Colombian says Gazeta.ru with a link to Goal.com.</v>
          </cell>
        </row>
        <row r="374">
          <cell r="L374" t="str">
            <v>the match against Dortmunda "Borussia" at the group stage of the Champions League "Monaco" will take place on October 3.</v>
          </cell>
        </row>
        <row r="375">
          <cell r="L375" t="str">
            <v>Barnaul sells soil from Semipalatinsk landfill for one million rubles</v>
          </cell>
        </row>
        <row r="376">
          <cell r="L376" t="str">
            <v>early this morning, September 30 at 6.00 in Bezhetsky Street, in Tverskaya Street, the alien Toyota Koroll was parked on the other side of the border.</v>
          </cell>
        </row>
        <row r="377">
          <cell r="L377" t="str">
            <v>with injuries of various degrees of gravity, the victim was delivered to the Bezhetsky MDB.</v>
          </cell>
        </row>
        <row r="378">
          <cell r="L378" t="str">
            <v>at the start of the operation in Syria, more than two-thirds of the Arab Republic's territory was controlled by terrorist groups, including the Islamic State (IGU) and the Jabhat-an-Nusra (prohibited in Russia).</v>
          </cell>
        </row>
        <row r="379">
          <cell r="L379" t="str">
            <v>for example, in the profile of the Minister for Environment, Ecology and Agriculture Michael Gove, his photo was replaced with a media tycoon Rupert Murdoch.</v>
          </cell>
        </row>
        <row r="380">
          <cell r="L380" t="str">
            <v>the data on flights of the Russian "board № 1" on the Flightradar website shows that about 6 p.m. Tajik time on September 28 Il-96-300 flew from Dushanbe airport and took the course to the northeast.</v>
          </cell>
        </row>
        <row r="381">
          <cell r="L381" t="str">
            <v>the data on flights of the Russian "board № 1" on the Flightradar website shows that about 6 p.m. Tajik time on September 28 Il-96-300 flew from Dushanbe airport and took the course to the northeast.</v>
          </cell>
        </row>
        <row r="382">
          <cell r="L382" t="str">
            <v>the direction of his flight indicates that the liner could fly to Hakassia.</v>
          </cell>
        </row>
        <row r="383">
          <cell r="L383" t="str">
            <v>Andrei Filyagin ("Fair Russia") will take part in the upcoming tour with Konovalov.</v>
          </cell>
        </row>
        <row r="384">
          <cell r="L384" t="str">
            <v>along with Tuva, this republic is one of the president's favorite places to rest.</v>
          </cell>
        </row>
        <row r="385">
          <cell r="L385" t="str">
            <v>Volkswagen admitted its guilt of "diesel power" in January 2017.</v>
          </cell>
        </row>
        <row r="386">
          <cell r="L386" t="str">
            <v>Japan Railways, Japan's largest rail operator, announced a suspension of the high-speed train traffic due to the approaching Trami Typhoon.</v>
          </cell>
        </row>
        <row r="387">
          <cell r="L387" t="str">
            <v>and now someone wants to introduce into dependence the newfound patriarch and the friend of the Catholic Pope Bartholomew.</v>
          </cell>
        </row>
        <row r="388">
          <cell r="L388" t="str">
            <v>the staff of the Gazgolder Club in Moscow were evacuated because of an anonymous call to "mine mine," the capital's law enforcement agencies reported.</v>
          </cell>
        </row>
        <row r="389">
          <cell r="L389" t="str">
            <v>there was an anonymous call on threat of explosion at the address: lower Susalnaya pereulok, 5, building 26.</v>
          </cell>
        </row>
        <row r="390">
          <cell r="L390" t="str">
            <v>another sad post Buzova in Instagram infuriated subscribers</v>
          </cell>
        </row>
        <row r="391">
          <cell r="L391" t="str">
            <v>singer and TV presenter Olga Buzova cannot survive the "betrayal" of the show participant "Marry for Buzov" Evgeny Nazarov, who preferred to her money and left the project.</v>
          </cell>
        </row>
        <row r="392">
          <cell r="L392" t="str">
            <v>singer and TV presenter Olga Buzova cannot survive the "betrayal" of the show participant "Marry for Buzov" Evgeny Nazarov, who preferred to her money and left the project.</v>
          </cell>
        </row>
        <row r="393">
          <cell r="L393" t="str">
            <v>"Olja, you should not be upset.</v>
          </cell>
        </row>
        <row r="394">
          <cell r="L394" t="str">
            <v>your person will not speak loud words all over the country and then simply don't do it, "he said.</v>
          </cell>
        </row>
        <row r="395">
          <cell r="L395" t="str">
            <v>according to the data of the department of organizational - control work, informatization and information security of the republican office, during the past eight months more than 140 thousand visits of the site, more than 42 thousand - section "Data bank of executive production," 661 payment receipt about payment of debts has been registered.</v>
          </cell>
        </row>
        <row r="396">
          <cell r="L396" t="str">
            <v>the database contains information about executive operations initiated by Kalmyk bailiffs in respect of all debtors, "explained Delgir Bodgayev, assistant head of the Russian Federal Service for Internal Affairs.</v>
          </cell>
        </row>
        <row r="397">
          <cell r="L397" t="str">
            <v>nevertheless, Christian Mickowski, the leader of the leading opposition party, the Internal Macedonian Revolutionary Organization, the Democratic Party for Macedonian National Unity, said he would not vote in the referendum.</v>
          </cell>
        </row>
        <row r="398">
          <cell r="L398" t="str">
            <v>according to the party's spokesman, Naum Stoilkovsky, he decided to abstain from the vote to express his disagreement with a treaty that considers "pernicious."</v>
          </cell>
        </row>
        <row r="399">
          <cell r="L399" t="str">
            <v>"a new semi-sovereign state with a new name is being created," Ivanov said.</v>
          </cell>
        </row>
        <row r="400">
          <cell r="L400" t="str">
            <v>in Istanbul's Nusret restaurant, whose chef Nusret Hecche has become famous for the manner of adding steaks and becoming a hero of meme, there was a fire during a fire show with dishes, Sputnik reports.</v>
          </cell>
        </row>
        <row r="401">
          <cell r="L401" t="str">
            <v>in Istanbul's Nusret restaurant, whose chef Nusret Hecche has become famous for the manner of adding steaks and becoming a hero of meme, there was a fire during a fire show with dishes, Sputnik reports.</v>
          </cell>
        </row>
        <row r="402">
          <cell r="L402" t="str">
            <v>the Commission also granted Indonesian authorities access to satellite maps of the European Emergency Service (Copernicus) to assess damage.</v>
          </cell>
        </row>
        <row r="403">
          <cell r="L403" t="str">
            <v>after the terrorist attacks of September 11, 2001, the main enemy of the United States was declared an Al Qaeda terrorist group (prohibited in the Russian Federation), which settled in Afghanistan.</v>
          </cell>
        </row>
        <row r="404">
          <cell r="L404" t="str">
            <v>as they can, they are paid off from the militants for money - if they were not touched.</v>
          </cell>
        </row>
        <row r="405">
          <cell r="L405" t="str">
            <v>the aim is to create a barbarous pseudo-caliphate in Central Asia - exactly what they failed in Iraq and Syria.</v>
          </cell>
        </row>
        <row r="406">
          <cell r="L406" t="str">
            <v>Lupko Petkovsky, a political scientist: "through this agreement Macedonia or North Macedonia gains the right to a better future, hope for public change.</v>
          </cell>
        </row>
        <row r="407">
          <cell r="L407" t="str">
            <v>according to journalist Tsvetyn Chilimanov, Macedonia does not make sense to join the EU - it is enough to have partnerships with it: "many of those who do not like the agreement believe that the current socialist government, led by Zaev, is forced out of order to change the country's name.</v>
          </cell>
        </row>
        <row r="408">
          <cell r="L408" t="str">
            <v>the historical drama tells about the mischievous intrigues during the reign of Queen Anna, the last monarch of the Stewart dynasty.</v>
          </cell>
        </row>
        <row r="409">
          <cell r="A409">
            <v>1981</v>
          </cell>
          <cell r="B409">
            <v>408</v>
          </cell>
          <cell r="D409" t="str">
            <v>уморительным</v>
          </cell>
          <cell r="E409" t="str">
            <v>Morphological variant</v>
          </cell>
          <cell r="F409" t="str">
            <v>dazzling</v>
          </cell>
          <cell r="G409" t="str">
            <v>dazzling</v>
          </cell>
          <cell r="H409" t="str">
            <v>hilarious</v>
          </cell>
          <cell r="I409" t="str">
            <v>wrong</v>
          </cell>
          <cell r="J409" t="str">
            <v>&amp;quot; сценарий оказался уморительным и блестящим , сам Йоргос - забавный и очень талантливый .</v>
          </cell>
          <cell r="K409" t="str">
            <v>&amp;quot; the script was hilarious and dazzling - Yorgos is funny and very talented .</v>
          </cell>
          <cell r="L409" t="str">
            <v>"the scenario was dazzling and brilliant, Giorgos himself is a funny and very talented.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chempionat.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daily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DEC4-167B-5A48-8420-C5FF0A61C63F}">
  <dimension ref="A3:S155"/>
  <sheetViews>
    <sheetView topLeftCell="A128" workbookViewId="0">
      <selection activeCell="L153" sqref="L153:L155"/>
    </sheetView>
  </sheetViews>
  <sheetFormatPr baseColWidth="10" defaultColWidth="10.6640625" defaultRowHeight="16"/>
  <cols>
    <col min="5" max="5" width="22.6640625" customWidth="1"/>
  </cols>
  <sheetData>
    <row r="3" spans="1:19">
      <c r="A3" t="s">
        <v>0</v>
      </c>
    </row>
    <row r="4" spans="1:19">
      <c r="A4" t="s">
        <v>1</v>
      </c>
    </row>
    <row r="6" spans="1:19">
      <c r="A6" t="s">
        <v>2</v>
      </c>
      <c r="S6" t="s">
        <v>23</v>
      </c>
    </row>
    <row r="7" spans="1:19">
      <c r="A7" t="s">
        <v>3</v>
      </c>
      <c r="F7" t="s">
        <v>4</v>
      </c>
      <c r="S7" t="s">
        <v>24</v>
      </c>
    </row>
    <row r="8" spans="1:19">
      <c r="S8" t="s">
        <v>25</v>
      </c>
    </row>
    <row r="9" spans="1:19">
      <c r="A9" t="s">
        <v>5</v>
      </c>
      <c r="D9" s="1" t="s">
        <v>6</v>
      </c>
    </row>
    <row r="11" spans="1:19">
      <c r="A11" t="s">
        <v>8</v>
      </c>
      <c r="D11" s="1" t="s">
        <v>7</v>
      </c>
    </row>
    <row r="12" spans="1:19">
      <c r="A12" t="s">
        <v>11</v>
      </c>
      <c r="C12" t="s">
        <v>12</v>
      </c>
    </row>
    <row r="13" spans="1:19">
      <c r="A13">
        <v>10.029999999999999</v>
      </c>
      <c r="C13" t="s">
        <v>10</v>
      </c>
      <c r="F13" t="s">
        <v>15</v>
      </c>
      <c r="S13" t="s">
        <v>26</v>
      </c>
    </row>
    <row r="16" spans="1:19">
      <c r="A16" t="s">
        <v>9</v>
      </c>
    </row>
    <row r="18" spans="1:12">
      <c r="A18">
        <v>10.039999999999999</v>
      </c>
      <c r="C18" t="s">
        <v>13</v>
      </c>
      <c r="F18" t="s">
        <v>14</v>
      </c>
    </row>
    <row r="20" spans="1:12">
      <c r="A20">
        <v>10.050000000000001</v>
      </c>
      <c r="C20" t="s">
        <v>10</v>
      </c>
      <c r="F20" t="s">
        <v>16</v>
      </c>
    </row>
    <row r="22" spans="1:12">
      <c r="A22">
        <v>10.06</v>
      </c>
      <c r="C22" t="s">
        <v>17</v>
      </c>
      <c r="D22" t="s">
        <v>29</v>
      </c>
      <c r="F22" t="s">
        <v>20</v>
      </c>
    </row>
    <row r="23" spans="1:12">
      <c r="A23" t="s">
        <v>27</v>
      </c>
      <c r="C23" t="s">
        <v>17</v>
      </c>
      <c r="D23" t="s">
        <v>29</v>
      </c>
      <c r="F23" t="s">
        <v>20</v>
      </c>
      <c r="J23" t="s">
        <v>28</v>
      </c>
    </row>
    <row r="24" spans="1:12">
      <c r="A24">
        <v>10.07</v>
      </c>
      <c r="C24" t="s">
        <v>22</v>
      </c>
      <c r="F24" t="s">
        <v>21</v>
      </c>
    </row>
    <row r="26" spans="1:12">
      <c r="A26">
        <v>10.08</v>
      </c>
      <c r="C26" t="s">
        <v>18</v>
      </c>
      <c r="D26" t="s">
        <v>29</v>
      </c>
      <c r="F26" t="s">
        <v>19</v>
      </c>
    </row>
    <row r="29" spans="1:12">
      <c r="A29" s="2">
        <v>10.1</v>
      </c>
      <c r="C29" t="s">
        <v>17</v>
      </c>
      <c r="D29" t="s">
        <v>29</v>
      </c>
      <c r="F29" t="s">
        <v>30</v>
      </c>
      <c r="L29" t="s">
        <v>2823</v>
      </c>
    </row>
    <row r="30" spans="1:12">
      <c r="A30">
        <v>10.11</v>
      </c>
      <c r="C30" s="1" t="s">
        <v>430</v>
      </c>
    </row>
    <row r="31" spans="1:12">
      <c r="C31" s="1" t="s">
        <v>430</v>
      </c>
    </row>
    <row r="32" spans="1:12">
      <c r="A32">
        <v>10.130000000000001</v>
      </c>
      <c r="C32" s="1" t="s">
        <v>487</v>
      </c>
      <c r="F32" t="s">
        <v>2822</v>
      </c>
    </row>
    <row r="35" spans="1:8">
      <c r="A35" t="s">
        <v>2815</v>
      </c>
      <c r="C35" t="s">
        <v>2816</v>
      </c>
      <c r="E35" t="s">
        <v>2817</v>
      </c>
      <c r="F35">
        <v>32.21</v>
      </c>
      <c r="H35" t="s">
        <v>2823</v>
      </c>
    </row>
    <row r="36" spans="1:8">
      <c r="A36" t="s">
        <v>2820</v>
      </c>
      <c r="E36" t="s">
        <v>2818</v>
      </c>
      <c r="F36">
        <v>33.14</v>
      </c>
      <c r="H36" t="s">
        <v>2823</v>
      </c>
    </row>
    <row r="37" spans="1:8">
      <c r="A37" t="s">
        <v>2821</v>
      </c>
      <c r="E37" t="s">
        <v>2819</v>
      </c>
      <c r="F37">
        <v>33.6</v>
      </c>
      <c r="H37" t="s">
        <v>2823</v>
      </c>
    </row>
    <row r="41" spans="1:8">
      <c r="A41">
        <v>10</v>
      </c>
      <c r="B41" t="s">
        <v>2824</v>
      </c>
      <c r="F41" t="s">
        <v>423</v>
      </c>
      <c r="H41" t="s">
        <v>2823</v>
      </c>
    </row>
    <row r="42" spans="1:8">
      <c r="A42" s="95">
        <v>10.23</v>
      </c>
      <c r="B42" s="67" t="s">
        <v>2825</v>
      </c>
      <c r="G42" s="1">
        <v>32.9</v>
      </c>
    </row>
    <row r="43" spans="1:8">
      <c r="A43">
        <v>10.24</v>
      </c>
      <c r="B43" s="67" t="s">
        <v>2826</v>
      </c>
      <c r="G43" s="1">
        <v>32.79</v>
      </c>
    </row>
    <row r="44" spans="1:8">
      <c r="A44">
        <v>10.25</v>
      </c>
      <c r="B44" s="67" t="s">
        <v>2827</v>
      </c>
      <c r="G44" s="72">
        <v>32.729999999999997</v>
      </c>
    </row>
    <row r="45" spans="1:8">
      <c r="A45" s="95">
        <v>10.26</v>
      </c>
      <c r="B45" s="67" t="s">
        <v>2828</v>
      </c>
      <c r="G45" s="1">
        <v>33.090000000000003</v>
      </c>
    </row>
    <row r="46" spans="1:8">
      <c r="A46">
        <v>10.27</v>
      </c>
      <c r="B46" s="67" t="s">
        <v>2829</v>
      </c>
      <c r="G46" s="1">
        <v>32.67</v>
      </c>
    </row>
    <row r="47" spans="1:8">
      <c r="A47">
        <v>10.28</v>
      </c>
      <c r="B47" s="67" t="s">
        <v>2830</v>
      </c>
      <c r="G47" s="1">
        <v>32.81</v>
      </c>
    </row>
    <row r="48" spans="1:8">
      <c r="A48">
        <v>10.98</v>
      </c>
      <c r="B48" s="67" t="s">
        <v>7042</v>
      </c>
      <c r="E48" t="s">
        <v>7036</v>
      </c>
      <c r="G48" t="s">
        <v>7049</v>
      </c>
    </row>
    <row r="49" spans="1:10">
      <c r="A49">
        <v>10.99</v>
      </c>
      <c r="B49" s="67" t="s">
        <v>7043</v>
      </c>
      <c r="E49" t="s">
        <v>7044</v>
      </c>
      <c r="G49" t="s">
        <v>7049</v>
      </c>
    </row>
    <row r="50" spans="1:10">
      <c r="A50">
        <v>20.010000000000002</v>
      </c>
      <c r="B50" s="67" t="s">
        <v>7043</v>
      </c>
      <c r="E50" t="s">
        <v>7045</v>
      </c>
      <c r="G50" t="s">
        <v>7049</v>
      </c>
      <c r="H50" t="s">
        <v>7050</v>
      </c>
    </row>
    <row r="51" spans="1:10">
      <c r="A51">
        <v>20.02</v>
      </c>
      <c r="B51" s="67" t="s">
        <v>7046</v>
      </c>
      <c r="E51" t="s">
        <v>7047</v>
      </c>
      <c r="G51" t="s">
        <v>7049</v>
      </c>
    </row>
    <row r="52" spans="1:10">
      <c r="A52">
        <v>20.03</v>
      </c>
      <c r="B52" s="67" t="s">
        <v>7046</v>
      </c>
      <c r="G52" t="s">
        <v>7049</v>
      </c>
    </row>
    <row r="53" spans="1:10">
      <c r="B53" s="67"/>
      <c r="G53" s="1"/>
    </row>
    <row r="54" spans="1:10">
      <c r="A54" s="95">
        <v>10.29</v>
      </c>
      <c r="B54" s="67" t="s">
        <v>2831</v>
      </c>
      <c r="G54" s="1">
        <v>31.92</v>
      </c>
    </row>
    <row r="55" spans="1:10">
      <c r="A55">
        <v>10.3</v>
      </c>
      <c r="B55" s="67" t="s">
        <v>2832</v>
      </c>
      <c r="G55" s="1">
        <v>32.380000000000003</v>
      </c>
    </row>
    <row r="56" spans="1:10">
      <c r="A56">
        <v>10.31</v>
      </c>
      <c r="B56" s="67" t="s">
        <v>2833</v>
      </c>
      <c r="G56" s="1">
        <v>32.130000000000003</v>
      </c>
    </row>
    <row r="57" spans="1:10">
      <c r="A57">
        <v>10.93</v>
      </c>
      <c r="B57" s="67" t="s">
        <v>7034</v>
      </c>
      <c r="E57" t="s">
        <v>7036</v>
      </c>
      <c r="G57" t="s">
        <v>7051</v>
      </c>
    </row>
    <row r="58" spans="1:10">
      <c r="A58">
        <v>10.94</v>
      </c>
      <c r="B58" s="67" t="s">
        <v>7035</v>
      </c>
      <c r="E58" t="s">
        <v>7037</v>
      </c>
      <c r="G58" t="s">
        <v>7049</v>
      </c>
    </row>
    <row r="59" spans="1:10">
      <c r="A59">
        <v>10.95</v>
      </c>
      <c r="B59" s="67"/>
      <c r="E59" t="s">
        <v>7038</v>
      </c>
      <c r="G59" t="s">
        <v>7049</v>
      </c>
      <c r="H59" t="s">
        <v>7048</v>
      </c>
      <c r="J59" t="s">
        <v>29</v>
      </c>
    </row>
    <row r="60" spans="1:10">
      <c r="A60">
        <v>10.96</v>
      </c>
      <c r="B60" s="67" t="s">
        <v>7039</v>
      </c>
      <c r="E60" t="s">
        <v>7040</v>
      </c>
      <c r="G60" t="s">
        <v>29</v>
      </c>
    </row>
    <row r="61" spans="1:10">
      <c r="A61">
        <v>10.97</v>
      </c>
      <c r="B61" s="67" t="s">
        <v>7039</v>
      </c>
      <c r="E61" t="s">
        <v>7041</v>
      </c>
      <c r="G61" t="s">
        <v>7049</v>
      </c>
    </row>
    <row r="62" spans="1:10">
      <c r="B62" s="67"/>
    </row>
    <row r="63" spans="1:10">
      <c r="B63" s="67"/>
    </row>
    <row r="64" spans="1:10">
      <c r="A64" s="5">
        <v>12</v>
      </c>
      <c r="B64" s="5" t="s">
        <v>3948</v>
      </c>
      <c r="C64" s="5"/>
      <c r="D64" s="5"/>
      <c r="F64" t="s">
        <v>423</v>
      </c>
      <c r="G64" t="s">
        <v>424</v>
      </c>
    </row>
    <row r="65" spans="1:14">
      <c r="A65">
        <v>10.32</v>
      </c>
      <c r="B65" s="67" t="s">
        <v>3949</v>
      </c>
      <c r="F65">
        <v>34.35</v>
      </c>
      <c r="G65" s="1">
        <v>32.56</v>
      </c>
      <c r="H65" t="s">
        <v>3950</v>
      </c>
    </row>
    <row r="66" spans="1:14">
      <c r="A66">
        <v>10.33</v>
      </c>
      <c r="B66" s="67" t="s">
        <v>3951</v>
      </c>
      <c r="F66">
        <v>34.1</v>
      </c>
      <c r="G66" s="1">
        <v>32.04</v>
      </c>
      <c r="H66" t="s">
        <v>3952</v>
      </c>
    </row>
    <row r="67" spans="1:14">
      <c r="A67">
        <v>10.34</v>
      </c>
      <c r="B67" s="67" t="s">
        <v>3953</v>
      </c>
      <c r="F67">
        <v>33.96</v>
      </c>
      <c r="G67" s="1">
        <v>31.59</v>
      </c>
      <c r="H67" t="s">
        <v>3954</v>
      </c>
    </row>
    <row r="68" spans="1:14">
      <c r="A68">
        <v>10.35</v>
      </c>
      <c r="B68" s="67" t="s">
        <v>3955</v>
      </c>
      <c r="F68">
        <v>33.99</v>
      </c>
      <c r="G68" s="1">
        <v>32.01</v>
      </c>
      <c r="H68" t="s">
        <v>3956</v>
      </c>
    </row>
    <row r="69" spans="1:14">
      <c r="A69">
        <v>10.36</v>
      </c>
      <c r="B69" s="67" t="s">
        <v>3957</v>
      </c>
      <c r="F69">
        <v>33.85</v>
      </c>
      <c r="G69" s="1">
        <v>31.4</v>
      </c>
      <c r="H69" t="s">
        <v>3958</v>
      </c>
    </row>
    <row r="70" spans="1:14">
      <c r="A70" s="4">
        <v>10.37</v>
      </c>
      <c r="B70" s="67" t="s">
        <v>3959</v>
      </c>
      <c r="F70">
        <v>33.26</v>
      </c>
      <c r="G70" s="72">
        <v>30.2</v>
      </c>
      <c r="H70" t="s">
        <v>3960</v>
      </c>
    </row>
    <row r="71" spans="1:14">
      <c r="A71">
        <v>10.4</v>
      </c>
      <c r="B71" s="67" t="s">
        <v>3964</v>
      </c>
      <c r="F71">
        <v>31.92</v>
      </c>
      <c r="G71" s="1">
        <v>27.89</v>
      </c>
      <c r="H71" t="s">
        <v>3965</v>
      </c>
    </row>
    <row r="72" spans="1:14">
      <c r="A72">
        <v>10.39</v>
      </c>
      <c r="B72" s="67" t="s">
        <v>3963</v>
      </c>
      <c r="F72">
        <v>30.22</v>
      </c>
      <c r="G72" s="1">
        <v>25.74</v>
      </c>
      <c r="H72" t="s">
        <v>3966</v>
      </c>
    </row>
    <row r="73" spans="1:14">
      <c r="A73">
        <v>10.38</v>
      </c>
      <c r="B73" s="67" t="s">
        <v>3961</v>
      </c>
      <c r="F73">
        <v>28.39</v>
      </c>
      <c r="G73" s="1">
        <v>23.81</v>
      </c>
      <c r="H73" t="s">
        <v>3962</v>
      </c>
    </row>
    <row r="74" spans="1:14">
      <c r="B74" s="67"/>
      <c r="G74" s="1"/>
    </row>
    <row r="75" spans="1:14" ht="17" thickBot="1">
      <c r="A75" s="70">
        <v>10.53</v>
      </c>
      <c r="B75" s="71" t="s">
        <v>3983</v>
      </c>
      <c r="G75" s="72">
        <v>32.69</v>
      </c>
      <c r="H75" t="s">
        <v>3984</v>
      </c>
    </row>
    <row r="76" spans="1:14" ht="17" thickTop="1"/>
    <row r="77" spans="1:14">
      <c r="A77" s="5">
        <v>13</v>
      </c>
      <c r="B77" s="69" t="s">
        <v>3967</v>
      </c>
      <c r="C77" s="5"/>
      <c r="D77" s="5"/>
      <c r="M77" t="s">
        <v>3972</v>
      </c>
      <c r="N77" t="s">
        <v>3973</v>
      </c>
    </row>
    <row r="78" spans="1:14">
      <c r="A78">
        <v>10.41</v>
      </c>
      <c r="B78" s="67" t="s">
        <v>3970</v>
      </c>
      <c r="F78">
        <v>29.19</v>
      </c>
      <c r="G78" s="1">
        <v>26.67</v>
      </c>
      <c r="H78" t="s">
        <v>3968</v>
      </c>
      <c r="M78">
        <v>4096</v>
      </c>
      <c r="N78">
        <v>4</v>
      </c>
    </row>
    <row r="79" spans="1:14">
      <c r="A79">
        <v>10.42</v>
      </c>
      <c r="B79" s="67" t="s">
        <v>3970</v>
      </c>
      <c r="F79">
        <v>29</v>
      </c>
      <c r="G79" s="1">
        <v>27.15</v>
      </c>
      <c r="M79">
        <v>2048</v>
      </c>
      <c r="N79">
        <v>8</v>
      </c>
    </row>
    <row r="80" spans="1:14">
      <c r="A80" s="95">
        <v>10.43</v>
      </c>
      <c r="B80" s="67" t="s">
        <v>3971</v>
      </c>
      <c r="F80">
        <v>29.72</v>
      </c>
      <c r="G80" s="72">
        <v>26.95</v>
      </c>
      <c r="H80" t="s">
        <v>3969</v>
      </c>
      <c r="M80">
        <v>2048</v>
      </c>
      <c r="N80">
        <v>8</v>
      </c>
    </row>
    <row r="82" spans="1:8">
      <c r="A82">
        <v>10.44</v>
      </c>
      <c r="B82" s="67" t="s">
        <v>3974</v>
      </c>
      <c r="G82" s="1">
        <v>26.79</v>
      </c>
      <c r="H82" t="s">
        <v>3950</v>
      </c>
    </row>
    <row r="83" spans="1:8">
      <c r="A83">
        <v>10.45</v>
      </c>
      <c r="B83" s="67" t="s">
        <v>3975</v>
      </c>
      <c r="G83" s="1">
        <v>26.27</v>
      </c>
      <c r="H83" t="s">
        <v>3952</v>
      </c>
    </row>
    <row r="84" spans="1:8">
      <c r="A84">
        <v>10.46</v>
      </c>
      <c r="B84" s="67" t="s">
        <v>3976</v>
      </c>
      <c r="G84" s="1">
        <v>25.55</v>
      </c>
      <c r="H84" t="s">
        <v>3954</v>
      </c>
    </row>
    <row r="85" spans="1:8">
      <c r="A85">
        <v>10.47</v>
      </c>
      <c r="B85" s="67" t="s">
        <v>3977</v>
      </c>
      <c r="G85" s="1">
        <v>25.03</v>
      </c>
      <c r="H85" t="s">
        <v>3956</v>
      </c>
    </row>
    <row r="86" spans="1:8">
      <c r="A86">
        <v>10.48</v>
      </c>
      <c r="B86" s="67" t="s">
        <v>3978</v>
      </c>
      <c r="G86" s="1">
        <v>23.85</v>
      </c>
      <c r="H86" t="s">
        <v>3958</v>
      </c>
    </row>
    <row r="87" spans="1:8">
      <c r="A87">
        <v>10.49</v>
      </c>
      <c r="B87" s="67" t="s">
        <v>3979</v>
      </c>
      <c r="G87" s="72">
        <v>22.75</v>
      </c>
      <c r="H87" t="s">
        <v>3960</v>
      </c>
    </row>
    <row r="88" spans="1:8">
      <c r="A88" s="2">
        <v>10.5</v>
      </c>
      <c r="B88" s="67" t="s">
        <v>3980</v>
      </c>
      <c r="G88" s="1">
        <v>19.940000000000001</v>
      </c>
      <c r="H88" t="s">
        <v>3965</v>
      </c>
    </row>
    <row r="89" spans="1:8">
      <c r="A89">
        <v>10.51</v>
      </c>
      <c r="B89" s="67" t="s">
        <v>3981</v>
      </c>
      <c r="G89" s="1">
        <v>17.899999999999999</v>
      </c>
      <c r="H89" t="s">
        <v>3966</v>
      </c>
    </row>
    <row r="90" spans="1:8">
      <c r="A90">
        <v>10.52</v>
      </c>
      <c r="B90" s="67" t="s">
        <v>3982</v>
      </c>
      <c r="G90" s="1">
        <v>15.8</v>
      </c>
      <c r="H90" t="s">
        <v>3962</v>
      </c>
    </row>
    <row r="92" spans="1:8" ht="17" thickBot="1">
      <c r="A92" s="70">
        <v>10.54</v>
      </c>
      <c r="B92" s="71" t="s">
        <v>3985</v>
      </c>
      <c r="G92" s="72">
        <v>27.13</v>
      </c>
      <c r="H92" t="s">
        <v>3984</v>
      </c>
    </row>
    <row r="93" spans="1:8" ht="17" thickTop="1"/>
    <row r="97" spans="1:7">
      <c r="G97" t="s">
        <v>424</v>
      </c>
    </row>
    <row r="98" spans="1:7">
      <c r="A98">
        <v>13</v>
      </c>
      <c r="B98" t="s">
        <v>3986</v>
      </c>
    </row>
    <row r="99" spans="1:7">
      <c r="A99">
        <v>10.55</v>
      </c>
      <c r="B99" s="67" t="s">
        <v>3989</v>
      </c>
      <c r="E99" t="s">
        <v>29</v>
      </c>
      <c r="G99" s="1">
        <v>32.869999999999997</v>
      </c>
    </row>
    <row r="100" spans="1:7">
      <c r="A100">
        <v>10.56</v>
      </c>
      <c r="B100" s="67" t="s">
        <v>3990</v>
      </c>
      <c r="E100" t="s">
        <v>4026</v>
      </c>
      <c r="G100" s="1">
        <v>32.729999999999997</v>
      </c>
    </row>
    <row r="101" spans="1:7">
      <c r="A101">
        <v>10.57</v>
      </c>
      <c r="B101" s="67" t="s">
        <v>3991</v>
      </c>
      <c r="E101" t="s">
        <v>4026</v>
      </c>
      <c r="G101" s="1">
        <v>32.57</v>
      </c>
    </row>
    <row r="102" spans="1:7">
      <c r="A102">
        <v>10.58</v>
      </c>
      <c r="B102" s="67" t="s">
        <v>3992</v>
      </c>
      <c r="E102" t="s">
        <v>4026</v>
      </c>
      <c r="G102" s="1">
        <v>32.08</v>
      </c>
    </row>
    <row r="103" spans="1:7">
      <c r="A103">
        <v>10.59</v>
      </c>
      <c r="B103" s="67" t="s">
        <v>3993</v>
      </c>
      <c r="E103" t="s">
        <v>4026</v>
      </c>
      <c r="G103" s="1">
        <v>31.78</v>
      </c>
    </row>
    <row r="104" spans="1:7">
      <c r="A104">
        <v>10.6</v>
      </c>
      <c r="B104" s="67" t="s">
        <v>3994</v>
      </c>
      <c r="E104" t="s">
        <v>4026</v>
      </c>
      <c r="G104" s="1">
        <v>31.19</v>
      </c>
    </row>
    <row r="105" spans="1:7">
      <c r="A105">
        <v>10.61</v>
      </c>
      <c r="B105" s="67" t="s">
        <v>3995</v>
      </c>
      <c r="E105" t="s">
        <v>4027</v>
      </c>
      <c r="G105" s="1">
        <v>29.48</v>
      </c>
    </row>
    <row r="106" spans="1:7">
      <c r="A106">
        <v>10.62</v>
      </c>
      <c r="B106" s="67" t="s">
        <v>3996</v>
      </c>
      <c r="E106" t="s">
        <v>4026</v>
      </c>
      <c r="G106" s="1">
        <v>28.28</v>
      </c>
    </row>
    <row r="107" spans="1:7">
      <c r="A107">
        <v>10.63</v>
      </c>
      <c r="B107" s="67" t="s">
        <v>3997</v>
      </c>
      <c r="E107" t="s">
        <v>4026</v>
      </c>
      <c r="G107" s="1">
        <v>26.33</v>
      </c>
    </row>
    <row r="110" spans="1:7">
      <c r="A110">
        <v>10.64</v>
      </c>
      <c r="B110" s="67" t="s">
        <v>3998</v>
      </c>
      <c r="D110" s="73"/>
      <c r="E110" t="s">
        <v>29</v>
      </c>
      <c r="G110" s="1">
        <v>32.85</v>
      </c>
    </row>
    <row r="111" spans="1:7">
      <c r="A111">
        <v>10.65</v>
      </c>
      <c r="B111" s="67" t="s">
        <v>3999</v>
      </c>
      <c r="E111" t="s">
        <v>29</v>
      </c>
      <c r="G111" s="1">
        <v>32.64</v>
      </c>
    </row>
    <row r="112" spans="1:7">
      <c r="A112">
        <v>10.66</v>
      </c>
      <c r="B112" s="67" t="s">
        <v>4000</v>
      </c>
      <c r="E112" t="s">
        <v>29</v>
      </c>
      <c r="G112" s="1">
        <v>31.82</v>
      </c>
    </row>
    <row r="113" spans="1:7">
      <c r="A113">
        <v>10.67</v>
      </c>
      <c r="B113" s="67" t="s">
        <v>4001</v>
      </c>
      <c r="E113" t="s">
        <v>29</v>
      </c>
      <c r="G113" s="1">
        <v>31.75</v>
      </c>
    </row>
    <row r="114" spans="1:7">
      <c r="A114">
        <v>10.68</v>
      </c>
      <c r="B114" s="67" t="s">
        <v>4002</v>
      </c>
      <c r="E114" t="s">
        <v>29</v>
      </c>
      <c r="G114" s="1">
        <v>31.69</v>
      </c>
    </row>
    <row r="115" spans="1:7">
      <c r="A115">
        <v>10.69</v>
      </c>
      <c r="B115" s="67" t="s">
        <v>4003</v>
      </c>
      <c r="E115" t="s">
        <v>29</v>
      </c>
      <c r="G115" s="1">
        <v>30.5</v>
      </c>
    </row>
    <row r="116" spans="1:7">
      <c r="A116">
        <v>10.7</v>
      </c>
      <c r="B116" s="67" t="s">
        <v>4004</v>
      </c>
      <c r="E116" t="s">
        <v>29</v>
      </c>
      <c r="G116" s="1">
        <v>28.39</v>
      </c>
    </row>
    <row r="117" spans="1:7">
      <c r="A117">
        <v>10.71</v>
      </c>
      <c r="B117" s="67" t="s">
        <v>4005</v>
      </c>
      <c r="E117" t="s">
        <v>29</v>
      </c>
      <c r="G117" s="1">
        <v>26.62</v>
      </c>
    </row>
    <row r="118" spans="1:7">
      <c r="A118">
        <v>10.72</v>
      </c>
      <c r="B118" s="67" t="s">
        <v>4006</v>
      </c>
      <c r="E118" t="s">
        <v>29</v>
      </c>
      <c r="G118" s="1">
        <v>24.95</v>
      </c>
    </row>
    <row r="121" spans="1:7" ht="17" customHeight="1">
      <c r="A121">
        <v>10.73</v>
      </c>
      <c r="B121" s="67" t="s">
        <v>3987</v>
      </c>
      <c r="E121" t="s">
        <v>29</v>
      </c>
      <c r="G121" s="1">
        <v>32.770000000000003</v>
      </c>
    </row>
    <row r="122" spans="1:7">
      <c r="A122">
        <v>10.74</v>
      </c>
      <c r="B122" s="67" t="s">
        <v>4007</v>
      </c>
      <c r="E122" t="s">
        <v>29</v>
      </c>
      <c r="G122" s="1">
        <v>32.29</v>
      </c>
    </row>
    <row r="123" spans="1:7">
      <c r="A123">
        <v>10.75</v>
      </c>
      <c r="B123" s="67" t="s">
        <v>4008</v>
      </c>
      <c r="G123" s="1">
        <v>31.7</v>
      </c>
    </row>
    <row r="124" spans="1:7">
      <c r="A124">
        <v>10.76</v>
      </c>
      <c r="B124" s="67" t="s">
        <v>4009</v>
      </c>
      <c r="G124" s="1">
        <v>31.57</v>
      </c>
    </row>
    <row r="125" spans="1:7" ht="18" customHeight="1">
      <c r="A125">
        <v>10.77</v>
      </c>
      <c r="B125" s="67" t="s">
        <v>4010</v>
      </c>
      <c r="G125" s="1">
        <v>31.36</v>
      </c>
    </row>
    <row r="126" spans="1:7">
      <c r="A126">
        <v>10.78</v>
      </c>
      <c r="B126" s="67" t="s">
        <v>4011</v>
      </c>
      <c r="G126" s="1">
        <v>30.95</v>
      </c>
    </row>
    <row r="127" spans="1:7">
      <c r="A127">
        <v>10.79</v>
      </c>
      <c r="B127" s="67" t="s">
        <v>4012</v>
      </c>
      <c r="G127" s="1">
        <v>28.91</v>
      </c>
    </row>
    <row r="128" spans="1:7">
      <c r="A128">
        <v>10.8</v>
      </c>
      <c r="B128" s="67" t="s">
        <v>4013</v>
      </c>
      <c r="G128" s="1">
        <v>26.37</v>
      </c>
    </row>
    <row r="129" spans="1:7">
      <c r="A129">
        <v>10.81</v>
      </c>
      <c r="B129" s="67" t="s">
        <v>4014</v>
      </c>
      <c r="G129" s="1">
        <v>24.56</v>
      </c>
    </row>
    <row r="130" spans="1:7">
      <c r="A130">
        <v>10.82</v>
      </c>
      <c r="B130" s="67" t="s">
        <v>4015</v>
      </c>
      <c r="G130" s="1">
        <v>22.17</v>
      </c>
    </row>
    <row r="131" spans="1:7">
      <c r="B131" s="67"/>
    </row>
    <row r="132" spans="1:7">
      <c r="B132" s="67"/>
    </row>
    <row r="133" spans="1:7">
      <c r="A133">
        <v>10.83</v>
      </c>
      <c r="B133" s="67" t="s">
        <v>3988</v>
      </c>
      <c r="G133" s="1">
        <v>31.18</v>
      </c>
    </row>
    <row r="134" spans="1:7">
      <c r="A134">
        <v>10.84</v>
      </c>
      <c r="B134" s="67" t="s">
        <v>4016</v>
      </c>
      <c r="G134" s="1">
        <v>31.1</v>
      </c>
    </row>
    <row r="135" spans="1:7">
      <c r="A135">
        <v>10.85</v>
      </c>
      <c r="B135" s="67" t="s">
        <v>4017</v>
      </c>
      <c r="G135" s="1">
        <v>30.52</v>
      </c>
    </row>
    <row r="136" spans="1:7">
      <c r="A136">
        <v>10.86</v>
      </c>
      <c r="B136" s="67" t="s">
        <v>4018</v>
      </c>
      <c r="G136" s="1">
        <v>29.68</v>
      </c>
    </row>
    <row r="137" spans="1:7">
      <c r="A137">
        <v>10.87</v>
      </c>
      <c r="B137" s="67" t="s">
        <v>4019</v>
      </c>
      <c r="G137" s="1">
        <v>29.14</v>
      </c>
    </row>
    <row r="138" spans="1:7">
      <c r="A138">
        <v>10.88</v>
      </c>
      <c r="B138" s="67" t="s">
        <v>4020</v>
      </c>
      <c r="E138" t="s">
        <v>4025</v>
      </c>
      <c r="G138" s="1">
        <v>28.44</v>
      </c>
    </row>
    <row r="139" spans="1:7">
      <c r="A139">
        <v>10.89</v>
      </c>
      <c r="B139" s="67" t="s">
        <v>4024</v>
      </c>
      <c r="G139" s="1">
        <v>26.36</v>
      </c>
    </row>
    <row r="140" spans="1:7">
      <c r="A140">
        <v>10.9</v>
      </c>
      <c r="B140" s="67" t="s">
        <v>4021</v>
      </c>
      <c r="G140" s="1">
        <v>23.5</v>
      </c>
    </row>
    <row r="141" spans="1:7">
      <c r="A141">
        <v>10.91</v>
      </c>
      <c r="B141" s="67" t="s">
        <v>4022</v>
      </c>
      <c r="G141" s="1">
        <v>21.44</v>
      </c>
    </row>
    <row r="142" spans="1:7">
      <c r="A142">
        <v>10.92</v>
      </c>
      <c r="B142" s="67" t="s">
        <v>4023</v>
      </c>
      <c r="G142" s="1">
        <v>18.690000000000001</v>
      </c>
    </row>
    <row r="147" spans="8:15">
      <c r="H147" t="s">
        <v>9633</v>
      </c>
      <c r="I147" t="s">
        <v>152</v>
      </c>
      <c r="J147" t="s">
        <v>183</v>
      </c>
      <c r="K147" t="s">
        <v>173</v>
      </c>
      <c r="M147" t="s">
        <v>152</v>
      </c>
      <c r="N147" t="s">
        <v>183</v>
      </c>
      <c r="O147" t="s">
        <v>173</v>
      </c>
    </row>
    <row r="148" spans="8:15">
      <c r="H148" t="s">
        <v>4408</v>
      </c>
      <c r="I148">
        <v>223</v>
      </c>
      <c r="J148">
        <v>52</v>
      </c>
      <c r="K148">
        <v>133</v>
      </c>
      <c r="M148">
        <f>I148/SUM($I148:$K148)</f>
        <v>0.54656862745098034</v>
      </c>
      <c r="N148">
        <f t="shared" ref="N148:O148" si="0">J148/SUM($I148:$K148)</f>
        <v>0.12745098039215685</v>
      </c>
      <c r="O148">
        <f t="shared" si="0"/>
        <v>0.32598039215686275</v>
      </c>
    </row>
    <row r="149" spans="8:15">
      <c r="H149" t="s">
        <v>9634</v>
      </c>
      <c r="I149">
        <v>246</v>
      </c>
      <c r="J149">
        <v>24</v>
      </c>
      <c r="K149">
        <v>127</v>
      </c>
      <c r="M149">
        <f t="shared" ref="M149:M153" si="1">I149/SUM($I149:$K149)</f>
        <v>0.61964735516372793</v>
      </c>
      <c r="N149">
        <f t="shared" ref="N149:N151" si="2">J149/SUM($I149:$K149)</f>
        <v>6.0453400503778336E-2</v>
      </c>
      <c r="O149">
        <f t="shared" ref="O149:O151" si="3">K149/SUM($I149:$K149)</f>
        <v>0.31989924433249373</v>
      </c>
    </row>
    <row r="150" spans="8:15">
      <c r="H150" t="s">
        <v>9635</v>
      </c>
      <c r="I150">
        <v>256</v>
      </c>
      <c r="J150">
        <v>30</v>
      </c>
      <c r="K150">
        <v>119</v>
      </c>
      <c r="M150">
        <f t="shared" si="1"/>
        <v>0.63209876543209875</v>
      </c>
      <c r="N150">
        <f t="shared" si="2"/>
        <v>7.407407407407407E-2</v>
      </c>
      <c r="O150">
        <f t="shared" si="3"/>
        <v>0.29382716049382718</v>
      </c>
    </row>
    <row r="152" spans="8:15">
      <c r="H152" t="s">
        <v>9636</v>
      </c>
      <c r="I152" t="s">
        <v>152</v>
      </c>
      <c r="J152" t="s">
        <v>183</v>
      </c>
      <c r="K152" t="s">
        <v>173</v>
      </c>
    </row>
    <row r="153" spans="8:15">
      <c r="H153" t="s">
        <v>4408</v>
      </c>
      <c r="I153">
        <v>184</v>
      </c>
      <c r="J153">
        <v>72</v>
      </c>
      <c r="K153">
        <v>152</v>
      </c>
      <c r="L153" t="s">
        <v>9632</v>
      </c>
      <c r="M153">
        <f t="shared" si="1"/>
        <v>0.45098039215686275</v>
      </c>
      <c r="N153">
        <f t="shared" ref="N153" si="4">J153/SUM($I153:$K153)</f>
        <v>0.17647058823529413</v>
      </c>
      <c r="O153">
        <f t="shared" ref="O153" si="5">K153/SUM($I153:$K153)</f>
        <v>0.37254901960784315</v>
      </c>
    </row>
    <row r="154" spans="8:15">
      <c r="H154" t="s">
        <v>9634</v>
      </c>
      <c r="I154">
        <v>226</v>
      </c>
      <c r="J154">
        <v>12</v>
      </c>
      <c r="K154">
        <v>152</v>
      </c>
      <c r="M154">
        <f t="shared" ref="M154:M155" si="6">I154/SUM($I154:$K154)</f>
        <v>0.57948717948717954</v>
      </c>
      <c r="N154">
        <f t="shared" ref="N154:N155" si="7">J154/SUM($I154:$K154)</f>
        <v>3.0769230769230771E-2</v>
      </c>
      <c r="O154">
        <f t="shared" ref="O154:O155" si="8">K154/SUM($I154:$K154)</f>
        <v>0.38974358974358975</v>
      </c>
    </row>
    <row r="155" spans="8:15">
      <c r="H155" t="s">
        <v>9635</v>
      </c>
      <c r="I155">
        <v>220</v>
      </c>
      <c r="J155">
        <v>34</v>
      </c>
      <c r="K155">
        <v>151</v>
      </c>
      <c r="M155">
        <f t="shared" si="6"/>
        <v>0.54320987654320985</v>
      </c>
      <c r="N155">
        <f t="shared" si="7"/>
        <v>8.3950617283950618E-2</v>
      </c>
      <c r="O155">
        <f>K155/SUM($I155:$K155)</f>
        <v>0.37283950617283951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7585-E011-2B46-B8CA-AB628B36A406}">
  <dimension ref="A1:M401"/>
  <sheetViews>
    <sheetView workbookViewId="0">
      <pane ySplit="1" topLeftCell="A388" activePane="bottomLeft" state="frozen"/>
      <selection pane="bottomLeft" activeCell="D392" sqref="A1:M401"/>
    </sheetView>
  </sheetViews>
  <sheetFormatPr baseColWidth="10" defaultRowHeight="16"/>
  <cols>
    <col min="1" max="1" width="7.1640625" bestFit="1" customWidth="1"/>
    <col min="3" max="3" width="27.5" customWidth="1"/>
    <col min="4" max="4" width="26.33203125" customWidth="1"/>
    <col min="5" max="5" width="16" customWidth="1"/>
    <col min="6" max="6" width="16.83203125" customWidth="1"/>
    <col min="7" max="7" width="10.5" customWidth="1"/>
    <col min="8" max="8" width="14.33203125" customWidth="1"/>
    <col min="9" max="9" width="14.5" customWidth="1"/>
    <col min="10" max="10" width="9.6640625" customWidth="1"/>
    <col min="11" max="11" width="39.33203125" style="18" customWidth="1"/>
    <col min="12" max="12" width="62.1640625" style="18" customWidth="1"/>
    <col min="13" max="13" width="56.33203125" style="18" customWidth="1"/>
  </cols>
  <sheetData>
    <row r="1" spans="1:13" ht="17">
      <c r="A1" s="18" t="s">
        <v>1011</v>
      </c>
      <c r="B1" s="18" t="s">
        <v>4028</v>
      </c>
      <c r="C1" s="18" t="s">
        <v>4029</v>
      </c>
      <c r="D1" s="18" t="s">
        <v>4030</v>
      </c>
      <c r="E1" s="18" t="s">
        <v>4031</v>
      </c>
      <c r="F1" s="18" t="s">
        <v>35</v>
      </c>
      <c r="G1" s="18" t="s">
        <v>4032</v>
      </c>
      <c r="H1" s="18" t="s">
        <v>7918</v>
      </c>
      <c r="I1" s="18" t="s">
        <v>7612</v>
      </c>
      <c r="J1" s="18" t="s">
        <v>7611</v>
      </c>
      <c r="K1" s="18" t="s">
        <v>4033</v>
      </c>
      <c r="L1" s="18" t="s">
        <v>4034</v>
      </c>
      <c r="M1" s="10" t="s">
        <v>33</v>
      </c>
    </row>
    <row r="2" spans="1:13" ht="34">
      <c r="A2" s="18">
        <v>8</v>
      </c>
      <c r="B2" s="18" t="s">
        <v>4035</v>
      </c>
      <c r="C2" s="18" t="s">
        <v>1667</v>
      </c>
      <c r="D2" s="18" t="s">
        <v>7618</v>
      </c>
      <c r="E2" s="18" t="s">
        <v>7618</v>
      </c>
      <c r="F2" s="18" t="s">
        <v>4035</v>
      </c>
      <c r="G2" s="18" t="s">
        <v>173</v>
      </c>
      <c r="H2" s="18" t="s">
        <v>4035</v>
      </c>
      <c r="I2" s="18" t="s">
        <v>4035</v>
      </c>
      <c r="J2" s="18" t="s">
        <v>152</v>
      </c>
      <c r="K2" s="10" t="s">
        <v>4036</v>
      </c>
      <c r="L2" s="10" t="s">
        <v>4037</v>
      </c>
      <c r="M2" s="10" t="s">
        <v>7919</v>
      </c>
    </row>
    <row r="3" spans="1:13" ht="68">
      <c r="A3" s="18">
        <v>17</v>
      </c>
      <c r="B3" s="18" t="s">
        <v>4038</v>
      </c>
      <c r="C3" s="18" t="s">
        <v>4039</v>
      </c>
      <c r="D3" s="18" t="s">
        <v>7619</v>
      </c>
      <c r="E3" s="18" t="s">
        <v>7619</v>
      </c>
      <c r="F3" s="18" t="s">
        <v>4038</v>
      </c>
      <c r="G3" s="18" t="s">
        <v>173</v>
      </c>
      <c r="H3" s="18" t="s">
        <v>4038</v>
      </c>
      <c r="I3" s="18" t="s">
        <v>4038</v>
      </c>
      <c r="J3" s="18" t="s">
        <v>152</v>
      </c>
      <c r="K3" s="10" t="s">
        <v>4040</v>
      </c>
      <c r="L3" s="10" t="s">
        <v>4041</v>
      </c>
      <c r="M3" s="10" t="s">
        <v>7920</v>
      </c>
    </row>
    <row r="4" spans="1:13" ht="68">
      <c r="A4" s="18">
        <v>26</v>
      </c>
      <c r="B4" s="18" t="s">
        <v>4042</v>
      </c>
      <c r="C4" s="18" t="s">
        <v>4039</v>
      </c>
      <c r="D4" s="18" t="s">
        <v>7620</v>
      </c>
      <c r="E4" s="18" t="s">
        <v>8235</v>
      </c>
      <c r="F4" s="18" t="s">
        <v>4042</v>
      </c>
      <c r="G4" s="18" t="s">
        <v>173</v>
      </c>
      <c r="H4" s="18" t="s">
        <v>5589</v>
      </c>
      <c r="I4" s="18" t="s">
        <v>4042</v>
      </c>
      <c r="J4" s="18" t="s">
        <v>152</v>
      </c>
      <c r="K4" s="10" t="s">
        <v>4043</v>
      </c>
      <c r="L4" s="10" t="s">
        <v>4044</v>
      </c>
      <c r="M4" s="10" t="s">
        <v>7921</v>
      </c>
    </row>
    <row r="5" spans="1:13" ht="102">
      <c r="A5" s="18">
        <v>28</v>
      </c>
      <c r="B5" s="18" t="s">
        <v>4045</v>
      </c>
      <c r="C5" s="18" t="s">
        <v>4039</v>
      </c>
      <c r="D5" s="18">
        <v>2008</v>
      </c>
      <c r="E5" s="18">
        <v>2008</v>
      </c>
      <c r="F5" s="18" t="s">
        <v>4045</v>
      </c>
      <c r="G5" s="18" t="s">
        <v>173</v>
      </c>
      <c r="H5" s="18" t="s">
        <v>4045</v>
      </c>
      <c r="I5" s="18" t="s">
        <v>4045</v>
      </c>
      <c r="J5" s="18" t="s">
        <v>152</v>
      </c>
      <c r="K5" s="10" t="s">
        <v>4046</v>
      </c>
      <c r="L5" s="10" t="s">
        <v>4047</v>
      </c>
      <c r="M5" s="10" t="s">
        <v>7922</v>
      </c>
    </row>
    <row r="6" spans="1:13" ht="68">
      <c r="A6" s="18">
        <v>43</v>
      </c>
      <c r="B6" s="18" t="s">
        <v>4048</v>
      </c>
      <c r="C6" s="18" t="s">
        <v>4039</v>
      </c>
      <c r="D6" s="18" t="s">
        <v>7621</v>
      </c>
      <c r="E6" s="18" t="s">
        <v>8236</v>
      </c>
      <c r="F6" s="18" t="s">
        <v>4048</v>
      </c>
      <c r="G6" s="18" t="s">
        <v>173</v>
      </c>
      <c r="H6" s="18" t="s">
        <v>4048</v>
      </c>
      <c r="I6" s="18" t="s">
        <v>4048</v>
      </c>
      <c r="J6" s="18" t="s">
        <v>152</v>
      </c>
      <c r="K6" s="10" t="s">
        <v>4049</v>
      </c>
      <c r="L6" s="10" t="s">
        <v>4050</v>
      </c>
      <c r="M6" s="10" t="s">
        <v>7923</v>
      </c>
    </row>
    <row r="7" spans="1:13" ht="68">
      <c r="A7" s="18">
        <v>43</v>
      </c>
      <c r="B7" s="18" t="s">
        <v>4051</v>
      </c>
      <c r="C7" s="18" t="s">
        <v>4039</v>
      </c>
      <c r="D7" s="18" t="s">
        <v>7622</v>
      </c>
      <c r="E7" s="18" t="s">
        <v>8237</v>
      </c>
      <c r="F7" s="18" t="s">
        <v>4051</v>
      </c>
      <c r="G7" s="18" t="s">
        <v>173</v>
      </c>
      <c r="H7" s="18" t="s">
        <v>4051</v>
      </c>
      <c r="I7" s="18" t="s">
        <v>4051</v>
      </c>
      <c r="J7" s="18" t="s">
        <v>152</v>
      </c>
      <c r="K7" s="10" t="s">
        <v>4049</v>
      </c>
      <c r="L7" s="10" t="s">
        <v>4050</v>
      </c>
      <c r="M7" s="10" t="s">
        <v>7923</v>
      </c>
    </row>
    <row r="8" spans="1:13" ht="102">
      <c r="A8" s="18">
        <v>48</v>
      </c>
      <c r="B8" s="18" t="s">
        <v>4052</v>
      </c>
      <c r="C8" s="18" t="s">
        <v>4039</v>
      </c>
      <c r="D8" s="18" t="s">
        <v>7623</v>
      </c>
      <c r="E8" s="18" t="s">
        <v>7623</v>
      </c>
      <c r="F8" s="18" t="s">
        <v>4052</v>
      </c>
      <c r="G8" s="18" t="s">
        <v>173</v>
      </c>
      <c r="H8" s="18" t="s">
        <v>4052</v>
      </c>
      <c r="I8" s="18" t="s">
        <v>4052</v>
      </c>
      <c r="J8" s="18" t="s">
        <v>152</v>
      </c>
      <c r="K8" s="10" t="s">
        <v>4053</v>
      </c>
      <c r="L8" s="10" t="s">
        <v>4054</v>
      </c>
      <c r="M8" s="10" t="s">
        <v>7924</v>
      </c>
    </row>
    <row r="9" spans="1:13" ht="102">
      <c r="A9" s="18">
        <v>48</v>
      </c>
      <c r="B9" s="18" t="s">
        <v>4055</v>
      </c>
      <c r="C9" s="18" t="s">
        <v>4039</v>
      </c>
      <c r="D9" s="18" t="s">
        <v>7624</v>
      </c>
      <c r="E9" s="18" t="s">
        <v>7624</v>
      </c>
      <c r="F9" s="18" t="s">
        <v>4055</v>
      </c>
      <c r="G9" s="18" t="s">
        <v>173</v>
      </c>
      <c r="H9" s="18" t="s">
        <v>4055</v>
      </c>
      <c r="I9" s="18" t="s">
        <v>4055</v>
      </c>
      <c r="J9" s="18" t="s">
        <v>152</v>
      </c>
      <c r="K9" s="10" t="s">
        <v>4053</v>
      </c>
      <c r="L9" s="10" t="s">
        <v>4054</v>
      </c>
      <c r="M9" s="10" t="s">
        <v>7924</v>
      </c>
    </row>
    <row r="10" spans="1:13" ht="68">
      <c r="A10" s="18">
        <v>59</v>
      </c>
      <c r="B10" s="18" t="s">
        <v>4056</v>
      </c>
      <c r="C10" s="18" t="s">
        <v>1667</v>
      </c>
      <c r="D10" s="18" t="s">
        <v>7625</v>
      </c>
      <c r="E10" s="18" t="s">
        <v>8238</v>
      </c>
      <c r="F10" s="18" t="s">
        <v>4056</v>
      </c>
      <c r="G10" s="18" t="s">
        <v>173</v>
      </c>
      <c r="H10" s="18" t="s">
        <v>4056</v>
      </c>
      <c r="I10" s="18" t="s">
        <v>4056</v>
      </c>
      <c r="J10" s="18" t="s">
        <v>152</v>
      </c>
      <c r="K10" s="10" t="s">
        <v>4057</v>
      </c>
      <c r="L10" s="10" t="s">
        <v>4058</v>
      </c>
      <c r="M10" s="10" t="s">
        <v>7925</v>
      </c>
    </row>
    <row r="11" spans="1:13" ht="68">
      <c r="A11" s="18">
        <v>59</v>
      </c>
      <c r="B11" s="18" t="s">
        <v>4059</v>
      </c>
      <c r="C11" s="18" t="s">
        <v>4060</v>
      </c>
      <c r="D11" s="18" t="s">
        <v>7626</v>
      </c>
      <c r="E11" s="18" t="s">
        <v>7626</v>
      </c>
      <c r="F11" s="18" t="s">
        <v>4061</v>
      </c>
      <c r="G11" s="18" t="s">
        <v>173</v>
      </c>
      <c r="H11" s="18" t="s">
        <v>5590</v>
      </c>
      <c r="I11" s="18" t="s">
        <v>5590</v>
      </c>
      <c r="J11" s="18" t="s">
        <v>183</v>
      </c>
      <c r="K11" s="10" t="s">
        <v>4057</v>
      </c>
      <c r="L11" s="10" t="s">
        <v>4058</v>
      </c>
      <c r="M11" s="10" t="s">
        <v>7925</v>
      </c>
    </row>
    <row r="12" spans="1:13" ht="51">
      <c r="A12" s="18">
        <v>61</v>
      </c>
      <c r="B12" s="18" t="s">
        <v>4062</v>
      </c>
      <c r="C12" s="18" t="s">
        <v>1664</v>
      </c>
      <c r="D12" s="18" t="s">
        <v>7627</v>
      </c>
      <c r="E12" s="18" t="s">
        <v>8239</v>
      </c>
      <c r="F12" s="18" t="s">
        <v>4063</v>
      </c>
      <c r="G12" s="18" t="s">
        <v>173</v>
      </c>
      <c r="H12" s="18" t="s">
        <v>4062</v>
      </c>
      <c r="I12" s="18" t="s">
        <v>4062</v>
      </c>
      <c r="J12" s="18" t="s">
        <v>152</v>
      </c>
      <c r="K12" s="10" t="s">
        <v>4064</v>
      </c>
      <c r="L12" s="10" t="s">
        <v>4065</v>
      </c>
      <c r="M12" s="10" t="s">
        <v>7926</v>
      </c>
    </row>
    <row r="13" spans="1:13" ht="68">
      <c r="A13" s="18">
        <v>63</v>
      </c>
      <c r="B13" s="18" t="s">
        <v>4066</v>
      </c>
      <c r="C13" s="18" t="s">
        <v>4067</v>
      </c>
      <c r="D13" s="18" t="s">
        <v>7628</v>
      </c>
      <c r="E13" s="18" t="s">
        <v>8240</v>
      </c>
      <c r="F13" s="18" t="s">
        <v>4068</v>
      </c>
      <c r="G13" s="18" t="s">
        <v>173</v>
      </c>
      <c r="H13" s="18" t="s">
        <v>2164</v>
      </c>
      <c r="I13" s="18" t="s">
        <v>2164</v>
      </c>
      <c r="J13" s="18" t="s">
        <v>183</v>
      </c>
      <c r="K13" s="10" t="s">
        <v>4069</v>
      </c>
      <c r="L13" s="10" t="s">
        <v>4070</v>
      </c>
      <c r="M13" s="10" t="s">
        <v>7927</v>
      </c>
    </row>
    <row r="14" spans="1:13" ht="68">
      <c r="A14" s="18">
        <v>64</v>
      </c>
      <c r="B14" s="18" t="s">
        <v>4068</v>
      </c>
      <c r="C14" s="18" t="s">
        <v>1667</v>
      </c>
      <c r="D14" s="18" t="s">
        <v>7629</v>
      </c>
      <c r="E14" s="18" t="s">
        <v>7629</v>
      </c>
      <c r="F14" s="18" t="s">
        <v>4068</v>
      </c>
      <c r="G14" s="18" t="s">
        <v>173</v>
      </c>
      <c r="H14" s="18" t="s">
        <v>5591</v>
      </c>
      <c r="I14" s="18" t="s">
        <v>4068</v>
      </c>
      <c r="J14" s="18" t="s">
        <v>152</v>
      </c>
      <c r="K14" s="10" t="s">
        <v>4071</v>
      </c>
      <c r="L14" s="10" t="s">
        <v>4072</v>
      </c>
      <c r="M14" s="10" t="s">
        <v>7928</v>
      </c>
    </row>
    <row r="15" spans="1:13" ht="119">
      <c r="A15" s="18">
        <v>66</v>
      </c>
      <c r="B15" s="18" t="s">
        <v>4073</v>
      </c>
      <c r="C15" s="18" t="s">
        <v>4039</v>
      </c>
      <c r="D15" s="18" t="s">
        <v>6237</v>
      </c>
      <c r="E15" s="18" t="s">
        <v>6237</v>
      </c>
      <c r="F15" s="18" t="s">
        <v>4073</v>
      </c>
      <c r="G15" s="18" t="s">
        <v>173</v>
      </c>
      <c r="H15" s="18" t="s">
        <v>4073</v>
      </c>
      <c r="I15" s="18" t="s">
        <v>4073</v>
      </c>
      <c r="J15" s="18" t="s">
        <v>152</v>
      </c>
      <c r="K15" s="10" t="s">
        <v>4074</v>
      </c>
      <c r="L15" s="10" t="s">
        <v>4075</v>
      </c>
      <c r="M15" s="10" t="s">
        <v>7929</v>
      </c>
    </row>
    <row r="16" spans="1:13" ht="119">
      <c r="A16" s="18">
        <v>66</v>
      </c>
      <c r="B16" s="18" t="s">
        <v>4076</v>
      </c>
      <c r="C16" s="18" t="s">
        <v>4039</v>
      </c>
      <c r="D16" s="18" t="s">
        <v>7630</v>
      </c>
      <c r="E16" s="18" t="s">
        <v>4076</v>
      </c>
      <c r="F16" s="18" t="s">
        <v>4076</v>
      </c>
      <c r="G16" s="18" t="s">
        <v>152</v>
      </c>
      <c r="H16" s="18" t="s">
        <v>5592</v>
      </c>
      <c r="I16" s="18" t="s">
        <v>4076</v>
      </c>
      <c r="J16" s="18" t="s">
        <v>152</v>
      </c>
      <c r="K16" s="10" t="s">
        <v>4074</v>
      </c>
      <c r="L16" s="10" t="s">
        <v>4075</v>
      </c>
      <c r="M16" s="10" t="s">
        <v>7929</v>
      </c>
    </row>
    <row r="17" spans="1:13" ht="119">
      <c r="A17" s="18">
        <v>77</v>
      </c>
      <c r="B17" s="18" t="s">
        <v>4077</v>
      </c>
      <c r="C17" s="18" t="s">
        <v>4039</v>
      </c>
      <c r="D17" s="18" t="s">
        <v>7631</v>
      </c>
      <c r="E17" s="18" t="s">
        <v>8241</v>
      </c>
      <c r="F17" s="18" t="s">
        <v>4077</v>
      </c>
      <c r="G17" s="18" t="s">
        <v>173</v>
      </c>
      <c r="H17" s="18" t="s">
        <v>4077</v>
      </c>
      <c r="I17" s="18" t="s">
        <v>4077</v>
      </c>
      <c r="J17" s="18" t="s">
        <v>152</v>
      </c>
      <c r="K17" s="10" t="s">
        <v>4078</v>
      </c>
      <c r="L17" s="10" t="s">
        <v>4079</v>
      </c>
      <c r="M17" s="10" t="s">
        <v>7930</v>
      </c>
    </row>
    <row r="18" spans="1:13" ht="34">
      <c r="A18" s="18">
        <v>89</v>
      </c>
      <c r="B18" s="18" t="s">
        <v>4080</v>
      </c>
      <c r="C18" s="18" t="s">
        <v>4039</v>
      </c>
      <c r="D18" s="18" t="s">
        <v>6237</v>
      </c>
      <c r="E18" s="18" t="s">
        <v>6237</v>
      </c>
      <c r="F18" s="18" t="s">
        <v>4080</v>
      </c>
      <c r="G18" s="18" t="s">
        <v>173</v>
      </c>
      <c r="H18" s="18" t="s">
        <v>5593</v>
      </c>
      <c r="I18" s="18" t="s">
        <v>6160</v>
      </c>
      <c r="J18" s="18" t="s">
        <v>173</v>
      </c>
      <c r="K18" s="10" t="s">
        <v>4081</v>
      </c>
      <c r="L18" s="10" t="s">
        <v>4082</v>
      </c>
      <c r="M18" s="10" t="s">
        <v>7931</v>
      </c>
    </row>
    <row r="19" spans="1:13" ht="34">
      <c r="A19" s="18">
        <v>94</v>
      </c>
      <c r="B19" s="18" t="s">
        <v>4083</v>
      </c>
      <c r="C19" s="18" t="s">
        <v>4039</v>
      </c>
      <c r="D19" s="18" t="s">
        <v>6237</v>
      </c>
      <c r="E19" s="18" t="s">
        <v>6237</v>
      </c>
      <c r="F19" s="18" t="s">
        <v>4083</v>
      </c>
      <c r="G19" s="18" t="s">
        <v>173</v>
      </c>
      <c r="H19" s="18" t="s">
        <v>5594</v>
      </c>
      <c r="I19" s="18" t="s">
        <v>4083</v>
      </c>
      <c r="J19" s="18" t="s">
        <v>152</v>
      </c>
      <c r="K19" s="10" t="s">
        <v>4084</v>
      </c>
      <c r="L19" s="10" t="s">
        <v>4085</v>
      </c>
      <c r="M19" s="10" t="s">
        <v>7932</v>
      </c>
    </row>
    <row r="20" spans="1:13" ht="34">
      <c r="A20" s="18">
        <v>98</v>
      </c>
      <c r="B20" s="18" t="s">
        <v>4086</v>
      </c>
      <c r="C20" s="18" t="s">
        <v>4039</v>
      </c>
      <c r="D20" s="18" t="s">
        <v>6237</v>
      </c>
      <c r="E20" s="18" t="s">
        <v>6237</v>
      </c>
      <c r="F20" s="18" t="s">
        <v>4086</v>
      </c>
      <c r="G20" s="18" t="s">
        <v>173</v>
      </c>
      <c r="H20" s="18" t="s">
        <v>4086</v>
      </c>
      <c r="I20" s="18" t="s">
        <v>4086</v>
      </c>
      <c r="J20" s="18" t="s">
        <v>152</v>
      </c>
      <c r="K20" s="10" t="s">
        <v>4087</v>
      </c>
      <c r="L20" s="10" t="s">
        <v>4088</v>
      </c>
      <c r="M20" s="10" t="s">
        <v>7933</v>
      </c>
    </row>
    <row r="21" spans="1:13" ht="34">
      <c r="A21" s="18">
        <v>98</v>
      </c>
      <c r="B21" s="18" t="s">
        <v>4089</v>
      </c>
      <c r="C21" s="18" t="s">
        <v>4039</v>
      </c>
      <c r="D21" s="18" t="s">
        <v>6237</v>
      </c>
      <c r="E21" s="18" t="s">
        <v>6237</v>
      </c>
      <c r="F21" s="18" t="s">
        <v>4089</v>
      </c>
      <c r="G21" s="18" t="s">
        <v>173</v>
      </c>
      <c r="H21" s="18" t="s">
        <v>4089</v>
      </c>
      <c r="I21" s="18" t="s">
        <v>4089</v>
      </c>
      <c r="J21" s="18" t="s">
        <v>152</v>
      </c>
      <c r="K21" s="10" t="s">
        <v>4087</v>
      </c>
      <c r="L21" s="10" t="s">
        <v>4088</v>
      </c>
      <c r="M21" s="10" t="s">
        <v>7933</v>
      </c>
    </row>
    <row r="22" spans="1:13" ht="34">
      <c r="A22" s="18">
        <v>98</v>
      </c>
      <c r="B22" s="18" t="s">
        <v>4090</v>
      </c>
      <c r="C22" s="18" t="s">
        <v>4039</v>
      </c>
      <c r="D22" s="18" t="s">
        <v>7632</v>
      </c>
      <c r="E22" s="18" t="s">
        <v>7632</v>
      </c>
      <c r="F22" s="18" t="s">
        <v>4091</v>
      </c>
      <c r="G22" s="18" t="s">
        <v>173</v>
      </c>
      <c r="H22" s="18" t="s">
        <v>4090</v>
      </c>
      <c r="I22" s="18" t="s">
        <v>4090</v>
      </c>
      <c r="J22" s="18" t="s">
        <v>152</v>
      </c>
      <c r="K22" s="10" t="s">
        <v>4087</v>
      </c>
      <c r="L22" s="10" t="s">
        <v>4088</v>
      </c>
      <c r="M22" s="10" t="s">
        <v>7933</v>
      </c>
    </row>
    <row r="23" spans="1:13" ht="102">
      <c r="A23" s="18">
        <v>100</v>
      </c>
      <c r="B23" s="18" t="s">
        <v>4092</v>
      </c>
      <c r="C23" s="18" t="s">
        <v>4039</v>
      </c>
      <c r="D23" s="18" t="s">
        <v>6237</v>
      </c>
      <c r="E23" s="18" t="s">
        <v>6237</v>
      </c>
      <c r="F23" s="18" t="s">
        <v>4092</v>
      </c>
      <c r="G23" s="18" t="s">
        <v>173</v>
      </c>
      <c r="H23" s="18" t="s">
        <v>4092</v>
      </c>
      <c r="I23" s="18" t="s">
        <v>4092</v>
      </c>
      <c r="J23" s="18" t="s">
        <v>152</v>
      </c>
      <c r="K23" s="10" t="s">
        <v>4093</v>
      </c>
      <c r="L23" s="10" t="s">
        <v>4094</v>
      </c>
      <c r="M23" s="10" t="s">
        <v>7934</v>
      </c>
    </row>
    <row r="24" spans="1:13" ht="153">
      <c r="A24" s="18">
        <v>102</v>
      </c>
      <c r="B24" s="18" t="s">
        <v>4095</v>
      </c>
      <c r="C24" s="18" t="s">
        <v>4039</v>
      </c>
      <c r="D24" s="18" t="s">
        <v>7633</v>
      </c>
      <c r="E24" s="18" t="s">
        <v>8242</v>
      </c>
      <c r="F24" s="18" t="s">
        <v>4095</v>
      </c>
      <c r="G24" s="18" t="s">
        <v>173</v>
      </c>
      <c r="H24" s="18" t="s">
        <v>5595</v>
      </c>
      <c r="I24" s="18" t="s">
        <v>4095</v>
      </c>
      <c r="J24" s="18" t="s">
        <v>152</v>
      </c>
      <c r="K24" s="10" t="s">
        <v>4096</v>
      </c>
      <c r="L24" s="10" t="s">
        <v>4097</v>
      </c>
      <c r="M24" s="10" t="s">
        <v>7935</v>
      </c>
    </row>
    <row r="25" spans="1:13" ht="68">
      <c r="A25" s="18">
        <v>104</v>
      </c>
      <c r="B25" s="18" t="s">
        <v>4098</v>
      </c>
      <c r="C25" s="18" t="s">
        <v>4039</v>
      </c>
      <c r="D25" s="18" t="s">
        <v>5804</v>
      </c>
      <c r="E25" s="18" t="s">
        <v>6237</v>
      </c>
      <c r="F25" s="18" t="s">
        <v>4098</v>
      </c>
      <c r="G25" s="18" t="s">
        <v>173</v>
      </c>
      <c r="H25" s="18" t="s">
        <v>5596</v>
      </c>
      <c r="I25" s="18" t="s">
        <v>4098</v>
      </c>
      <c r="J25" s="18" t="s">
        <v>152</v>
      </c>
      <c r="K25" s="10" t="s">
        <v>4099</v>
      </c>
      <c r="L25" s="10" t="s">
        <v>4100</v>
      </c>
      <c r="M25" s="10" t="s">
        <v>7936</v>
      </c>
    </row>
    <row r="26" spans="1:13" ht="51">
      <c r="A26" s="18">
        <v>161</v>
      </c>
      <c r="B26" s="18" t="s">
        <v>4101</v>
      </c>
      <c r="C26" s="18" t="s">
        <v>4039</v>
      </c>
      <c r="D26" s="18" t="s">
        <v>7634</v>
      </c>
      <c r="E26" s="18" t="s">
        <v>7634</v>
      </c>
      <c r="F26" s="18" t="s">
        <v>4101</v>
      </c>
      <c r="G26" s="18" t="s">
        <v>173</v>
      </c>
      <c r="H26" s="18" t="s">
        <v>5597</v>
      </c>
      <c r="I26" s="18" t="s">
        <v>4101</v>
      </c>
      <c r="J26" s="18" t="s">
        <v>152</v>
      </c>
      <c r="K26" s="10" t="s">
        <v>4102</v>
      </c>
      <c r="L26" s="10" t="s">
        <v>4103</v>
      </c>
      <c r="M26" s="10" t="s">
        <v>7937</v>
      </c>
    </row>
    <row r="27" spans="1:13" ht="85">
      <c r="A27" s="18">
        <v>162</v>
      </c>
      <c r="B27" s="18" t="s">
        <v>4104</v>
      </c>
      <c r="C27" s="18" t="s">
        <v>4039</v>
      </c>
      <c r="D27" s="18" t="s">
        <v>7635</v>
      </c>
      <c r="E27" s="18" t="s">
        <v>6237</v>
      </c>
      <c r="F27" s="18" t="s">
        <v>4104</v>
      </c>
      <c r="G27" s="18" t="s">
        <v>173</v>
      </c>
      <c r="H27" s="18" t="s">
        <v>5598</v>
      </c>
      <c r="I27" s="18" t="s">
        <v>4104</v>
      </c>
      <c r="J27" s="18" t="s">
        <v>152</v>
      </c>
      <c r="K27" s="10" t="s">
        <v>4105</v>
      </c>
      <c r="L27" s="10" t="s">
        <v>4106</v>
      </c>
      <c r="M27" s="10" t="s">
        <v>7938</v>
      </c>
    </row>
    <row r="28" spans="1:13" ht="51">
      <c r="A28" s="18">
        <v>170</v>
      </c>
      <c r="B28" s="18" t="s">
        <v>4107</v>
      </c>
      <c r="C28" s="18" t="s">
        <v>4108</v>
      </c>
      <c r="D28" s="18" t="s">
        <v>7636</v>
      </c>
      <c r="E28" s="18" t="s">
        <v>8243</v>
      </c>
      <c r="F28" s="18" t="s">
        <v>4109</v>
      </c>
      <c r="G28" s="18" t="s">
        <v>173</v>
      </c>
      <c r="H28" s="18" t="s">
        <v>5599</v>
      </c>
      <c r="I28" s="18" t="s">
        <v>4107</v>
      </c>
      <c r="J28" s="18" t="s">
        <v>173</v>
      </c>
      <c r="K28" s="10" t="s">
        <v>4110</v>
      </c>
      <c r="L28" s="10" t="s">
        <v>4111</v>
      </c>
      <c r="M28" s="10" t="s">
        <v>7939</v>
      </c>
    </row>
    <row r="29" spans="1:13" ht="102">
      <c r="A29" s="18">
        <v>171</v>
      </c>
      <c r="B29" s="18" t="s">
        <v>4112</v>
      </c>
      <c r="C29" s="18" t="s">
        <v>4039</v>
      </c>
      <c r="D29" s="18" t="s">
        <v>6237</v>
      </c>
      <c r="E29" s="18" t="s">
        <v>6237</v>
      </c>
      <c r="F29" s="18" t="s">
        <v>4112</v>
      </c>
      <c r="G29" s="18" t="s">
        <v>173</v>
      </c>
      <c r="H29" s="18" t="s">
        <v>4112</v>
      </c>
      <c r="I29" s="18" t="s">
        <v>4112</v>
      </c>
      <c r="J29" s="18" t="s">
        <v>152</v>
      </c>
      <c r="K29" s="10" t="s">
        <v>4113</v>
      </c>
      <c r="L29" s="10" t="s">
        <v>4114</v>
      </c>
      <c r="M29" s="10" t="s">
        <v>7940</v>
      </c>
    </row>
    <row r="30" spans="1:13" ht="51">
      <c r="A30" s="18">
        <v>172</v>
      </c>
      <c r="B30" s="18" t="s">
        <v>4115</v>
      </c>
      <c r="C30" s="18" t="s">
        <v>1108</v>
      </c>
      <c r="D30" s="18" t="s">
        <v>7637</v>
      </c>
      <c r="E30" s="18" t="s">
        <v>7637</v>
      </c>
      <c r="F30" s="18" t="s">
        <v>4116</v>
      </c>
      <c r="G30" s="18" t="s">
        <v>173</v>
      </c>
      <c r="H30" s="18" t="s">
        <v>6161</v>
      </c>
      <c r="I30" s="18" t="s">
        <v>6161</v>
      </c>
      <c r="J30" s="18" t="s">
        <v>183</v>
      </c>
      <c r="K30" s="10" t="s">
        <v>4117</v>
      </c>
      <c r="L30" s="10" t="s">
        <v>4118</v>
      </c>
      <c r="M30" s="10" t="s">
        <v>7941</v>
      </c>
    </row>
    <row r="31" spans="1:13" ht="170">
      <c r="A31" s="18">
        <v>194</v>
      </c>
      <c r="B31" s="18" t="s">
        <v>4119</v>
      </c>
      <c r="C31" s="18" t="s">
        <v>1108</v>
      </c>
      <c r="D31" s="18" t="s">
        <v>7638</v>
      </c>
      <c r="E31" s="18" t="s">
        <v>7638</v>
      </c>
      <c r="F31" s="18" t="s">
        <v>4120</v>
      </c>
      <c r="G31" s="18" t="s">
        <v>173</v>
      </c>
      <c r="H31" s="18" t="s">
        <v>5600</v>
      </c>
      <c r="I31" s="18" t="s">
        <v>5600</v>
      </c>
      <c r="J31" s="18" t="s">
        <v>152</v>
      </c>
      <c r="K31" s="10" t="s">
        <v>4121</v>
      </c>
      <c r="L31" s="10" t="s">
        <v>4122</v>
      </c>
      <c r="M31" s="10" t="s">
        <v>7942</v>
      </c>
    </row>
    <row r="32" spans="1:13" ht="51">
      <c r="A32" s="18">
        <v>226</v>
      </c>
      <c r="B32" s="18" t="s">
        <v>4123</v>
      </c>
      <c r="C32" s="18" t="s">
        <v>1108</v>
      </c>
      <c r="D32" s="18" t="s">
        <v>6237</v>
      </c>
      <c r="E32" s="18" t="s">
        <v>6237</v>
      </c>
      <c r="F32" s="18" t="s">
        <v>4124</v>
      </c>
      <c r="G32" s="18" t="s">
        <v>173</v>
      </c>
      <c r="H32" s="18" t="s">
        <v>5601</v>
      </c>
      <c r="I32" s="18" t="s">
        <v>5601</v>
      </c>
      <c r="J32" s="18" t="s">
        <v>173</v>
      </c>
      <c r="K32" s="10" t="s">
        <v>4125</v>
      </c>
      <c r="L32" s="10" t="s">
        <v>4126</v>
      </c>
      <c r="M32" s="10" t="s">
        <v>7943</v>
      </c>
    </row>
    <row r="33" spans="1:13" ht="51">
      <c r="A33" s="18">
        <v>228</v>
      </c>
      <c r="B33" s="18" t="s">
        <v>4127</v>
      </c>
      <c r="C33" s="18" t="s">
        <v>4039</v>
      </c>
      <c r="D33" s="18" t="s">
        <v>7639</v>
      </c>
      <c r="E33" s="18" t="s">
        <v>7639</v>
      </c>
      <c r="F33" s="18" t="s">
        <v>4127</v>
      </c>
      <c r="G33" s="18" t="s">
        <v>173</v>
      </c>
      <c r="H33" s="18" t="s">
        <v>4127</v>
      </c>
      <c r="I33" s="18" t="s">
        <v>4127</v>
      </c>
      <c r="J33" s="18" t="s">
        <v>152</v>
      </c>
      <c r="K33" s="10" t="s">
        <v>4128</v>
      </c>
      <c r="L33" s="10" t="s">
        <v>4129</v>
      </c>
      <c r="M33" s="10" t="s">
        <v>7944</v>
      </c>
    </row>
    <row r="34" spans="1:13" ht="68">
      <c r="A34" s="18">
        <v>244</v>
      </c>
      <c r="B34" s="18" t="s">
        <v>4130</v>
      </c>
      <c r="C34" s="18" t="s">
        <v>4039</v>
      </c>
      <c r="D34" s="18" t="s">
        <v>7640</v>
      </c>
      <c r="E34" s="18" t="s">
        <v>7640</v>
      </c>
      <c r="F34" s="18" t="s">
        <v>4130</v>
      </c>
      <c r="G34" s="18" t="s">
        <v>173</v>
      </c>
      <c r="H34" s="18" t="s">
        <v>5602</v>
      </c>
      <c r="I34" s="18" t="s">
        <v>4130</v>
      </c>
      <c r="J34" s="18" t="s">
        <v>152</v>
      </c>
      <c r="K34" s="10" t="s">
        <v>4131</v>
      </c>
      <c r="L34" s="10" t="s">
        <v>4132</v>
      </c>
      <c r="M34" s="10" t="s">
        <v>7945</v>
      </c>
    </row>
    <row r="35" spans="1:13" ht="68">
      <c r="A35" s="18">
        <v>244</v>
      </c>
      <c r="B35" s="18" t="s">
        <v>4133</v>
      </c>
      <c r="C35" s="18" t="s">
        <v>4039</v>
      </c>
      <c r="D35" s="18" t="s">
        <v>6237</v>
      </c>
      <c r="E35" s="18" t="s">
        <v>6237</v>
      </c>
      <c r="F35" s="18" t="s">
        <v>4134</v>
      </c>
      <c r="G35" s="18" t="s">
        <v>173</v>
      </c>
      <c r="H35" s="18" t="s">
        <v>4133</v>
      </c>
      <c r="I35" s="18" t="s">
        <v>4133</v>
      </c>
      <c r="J35" s="18" t="s">
        <v>152</v>
      </c>
      <c r="K35" s="10" t="s">
        <v>4131</v>
      </c>
      <c r="L35" s="10" t="s">
        <v>4132</v>
      </c>
      <c r="M35" s="10" t="s">
        <v>7945</v>
      </c>
    </row>
    <row r="36" spans="1:13" ht="102">
      <c r="A36" s="18">
        <v>256</v>
      </c>
      <c r="B36" s="18" t="s">
        <v>4135</v>
      </c>
      <c r="C36" s="18" t="s">
        <v>4039</v>
      </c>
      <c r="D36" s="18" t="s">
        <v>6237</v>
      </c>
      <c r="E36" s="18" t="s">
        <v>6237</v>
      </c>
      <c r="F36" s="18" t="s">
        <v>4135</v>
      </c>
      <c r="G36" s="18" t="s">
        <v>173</v>
      </c>
      <c r="H36" s="18" t="s">
        <v>5603</v>
      </c>
      <c r="I36" s="18" t="s">
        <v>4135</v>
      </c>
      <c r="J36" s="18" t="s">
        <v>152</v>
      </c>
      <c r="K36" s="10" t="s">
        <v>4136</v>
      </c>
      <c r="L36" s="10" t="s">
        <v>4137</v>
      </c>
      <c r="M36" s="10" t="s">
        <v>7946</v>
      </c>
    </row>
    <row r="37" spans="1:13" ht="51">
      <c r="A37" s="18">
        <v>267</v>
      </c>
      <c r="B37" s="18" t="s">
        <v>4138</v>
      </c>
      <c r="C37" s="18" t="s">
        <v>4139</v>
      </c>
      <c r="D37" s="18" t="s">
        <v>7641</v>
      </c>
      <c r="E37" s="18" t="s">
        <v>7641</v>
      </c>
      <c r="F37" s="18" t="s">
        <v>4140</v>
      </c>
      <c r="G37" s="18" t="s">
        <v>173</v>
      </c>
      <c r="H37" s="18" t="s">
        <v>5604</v>
      </c>
      <c r="I37" s="18" t="s">
        <v>4140</v>
      </c>
      <c r="J37" s="18" t="s">
        <v>152</v>
      </c>
      <c r="K37" s="10" t="s">
        <v>4141</v>
      </c>
      <c r="L37" s="10" t="s">
        <v>4142</v>
      </c>
      <c r="M37" s="10" t="s">
        <v>7947</v>
      </c>
    </row>
    <row r="38" spans="1:13" ht="68">
      <c r="A38" s="18">
        <v>268</v>
      </c>
      <c r="B38" s="18" t="s">
        <v>4143</v>
      </c>
      <c r="C38" s="18" t="s">
        <v>4139</v>
      </c>
      <c r="D38" s="18" t="s">
        <v>7642</v>
      </c>
      <c r="E38" s="18" t="s">
        <v>7642</v>
      </c>
      <c r="F38" s="18" t="s">
        <v>4144</v>
      </c>
      <c r="G38" s="18" t="s">
        <v>152</v>
      </c>
      <c r="H38" s="18" t="s">
        <v>5605</v>
      </c>
      <c r="I38" s="18" t="s">
        <v>6162</v>
      </c>
      <c r="J38" s="18" t="s">
        <v>152</v>
      </c>
      <c r="K38" s="10" t="s">
        <v>4145</v>
      </c>
      <c r="L38" s="10" t="s">
        <v>4146</v>
      </c>
      <c r="M38" s="10" t="s">
        <v>7948</v>
      </c>
    </row>
    <row r="39" spans="1:13" ht="85">
      <c r="A39" s="18">
        <v>272</v>
      </c>
      <c r="B39" s="18" t="s">
        <v>4147</v>
      </c>
      <c r="C39" s="18" t="s">
        <v>4039</v>
      </c>
      <c r="D39" s="18" t="s">
        <v>7643</v>
      </c>
      <c r="E39" s="18" t="s">
        <v>8244</v>
      </c>
      <c r="F39" s="18" t="s">
        <v>4147</v>
      </c>
      <c r="G39" s="18" t="s">
        <v>173</v>
      </c>
      <c r="H39" s="18" t="s">
        <v>5606</v>
      </c>
      <c r="I39" s="18" t="s">
        <v>4147</v>
      </c>
      <c r="J39" s="18" t="s">
        <v>152</v>
      </c>
      <c r="K39" s="10" t="s">
        <v>4148</v>
      </c>
      <c r="L39" s="10" t="s">
        <v>4149</v>
      </c>
      <c r="M39" s="10" t="s">
        <v>7949</v>
      </c>
    </row>
    <row r="40" spans="1:13" ht="68">
      <c r="A40" s="18">
        <v>273</v>
      </c>
      <c r="B40" s="18" t="s">
        <v>4150</v>
      </c>
      <c r="C40" s="18" t="s">
        <v>4139</v>
      </c>
      <c r="D40" s="18" t="s">
        <v>7644</v>
      </c>
      <c r="E40" s="18" t="s">
        <v>7644</v>
      </c>
      <c r="F40" s="18" t="s">
        <v>4151</v>
      </c>
      <c r="G40" s="18" t="s">
        <v>173</v>
      </c>
      <c r="H40" s="18" t="s">
        <v>5607</v>
      </c>
      <c r="I40" s="18" t="s">
        <v>6163</v>
      </c>
      <c r="J40" s="18" t="s">
        <v>173</v>
      </c>
      <c r="K40" s="10" t="s">
        <v>4152</v>
      </c>
      <c r="L40" s="10" t="s">
        <v>4153</v>
      </c>
      <c r="M40" s="10" t="s">
        <v>7950</v>
      </c>
    </row>
    <row r="41" spans="1:13" ht="68">
      <c r="A41" s="18">
        <v>276</v>
      </c>
      <c r="B41" s="18" t="s">
        <v>4154</v>
      </c>
      <c r="C41" s="18" t="s">
        <v>4039</v>
      </c>
      <c r="D41" s="18" t="s">
        <v>7645</v>
      </c>
      <c r="E41" s="18" t="s">
        <v>8245</v>
      </c>
      <c r="F41" s="18" t="s">
        <v>4154</v>
      </c>
      <c r="G41" s="18" t="s">
        <v>173</v>
      </c>
      <c r="H41" s="18" t="s">
        <v>4154</v>
      </c>
      <c r="I41" s="18" t="s">
        <v>4154</v>
      </c>
      <c r="J41" s="18" t="s">
        <v>152</v>
      </c>
      <c r="K41" s="10" t="s">
        <v>4155</v>
      </c>
      <c r="L41" s="10" t="s">
        <v>4156</v>
      </c>
      <c r="M41" s="10" t="s">
        <v>7951</v>
      </c>
    </row>
    <row r="42" spans="1:13" ht="68">
      <c r="A42" s="18">
        <v>276</v>
      </c>
      <c r="B42" s="18" t="s">
        <v>4157</v>
      </c>
      <c r="C42" s="18" t="s">
        <v>4139</v>
      </c>
      <c r="D42" s="18" t="s">
        <v>7646</v>
      </c>
      <c r="E42" s="18" t="s">
        <v>6237</v>
      </c>
      <c r="F42" s="18" t="s">
        <v>4140</v>
      </c>
      <c r="G42" s="18" t="s">
        <v>173</v>
      </c>
      <c r="H42" s="18" t="s">
        <v>5608</v>
      </c>
      <c r="I42" s="18" t="s">
        <v>6164</v>
      </c>
      <c r="J42" s="18" t="s">
        <v>173</v>
      </c>
      <c r="K42" s="10" t="s">
        <v>4155</v>
      </c>
      <c r="L42" s="10" t="s">
        <v>4156</v>
      </c>
      <c r="M42" s="10" t="s">
        <v>7951</v>
      </c>
    </row>
    <row r="43" spans="1:13" ht="51">
      <c r="A43" s="18">
        <v>277</v>
      </c>
      <c r="B43" s="18" t="s">
        <v>4158</v>
      </c>
      <c r="C43" s="18" t="s">
        <v>4139</v>
      </c>
      <c r="D43" s="18" t="s">
        <v>7647</v>
      </c>
      <c r="E43" s="18" t="s">
        <v>8246</v>
      </c>
      <c r="F43" s="18" t="s">
        <v>4159</v>
      </c>
      <c r="G43" s="18" t="s">
        <v>173</v>
      </c>
      <c r="H43" s="18" t="s">
        <v>5609</v>
      </c>
      <c r="I43" s="18" t="s">
        <v>4159</v>
      </c>
      <c r="J43" s="18" t="s">
        <v>152</v>
      </c>
      <c r="K43" s="10" t="s">
        <v>4160</v>
      </c>
      <c r="L43" s="10" t="s">
        <v>4161</v>
      </c>
      <c r="M43" s="10" t="s">
        <v>7952</v>
      </c>
    </row>
    <row r="44" spans="1:13" ht="85">
      <c r="A44" s="18">
        <v>290</v>
      </c>
      <c r="B44" s="74">
        <v>174</v>
      </c>
      <c r="C44" s="18" t="s">
        <v>1108</v>
      </c>
      <c r="D44" s="18" t="s">
        <v>7648</v>
      </c>
      <c r="E44" s="18" t="s">
        <v>7648</v>
      </c>
      <c r="F44" s="74">
        <v>174</v>
      </c>
      <c r="G44" s="18" t="s">
        <v>173</v>
      </c>
      <c r="H44" s="18">
        <v>174000</v>
      </c>
      <c r="I44" s="18">
        <v>174000</v>
      </c>
      <c r="J44" s="18" t="s">
        <v>152</v>
      </c>
      <c r="K44" s="10" t="s">
        <v>4162</v>
      </c>
      <c r="L44" s="10" t="s">
        <v>4163</v>
      </c>
      <c r="M44" s="10" t="s">
        <v>7953</v>
      </c>
    </row>
    <row r="45" spans="1:13" ht="85">
      <c r="A45" s="18">
        <v>290</v>
      </c>
      <c r="B45" s="18" t="s">
        <v>4164</v>
      </c>
      <c r="C45" s="18" t="s">
        <v>4139</v>
      </c>
      <c r="D45" s="18" t="s">
        <v>7649</v>
      </c>
      <c r="E45" s="18" t="s">
        <v>7649</v>
      </c>
      <c r="F45" s="18" t="s">
        <v>4165</v>
      </c>
      <c r="G45" s="18" t="s">
        <v>173</v>
      </c>
      <c r="H45" s="18" t="s">
        <v>4164</v>
      </c>
      <c r="I45" s="18" t="s">
        <v>4164</v>
      </c>
      <c r="J45" s="18" t="s">
        <v>173</v>
      </c>
      <c r="K45" s="10" t="s">
        <v>4162</v>
      </c>
      <c r="L45" s="10" t="s">
        <v>4163</v>
      </c>
      <c r="M45" s="10" t="s">
        <v>7953</v>
      </c>
    </row>
    <row r="46" spans="1:13" ht="102">
      <c r="A46" s="18">
        <v>301</v>
      </c>
      <c r="B46" s="18" t="s">
        <v>4166</v>
      </c>
      <c r="C46" s="18" t="s">
        <v>4167</v>
      </c>
      <c r="D46" s="18" t="s">
        <v>7650</v>
      </c>
      <c r="E46" s="18" t="s">
        <v>7650</v>
      </c>
      <c r="F46" s="18" t="s">
        <v>4168</v>
      </c>
      <c r="G46" s="18" t="s">
        <v>173</v>
      </c>
      <c r="H46" s="18" t="s">
        <v>5610</v>
      </c>
      <c r="I46" s="33" t="s">
        <v>6165</v>
      </c>
      <c r="J46" s="18" t="s">
        <v>173</v>
      </c>
      <c r="K46" s="10" t="s">
        <v>4169</v>
      </c>
      <c r="L46" s="10" t="s">
        <v>4170</v>
      </c>
      <c r="M46" s="10" t="s">
        <v>7954</v>
      </c>
    </row>
    <row r="47" spans="1:13" ht="119">
      <c r="A47" s="18">
        <v>317</v>
      </c>
      <c r="B47" s="18" t="s">
        <v>4171</v>
      </c>
      <c r="C47" s="18" t="s">
        <v>4039</v>
      </c>
      <c r="D47" s="18" t="s">
        <v>6237</v>
      </c>
      <c r="E47" s="18" t="s">
        <v>6237</v>
      </c>
      <c r="F47" s="18" t="s">
        <v>4171</v>
      </c>
      <c r="G47" s="18" t="s">
        <v>173</v>
      </c>
      <c r="H47" s="18" t="s">
        <v>4171</v>
      </c>
      <c r="I47" s="18" t="s">
        <v>4171</v>
      </c>
      <c r="J47" s="18" t="s">
        <v>152</v>
      </c>
      <c r="K47" s="10" t="s">
        <v>4172</v>
      </c>
      <c r="L47" s="10" t="s">
        <v>4173</v>
      </c>
      <c r="M47" s="10" t="s">
        <v>7955</v>
      </c>
    </row>
    <row r="48" spans="1:13" ht="51">
      <c r="A48" s="18">
        <v>324</v>
      </c>
      <c r="B48" s="18" t="s">
        <v>4174</v>
      </c>
      <c r="C48" s="18" t="s">
        <v>4039</v>
      </c>
      <c r="D48" s="18" t="s">
        <v>7651</v>
      </c>
      <c r="E48" s="18" t="s">
        <v>8247</v>
      </c>
      <c r="F48" s="18" t="s">
        <v>4174</v>
      </c>
      <c r="G48" s="18" t="s">
        <v>173</v>
      </c>
      <c r="H48" s="18" t="s">
        <v>4174</v>
      </c>
      <c r="I48" s="18" t="s">
        <v>4174</v>
      </c>
      <c r="J48" s="18" t="s">
        <v>152</v>
      </c>
      <c r="K48" s="10" t="s">
        <v>4175</v>
      </c>
      <c r="L48" s="10" t="s">
        <v>4176</v>
      </c>
      <c r="M48" s="10" t="s">
        <v>7956</v>
      </c>
    </row>
    <row r="49" spans="1:13" ht="51">
      <c r="A49" s="18">
        <v>324</v>
      </c>
      <c r="B49" s="18" t="s">
        <v>4177</v>
      </c>
      <c r="C49" s="18" t="s">
        <v>4039</v>
      </c>
      <c r="D49" s="18" t="s">
        <v>7652</v>
      </c>
      <c r="E49" s="18" t="s">
        <v>8248</v>
      </c>
      <c r="F49" s="18" t="s">
        <v>4177</v>
      </c>
      <c r="G49" s="18" t="s">
        <v>173</v>
      </c>
      <c r="H49" s="18" t="s">
        <v>4177</v>
      </c>
      <c r="I49" s="18" t="s">
        <v>4177</v>
      </c>
      <c r="J49" s="18" t="s">
        <v>152</v>
      </c>
      <c r="K49" s="10" t="s">
        <v>4175</v>
      </c>
      <c r="L49" s="10" t="s">
        <v>4176</v>
      </c>
      <c r="M49" s="10" t="s">
        <v>7956</v>
      </c>
    </row>
    <row r="50" spans="1:13" ht="85">
      <c r="A50" s="18">
        <v>329</v>
      </c>
      <c r="B50" s="18" t="s">
        <v>4178</v>
      </c>
      <c r="C50" s="18" t="s">
        <v>4039</v>
      </c>
      <c r="D50" s="18" t="s">
        <v>5804</v>
      </c>
      <c r="E50" s="18" t="s">
        <v>5804</v>
      </c>
      <c r="F50" s="18" t="s">
        <v>4178</v>
      </c>
      <c r="G50" s="18" t="s">
        <v>173</v>
      </c>
      <c r="H50" s="18" t="s">
        <v>4178</v>
      </c>
      <c r="I50" s="18" t="s">
        <v>4178</v>
      </c>
      <c r="J50" s="18" t="s">
        <v>152</v>
      </c>
      <c r="K50" s="10" t="s">
        <v>4179</v>
      </c>
      <c r="L50" s="10" t="s">
        <v>4180</v>
      </c>
      <c r="M50" s="10" t="s">
        <v>7957</v>
      </c>
    </row>
    <row r="51" spans="1:13" ht="34">
      <c r="A51" s="18">
        <v>340</v>
      </c>
      <c r="B51" s="18" t="s">
        <v>4181</v>
      </c>
      <c r="C51" s="18" t="s">
        <v>4039</v>
      </c>
      <c r="D51" s="18" t="s">
        <v>7653</v>
      </c>
      <c r="E51" s="18" t="s">
        <v>8249</v>
      </c>
      <c r="F51" s="18" t="s">
        <v>4181</v>
      </c>
      <c r="G51" s="18" t="s">
        <v>173</v>
      </c>
      <c r="H51" s="18" t="s">
        <v>4181</v>
      </c>
      <c r="I51" s="18" t="s">
        <v>4181</v>
      </c>
      <c r="J51" s="18" t="s">
        <v>152</v>
      </c>
      <c r="K51" s="10" t="s">
        <v>4182</v>
      </c>
      <c r="L51" s="10" t="s">
        <v>4183</v>
      </c>
      <c r="M51" s="10" t="s">
        <v>7958</v>
      </c>
    </row>
    <row r="52" spans="1:13" ht="34">
      <c r="A52" s="18">
        <v>349</v>
      </c>
      <c r="B52" s="18" t="s">
        <v>4184</v>
      </c>
      <c r="C52" s="18" t="s">
        <v>4139</v>
      </c>
      <c r="D52" s="18" t="s">
        <v>7654</v>
      </c>
      <c r="E52" s="18" t="s">
        <v>7654</v>
      </c>
      <c r="F52" s="18" t="s">
        <v>4185</v>
      </c>
      <c r="G52" s="18" t="s">
        <v>173</v>
      </c>
      <c r="H52" s="18" t="s">
        <v>5611</v>
      </c>
      <c r="I52" s="18" t="s">
        <v>5611</v>
      </c>
      <c r="J52" s="18" t="s">
        <v>183</v>
      </c>
      <c r="K52" s="10" t="s">
        <v>4186</v>
      </c>
      <c r="L52" s="10" t="s">
        <v>4187</v>
      </c>
      <c r="M52" s="10" t="s">
        <v>7959</v>
      </c>
    </row>
    <row r="53" spans="1:13" ht="17">
      <c r="A53" s="18">
        <v>355</v>
      </c>
      <c r="B53" s="18" t="s">
        <v>4188</v>
      </c>
      <c r="C53" s="18" t="s">
        <v>4167</v>
      </c>
      <c r="D53" s="18" t="s">
        <v>7655</v>
      </c>
      <c r="E53" s="18" t="s">
        <v>7655</v>
      </c>
      <c r="F53" s="18" t="s">
        <v>4189</v>
      </c>
      <c r="G53" s="18" t="s">
        <v>173</v>
      </c>
      <c r="H53" s="18" t="s">
        <v>5612</v>
      </c>
      <c r="I53" s="18" t="s">
        <v>5612</v>
      </c>
      <c r="J53" s="18" t="s">
        <v>173</v>
      </c>
      <c r="K53" s="10" t="s">
        <v>4190</v>
      </c>
      <c r="L53" s="10" t="s">
        <v>4191</v>
      </c>
      <c r="M53" s="10" t="s">
        <v>7960</v>
      </c>
    </row>
    <row r="54" spans="1:13" ht="102">
      <c r="A54" s="18">
        <v>360</v>
      </c>
      <c r="B54" s="18" t="s">
        <v>4192</v>
      </c>
      <c r="C54" s="18" t="s">
        <v>4193</v>
      </c>
      <c r="D54" s="18" t="s">
        <v>7656</v>
      </c>
      <c r="E54" s="18" t="s">
        <v>7656</v>
      </c>
      <c r="F54" s="18" t="s">
        <v>4192</v>
      </c>
      <c r="G54" s="18" t="s">
        <v>173</v>
      </c>
      <c r="H54" s="18" t="s">
        <v>5613</v>
      </c>
      <c r="I54" s="18" t="s">
        <v>5613</v>
      </c>
      <c r="J54" s="18" t="s">
        <v>173</v>
      </c>
      <c r="K54" s="10" t="s">
        <v>4194</v>
      </c>
      <c r="L54" s="10" t="s">
        <v>4195</v>
      </c>
      <c r="M54" s="10" t="s">
        <v>7961</v>
      </c>
    </row>
    <row r="55" spans="1:13" ht="51">
      <c r="A55" s="18">
        <v>361</v>
      </c>
      <c r="B55" s="18" t="s">
        <v>4196</v>
      </c>
      <c r="C55" s="18" t="s">
        <v>4193</v>
      </c>
      <c r="D55" s="18" t="s">
        <v>7657</v>
      </c>
      <c r="E55" s="18" t="s">
        <v>8250</v>
      </c>
      <c r="F55" s="18" t="s">
        <v>4196</v>
      </c>
      <c r="G55" s="18" t="s">
        <v>173</v>
      </c>
      <c r="H55" s="18" t="s">
        <v>5614</v>
      </c>
      <c r="I55" s="18" t="s">
        <v>6166</v>
      </c>
      <c r="J55" s="18" t="s">
        <v>173</v>
      </c>
      <c r="K55" s="10" t="s">
        <v>4197</v>
      </c>
      <c r="L55" s="10" t="s">
        <v>4198</v>
      </c>
      <c r="M55" s="10" t="s">
        <v>7962</v>
      </c>
    </row>
    <row r="56" spans="1:13" ht="51">
      <c r="A56" s="18">
        <v>361</v>
      </c>
      <c r="B56" s="18" t="s">
        <v>4199</v>
      </c>
      <c r="C56" s="18" t="s">
        <v>4039</v>
      </c>
      <c r="D56" s="18" t="s">
        <v>7658</v>
      </c>
      <c r="E56" s="18" t="s">
        <v>8251</v>
      </c>
      <c r="F56" s="18" t="s">
        <v>4199</v>
      </c>
      <c r="G56" s="18" t="s">
        <v>173</v>
      </c>
      <c r="H56" s="18" t="s">
        <v>4199</v>
      </c>
      <c r="I56" s="18" t="s">
        <v>4199</v>
      </c>
      <c r="J56" s="18" t="s">
        <v>152</v>
      </c>
      <c r="K56" s="10" t="s">
        <v>4197</v>
      </c>
      <c r="L56" s="10" t="s">
        <v>4198</v>
      </c>
      <c r="M56" s="10" t="s">
        <v>7962</v>
      </c>
    </row>
    <row r="57" spans="1:13" ht="85">
      <c r="A57" s="18">
        <v>365</v>
      </c>
      <c r="B57" s="18" t="s">
        <v>4200</v>
      </c>
      <c r="C57" s="18" t="s">
        <v>4139</v>
      </c>
      <c r="D57" s="18" t="s">
        <v>7659</v>
      </c>
      <c r="E57" s="18" t="s">
        <v>8252</v>
      </c>
      <c r="F57" s="18" t="s">
        <v>4201</v>
      </c>
      <c r="G57" s="18" t="s">
        <v>173</v>
      </c>
      <c r="H57" s="18" t="s">
        <v>5615</v>
      </c>
      <c r="I57" s="18" t="s">
        <v>5615</v>
      </c>
      <c r="J57" s="18" t="s">
        <v>173</v>
      </c>
      <c r="K57" s="10" t="s">
        <v>4202</v>
      </c>
      <c r="L57" s="10" t="s">
        <v>4203</v>
      </c>
      <c r="M57" s="10" t="s">
        <v>7963</v>
      </c>
    </row>
    <row r="58" spans="1:13" ht="51">
      <c r="A58" s="18">
        <v>370</v>
      </c>
      <c r="B58" s="18" t="s">
        <v>4204</v>
      </c>
      <c r="C58" s="18" t="s">
        <v>4039</v>
      </c>
      <c r="D58" s="18" t="s">
        <v>7660</v>
      </c>
      <c r="E58" s="18" t="s">
        <v>7660</v>
      </c>
      <c r="F58" s="18" t="s">
        <v>4204</v>
      </c>
      <c r="G58" s="18" t="s">
        <v>173</v>
      </c>
      <c r="H58" s="18" t="s">
        <v>5616</v>
      </c>
      <c r="I58" s="18" t="s">
        <v>5616</v>
      </c>
      <c r="J58" s="18" t="s">
        <v>173</v>
      </c>
      <c r="K58" s="10" t="s">
        <v>4205</v>
      </c>
      <c r="L58" s="10" t="s">
        <v>4206</v>
      </c>
      <c r="M58" s="10" t="s">
        <v>7964</v>
      </c>
    </row>
    <row r="59" spans="1:13" ht="85">
      <c r="A59" s="18">
        <v>372</v>
      </c>
      <c r="B59" s="18" t="s">
        <v>4207</v>
      </c>
      <c r="C59" s="18" t="s">
        <v>4039</v>
      </c>
      <c r="D59" s="18" t="s">
        <v>7661</v>
      </c>
      <c r="E59" s="18" t="s">
        <v>6237</v>
      </c>
      <c r="F59" s="18" t="s">
        <v>4207</v>
      </c>
      <c r="G59" s="18" t="s">
        <v>173</v>
      </c>
      <c r="H59" s="18" t="s">
        <v>4207</v>
      </c>
      <c r="I59" s="18" t="s">
        <v>4207</v>
      </c>
      <c r="J59" s="18" t="s">
        <v>152</v>
      </c>
      <c r="K59" s="10" t="s">
        <v>4208</v>
      </c>
      <c r="L59" s="10" t="s">
        <v>4209</v>
      </c>
      <c r="M59" s="10" t="s">
        <v>7965</v>
      </c>
    </row>
    <row r="60" spans="1:13" ht="68">
      <c r="A60" s="18">
        <v>376</v>
      </c>
      <c r="B60" s="18" t="s">
        <v>4210</v>
      </c>
      <c r="C60" s="18" t="s">
        <v>4193</v>
      </c>
      <c r="D60" s="18" t="s">
        <v>5402</v>
      </c>
      <c r="E60" s="18" t="s">
        <v>5402</v>
      </c>
      <c r="F60" s="18" t="s">
        <v>4210</v>
      </c>
      <c r="G60" s="18" t="s">
        <v>173</v>
      </c>
      <c r="H60" s="18" t="s">
        <v>5617</v>
      </c>
      <c r="I60" s="18" t="s">
        <v>4210</v>
      </c>
      <c r="J60" s="18" t="s">
        <v>152</v>
      </c>
      <c r="K60" s="10" t="s">
        <v>4211</v>
      </c>
      <c r="L60" s="10" t="s">
        <v>4212</v>
      </c>
      <c r="M60" s="10" t="s">
        <v>7966</v>
      </c>
    </row>
    <row r="61" spans="1:13" ht="51">
      <c r="A61" s="18">
        <v>379</v>
      </c>
      <c r="B61" s="18" t="s">
        <v>4213</v>
      </c>
      <c r="C61" s="18" t="s">
        <v>4193</v>
      </c>
      <c r="D61" s="18" t="s">
        <v>7662</v>
      </c>
      <c r="E61" s="18" t="s">
        <v>4213</v>
      </c>
      <c r="F61" s="18" t="s">
        <v>4213</v>
      </c>
      <c r="G61" s="18" t="s">
        <v>152</v>
      </c>
      <c r="H61" s="18" t="s">
        <v>5618</v>
      </c>
      <c r="I61" s="18" t="s">
        <v>5618</v>
      </c>
      <c r="J61" s="18" t="s">
        <v>173</v>
      </c>
      <c r="K61" s="10" t="s">
        <v>4214</v>
      </c>
      <c r="L61" s="10" t="s">
        <v>4215</v>
      </c>
      <c r="M61" s="10" t="s">
        <v>7967</v>
      </c>
    </row>
    <row r="62" spans="1:13" ht="68">
      <c r="A62" s="18">
        <v>381</v>
      </c>
      <c r="B62" s="18" t="s">
        <v>4216</v>
      </c>
      <c r="C62" s="18" t="s">
        <v>4039</v>
      </c>
      <c r="D62" s="18" t="s">
        <v>7663</v>
      </c>
      <c r="E62" s="18" t="s">
        <v>6534</v>
      </c>
      <c r="F62" s="18" t="s">
        <v>4216</v>
      </c>
      <c r="G62" s="18" t="s">
        <v>173</v>
      </c>
      <c r="H62" s="18" t="s">
        <v>4216</v>
      </c>
      <c r="I62" s="18" t="s">
        <v>4216</v>
      </c>
      <c r="J62" s="18" t="s">
        <v>152</v>
      </c>
      <c r="K62" s="10" t="s">
        <v>4217</v>
      </c>
      <c r="L62" s="10" t="s">
        <v>4218</v>
      </c>
      <c r="M62" s="10" t="s">
        <v>7968</v>
      </c>
    </row>
    <row r="63" spans="1:13" ht="68">
      <c r="A63" s="18">
        <v>381</v>
      </c>
      <c r="B63" s="18" t="s">
        <v>4219</v>
      </c>
      <c r="C63" s="18" t="s">
        <v>4039</v>
      </c>
      <c r="D63" s="18" t="s">
        <v>7663</v>
      </c>
      <c r="E63" s="18" t="s">
        <v>6237</v>
      </c>
      <c r="F63" s="18" t="s">
        <v>4219</v>
      </c>
      <c r="G63" s="18" t="s">
        <v>173</v>
      </c>
      <c r="H63" s="18" t="s">
        <v>4219</v>
      </c>
      <c r="I63" s="18" t="s">
        <v>4219</v>
      </c>
      <c r="J63" s="18" t="s">
        <v>152</v>
      </c>
      <c r="K63" s="10" t="s">
        <v>4217</v>
      </c>
      <c r="L63" s="10" t="s">
        <v>4218</v>
      </c>
      <c r="M63" s="10" t="s">
        <v>7968</v>
      </c>
    </row>
    <row r="64" spans="1:13" ht="51">
      <c r="A64" s="18">
        <v>387</v>
      </c>
      <c r="B64" s="18" t="s">
        <v>4220</v>
      </c>
      <c r="C64" s="18" t="s">
        <v>4039</v>
      </c>
      <c r="D64" s="18" t="s">
        <v>7664</v>
      </c>
      <c r="E64" s="18" t="s">
        <v>7664</v>
      </c>
      <c r="F64" s="18" t="s">
        <v>4220</v>
      </c>
      <c r="G64" s="18" t="s">
        <v>173</v>
      </c>
      <c r="H64" s="18" t="s">
        <v>4220</v>
      </c>
      <c r="I64" s="18" t="s">
        <v>4220</v>
      </c>
      <c r="J64" s="18" t="s">
        <v>152</v>
      </c>
      <c r="K64" s="10" t="s">
        <v>4221</v>
      </c>
      <c r="L64" s="10" t="s">
        <v>4222</v>
      </c>
      <c r="M64" s="10" t="s">
        <v>7969</v>
      </c>
    </row>
    <row r="65" spans="1:13" ht="68">
      <c r="A65" s="18">
        <v>390</v>
      </c>
      <c r="B65" s="18" t="s">
        <v>4223</v>
      </c>
      <c r="C65" s="18" t="s">
        <v>4139</v>
      </c>
      <c r="D65" s="18" t="s">
        <v>7665</v>
      </c>
      <c r="E65" s="18" t="s">
        <v>7665</v>
      </c>
      <c r="F65" s="18" t="s">
        <v>4224</v>
      </c>
      <c r="G65" s="18" t="s">
        <v>173</v>
      </c>
      <c r="H65" s="18" t="s">
        <v>5619</v>
      </c>
      <c r="I65" s="18" t="s">
        <v>5619</v>
      </c>
      <c r="J65" s="18" t="s">
        <v>183</v>
      </c>
      <c r="K65" s="10" t="s">
        <v>4225</v>
      </c>
      <c r="L65" s="10" t="s">
        <v>4226</v>
      </c>
      <c r="M65" s="10" t="s">
        <v>7970</v>
      </c>
    </row>
    <row r="66" spans="1:13" ht="51">
      <c r="A66" s="18">
        <v>394</v>
      </c>
      <c r="B66" s="18" t="s">
        <v>4227</v>
      </c>
      <c r="C66" s="18" t="s">
        <v>4039</v>
      </c>
      <c r="D66" s="18" t="s">
        <v>7666</v>
      </c>
      <c r="E66" s="18" t="s">
        <v>7666</v>
      </c>
      <c r="F66" s="18" t="s">
        <v>4227</v>
      </c>
      <c r="G66" s="18" t="s">
        <v>173</v>
      </c>
      <c r="H66" s="18" t="s">
        <v>4227</v>
      </c>
      <c r="I66" s="18" t="s">
        <v>4227</v>
      </c>
      <c r="J66" s="18" t="s">
        <v>152</v>
      </c>
      <c r="K66" s="10" t="s">
        <v>4228</v>
      </c>
      <c r="L66" s="10" t="s">
        <v>4229</v>
      </c>
      <c r="M66" s="10" t="s">
        <v>7971</v>
      </c>
    </row>
    <row r="67" spans="1:13" ht="34">
      <c r="A67" s="18">
        <v>396</v>
      </c>
      <c r="B67" s="18" t="s">
        <v>4230</v>
      </c>
      <c r="C67" s="18" t="s">
        <v>4231</v>
      </c>
      <c r="D67" s="18" t="s">
        <v>404</v>
      </c>
      <c r="E67" s="18" t="s">
        <v>6237</v>
      </c>
      <c r="F67" s="18" t="s">
        <v>4230</v>
      </c>
      <c r="G67" s="18" t="s">
        <v>173</v>
      </c>
      <c r="H67" s="18" t="s">
        <v>4230</v>
      </c>
      <c r="I67" s="18" t="s">
        <v>4230</v>
      </c>
      <c r="J67" s="18" t="s">
        <v>152</v>
      </c>
      <c r="K67" s="10" t="s">
        <v>4232</v>
      </c>
      <c r="L67" s="10" t="s">
        <v>4233</v>
      </c>
      <c r="M67" s="10" t="s">
        <v>7972</v>
      </c>
    </row>
    <row r="68" spans="1:13" ht="34">
      <c r="A68" s="18">
        <v>399</v>
      </c>
      <c r="B68" s="18" t="s">
        <v>4234</v>
      </c>
      <c r="C68" s="18" t="s">
        <v>4193</v>
      </c>
      <c r="D68" s="18" t="s">
        <v>6237</v>
      </c>
      <c r="E68" s="18" t="s">
        <v>6237</v>
      </c>
      <c r="F68" s="18" t="s">
        <v>4234</v>
      </c>
      <c r="G68" s="18" t="s">
        <v>173</v>
      </c>
      <c r="H68" s="18" t="s">
        <v>4234</v>
      </c>
      <c r="I68" s="18" t="s">
        <v>4234</v>
      </c>
      <c r="J68" s="18" t="s">
        <v>152</v>
      </c>
      <c r="K68" s="10" t="s">
        <v>4235</v>
      </c>
      <c r="L68" s="10" t="s">
        <v>4236</v>
      </c>
      <c r="M68" s="10" t="s">
        <v>7973</v>
      </c>
    </row>
    <row r="69" spans="1:13" ht="136">
      <c r="A69" s="18">
        <v>402</v>
      </c>
      <c r="B69" s="18" t="s">
        <v>4237</v>
      </c>
      <c r="C69" s="18" t="s">
        <v>4139</v>
      </c>
      <c r="D69" s="18" t="s">
        <v>7667</v>
      </c>
      <c r="E69" s="18" t="s">
        <v>7667</v>
      </c>
      <c r="F69" s="18" t="s">
        <v>4238</v>
      </c>
      <c r="G69" s="18" t="s">
        <v>173</v>
      </c>
      <c r="H69" s="18" t="s">
        <v>4237</v>
      </c>
      <c r="I69" s="18" t="s">
        <v>4237</v>
      </c>
      <c r="J69" s="18" t="s">
        <v>173</v>
      </c>
      <c r="K69" s="10" t="s">
        <v>4239</v>
      </c>
      <c r="L69" s="10" t="s">
        <v>4240</v>
      </c>
      <c r="M69" s="10" t="s">
        <v>7974</v>
      </c>
    </row>
    <row r="70" spans="1:13" ht="119">
      <c r="A70" s="18">
        <v>410</v>
      </c>
      <c r="B70" s="18" t="s">
        <v>4241</v>
      </c>
      <c r="C70" s="18" t="s">
        <v>4039</v>
      </c>
      <c r="D70" s="18" t="s">
        <v>7668</v>
      </c>
      <c r="E70" s="18" t="s">
        <v>4241</v>
      </c>
      <c r="F70" s="18" t="s">
        <v>4241</v>
      </c>
      <c r="G70" s="18" t="s">
        <v>152</v>
      </c>
      <c r="H70" s="18" t="s">
        <v>4241</v>
      </c>
      <c r="I70" s="18" t="s">
        <v>4241</v>
      </c>
      <c r="J70" s="18" t="s">
        <v>152</v>
      </c>
      <c r="K70" s="10" t="s">
        <v>4242</v>
      </c>
      <c r="L70" s="10" t="s">
        <v>4243</v>
      </c>
      <c r="M70" s="10" t="s">
        <v>7975</v>
      </c>
    </row>
    <row r="71" spans="1:13" ht="68">
      <c r="A71" s="18">
        <v>411</v>
      </c>
      <c r="B71" s="18" t="s">
        <v>4244</v>
      </c>
      <c r="C71" s="18" t="s">
        <v>4139</v>
      </c>
      <c r="D71" s="18" t="s">
        <v>7669</v>
      </c>
      <c r="E71" s="18" t="s">
        <v>8253</v>
      </c>
      <c r="F71" s="18" t="s">
        <v>4245</v>
      </c>
      <c r="G71" s="18" t="s">
        <v>173</v>
      </c>
      <c r="H71" s="18" t="s">
        <v>5620</v>
      </c>
      <c r="I71" s="18" t="s">
        <v>4245</v>
      </c>
      <c r="J71" s="18" t="s">
        <v>152</v>
      </c>
      <c r="K71" s="10" t="s">
        <v>4246</v>
      </c>
      <c r="L71" s="10" t="s">
        <v>4247</v>
      </c>
      <c r="M71" s="10" t="s">
        <v>7976</v>
      </c>
    </row>
    <row r="72" spans="1:13" ht="68">
      <c r="A72" s="18">
        <v>411</v>
      </c>
      <c r="B72" s="18" t="s">
        <v>4248</v>
      </c>
      <c r="C72" s="18" t="s">
        <v>1108</v>
      </c>
      <c r="D72" s="18" t="s">
        <v>7670</v>
      </c>
      <c r="E72" s="18" t="s">
        <v>7661</v>
      </c>
      <c r="F72" s="18" t="s">
        <v>4249</v>
      </c>
      <c r="G72" s="18" t="s">
        <v>173</v>
      </c>
      <c r="H72" s="18" t="s">
        <v>5621</v>
      </c>
      <c r="I72" s="18" t="s">
        <v>5621</v>
      </c>
      <c r="J72" s="18" t="s">
        <v>173</v>
      </c>
      <c r="K72" s="10" t="s">
        <v>4246</v>
      </c>
      <c r="L72" s="10" t="s">
        <v>4247</v>
      </c>
      <c r="M72" s="10" t="s">
        <v>7976</v>
      </c>
    </row>
    <row r="73" spans="1:13" ht="68">
      <c r="A73" s="18">
        <v>413</v>
      </c>
      <c r="B73" s="18" t="s">
        <v>4250</v>
      </c>
      <c r="C73" s="18" t="s">
        <v>4139</v>
      </c>
      <c r="D73" s="18" t="s">
        <v>7671</v>
      </c>
      <c r="E73" s="18" t="s">
        <v>8254</v>
      </c>
      <c r="F73" s="18" t="s">
        <v>4251</v>
      </c>
      <c r="G73" s="18" t="s">
        <v>173</v>
      </c>
      <c r="H73" s="18" t="s">
        <v>5622</v>
      </c>
      <c r="I73" s="18" t="s">
        <v>6167</v>
      </c>
      <c r="J73" s="18" t="s">
        <v>173</v>
      </c>
      <c r="K73" s="10" t="s">
        <v>4252</v>
      </c>
      <c r="L73" s="10" t="s">
        <v>4253</v>
      </c>
      <c r="M73" s="10" t="s">
        <v>7977</v>
      </c>
    </row>
    <row r="74" spans="1:13" ht="102">
      <c r="A74" s="18">
        <v>414</v>
      </c>
      <c r="B74" s="18" t="s">
        <v>4254</v>
      </c>
      <c r="C74" s="18" t="s">
        <v>1108</v>
      </c>
      <c r="D74" s="18" t="s">
        <v>7672</v>
      </c>
      <c r="E74" s="18" t="s">
        <v>7672</v>
      </c>
      <c r="F74" s="18" t="s">
        <v>4255</v>
      </c>
      <c r="G74" s="18" t="s">
        <v>173</v>
      </c>
      <c r="H74" s="18" t="s">
        <v>5623</v>
      </c>
      <c r="I74" s="18" t="s">
        <v>5623</v>
      </c>
      <c r="J74" s="18" t="s">
        <v>173</v>
      </c>
      <c r="K74" s="10" t="s">
        <v>4256</v>
      </c>
      <c r="L74" s="10" t="s">
        <v>4257</v>
      </c>
      <c r="M74" s="10" t="s">
        <v>7978</v>
      </c>
    </row>
    <row r="75" spans="1:13" ht="119">
      <c r="A75" s="18">
        <v>415</v>
      </c>
      <c r="B75" s="18" t="s">
        <v>4258</v>
      </c>
      <c r="C75" s="18" t="s">
        <v>4039</v>
      </c>
      <c r="D75" s="18" t="s">
        <v>7673</v>
      </c>
      <c r="E75" s="18" t="s">
        <v>8255</v>
      </c>
      <c r="F75" s="18" t="s">
        <v>4258</v>
      </c>
      <c r="G75" s="18" t="s">
        <v>173</v>
      </c>
      <c r="H75" s="18" t="s">
        <v>5624</v>
      </c>
      <c r="I75" s="18" t="s">
        <v>4258</v>
      </c>
      <c r="J75" s="18" t="s">
        <v>152</v>
      </c>
      <c r="K75" s="10" t="s">
        <v>4259</v>
      </c>
      <c r="L75" s="10" t="s">
        <v>4260</v>
      </c>
      <c r="M75" s="10" t="s">
        <v>7979</v>
      </c>
    </row>
    <row r="76" spans="1:13" ht="85">
      <c r="A76" s="18">
        <v>418</v>
      </c>
      <c r="B76" s="18" t="s">
        <v>4261</v>
      </c>
      <c r="C76" s="18" t="s">
        <v>4039</v>
      </c>
      <c r="D76" s="18" t="s">
        <v>7674</v>
      </c>
      <c r="E76" s="18" t="s">
        <v>7674</v>
      </c>
      <c r="F76" s="18" t="s">
        <v>4261</v>
      </c>
      <c r="G76" s="18" t="s">
        <v>173</v>
      </c>
      <c r="H76" s="18" t="s">
        <v>4261</v>
      </c>
      <c r="I76" s="18" t="s">
        <v>4261</v>
      </c>
      <c r="J76" s="18" t="s">
        <v>152</v>
      </c>
      <c r="K76" s="10" t="s">
        <v>4262</v>
      </c>
      <c r="L76" s="10" t="s">
        <v>4263</v>
      </c>
      <c r="M76" s="10" t="s">
        <v>7980</v>
      </c>
    </row>
    <row r="77" spans="1:13" ht="51">
      <c r="A77" s="18">
        <v>421</v>
      </c>
      <c r="B77" s="18" t="s">
        <v>4264</v>
      </c>
      <c r="C77" s="18" t="s">
        <v>4139</v>
      </c>
      <c r="D77" s="18" t="s">
        <v>7675</v>
      </c>
      <c r="E77" s="18" t="s">
        <v>8256</v>
      </c>
      <c r="F77" s="18" t="s">
        <v>4265</v>
      </c>
      <c r="G77" s="18" t="s">
        <v>173</v>
      </c>
      <c r="H77" s="18" t="s">
        <v>5625</v>
      </c>
      <c r="I77" s="18" t="s">
        <v>5625</v>
      </c>
      <c r="J77" s="18" t="s">
        <v>173</v>
      </c>
      <c r="K77" s="10" t="s">
        <v>4266</v>
      </c>
      <c r="L77" s="10" t="s">
        <v>4267</v>
      </c>
      <c r="M77" s="10" t="s">
        <v>7981</v>
      </c>
    </row>
    <row r="78" spans="1:13" ht="119">
      <c r="A78" s="18">
        <v>422</v>
      </c>
      <c r="B78" s="18" t="s">
        <v>4268</v>
      </c>
      <c r="C78" s="18" t="s">
        <v>4039</v>
      </c>
      <c r="D78" s="18" t="s">
        <v>7674</v>
      </c>
      <c r="E78" s="18" t="s">
        <v>7674</v>
      </c>
      <c r="F78" s="18" t="s">
        <v>4268</v>
      </c>
      <c r="G78" s="18" t="s">
        <v>173</v>
      </c>
      <c r="H78" s="18" t="s">
        <v>4268</v>
      </c>
      <c r="I78" s="18" t="s">
        <v>4268</v>
      </c>
      <c r="J78" s="18" t="s">
        <v>152</v>
      </c>
      <c r="K78" s="10" t="s">
        <v>4269</v>
      </c>
      <c r="L78" s="10" t="s">
        <v>4270</v>
      </c>
      <c r="M78" s="10" t="s">
        <v>7982</v>
      </c>
    </row>
    <row r="79" spans="1:13" ht="68">
      <c r="A79" s="18">
        <v>439</v>
      </c>
      <c r="B79" s="18" t="s">
        <v>4271</v>
      </c>
      <c r="C79" s="18" t="s">
        <v>4139</v>
      </c>
      <c r="D79" s="18" t="s">
        <v>7676</v>
      </c>
      <c r="E79" s="18" t="s">
        <v>7676</v>
      </c>
      <c r="F79" s="18" t="s">
        <v>4272</v>
      </c>
      <c r="G79" s="18" t="s">
        <v>6237</v>
      </c>
      <c r="H79" s="18" t="s">
        <v>5626</v>
      </c>
      <c r="I79" s="18" t="s">
        <v>6168</v>
      </c>
      <c r="J79" s="18" t="s">
        <v>6169</v>
      </c>
      <c r="K79" s="10" t="s">
        <v>4273</v>
      </c>
      <c r="L79" s="10" t="s">
        <v>4274</v>
      </c>
      <c r="M79" s="10" t="s">
        <v>7983</v>
      </c>
    </row>
    <row r="80" spans="1:13" ht="136">
      <c r="A80" s="18">
        <v>440</v>
      </c>
      <c r="B80" s="18" t="s">
        <v>4275</v>
      </c>
      <c r="C80" s="18" t="s">
        <v>4039</v>
      </c>
      <c r="D80" s="18" t="s">
        <v>7677</v>
      </c>
      <c r="E80" s="18" t="s">
        <v>7677</v>
      </c>
      <c r="F80" s="18" t="s">
        <v>4275</v>
      </c>
      <c r="G80" s="18" t="s">
        <v>173</v>
      </c>
      <c r="H80" s="18" t="s">
        <v>4275</v>
      </c>
      <c r="I80" s="18" t="s">
        <v>4275</v>
      </c>
      <c r="J80" s="18" t="s">
        <v>152</v>
      </c>
      <c r="K80" s="10" t="s">
        <v>4276</v>
      </c>
      <c r="L80" s="10" t="s">
        <v>4277</v>
      </c>
      <c r="M80" s="10" t="s">
        <v>7984</v>
      </c>
    </row>
    <row r="81" spans="1:13" ht="153">
      <c r="A81" s="18">
        <v>442</v>
      </c>
      <c r="B81" s="18" t="s">
        <v>4278</v>
      </c>
      <c r="C81" s="18" t="s">
        <v>4039</v>
      </c>
      <c r="D81" s="18" t="s">
        <v>7678</v>
      </c>
      <c r="E81" s="18" t="s">
        <v>7678</v>
      </c>
      <c r="F81" s="18" t="s">
        <v>4278</v>
      </c>
      <c r="G81" s="18" t="s">
        <v>173</v>
      </c>
      <c r="H81" s="18" t="s">
        <v>4278</v>
      </c>
      <c r="I81" s="18" t="s">
        <v>4278</v>
      </c>
      <c r="J81" s="18" t="s">
        <v>152</v>
      </c>
      <c r="K81" s="10" t="s">
        <v>4279</v>
      </c>
      <c r="L81" s="10" t="s">
        <v>4280</v>
      </c>
      <c r="M81" s="10" t="s">
        <v>7985</v>
      </c>
    </row>
    <row r="82" spans="1:13" ht="119">
      <c r="A82" s="18">
        <v>443</v>
      </c>
      <c r="B82" s="18" t="s">
        <v>4281</v>
      </c>
      <c r="C82" s="18" t="s">
        <v>4039</v>
      </c>
      <c r="D82" s="18" t="s">
        <v>7679</v>
      </c>
      <c r="E82" s="18" t="s">
        <v>6237</v>
      </c>
      <c r="F82" s="18" t="s">
        <v>4281</v>
      </c>
      <c r="G82" s="18" t="s">
        <v>173</v>
      </c>
      <c r="H82" s="18" t="s">
        <v>4281</v>
      </c>
      <c r="I82" s="18" t="s">
        <v>4281</v>
      </c>
      <c r="J82" s="18" t="s">
        <v>152</v>
      </c>
      <c r="K82" s="10" t="s">
        <v>4282</v>
      </c>
      <c r="L82" s="10" t="s">
        <v>4283</v>
      </c>
      <c r="M82" s="10" t="s">
        <v>7986</v>
      </c>
    </row>
    <row r="83" spans="1:13" ht="102">
      <c r="A83" s="18">
        <v>446</v>
      </c>
      <c r="B83" s="18" t="s">
        <v>4284</v>
      </c>
      <c r="C83" s="18" t="s">
        <v>4285</v>
      </c>
      <c r="D83" s="18" t="s">
        <v>7680</v>
      </c>
      <c r="E83" s="18" t="s">
        <v>7680</v>
      </c>
      <c r="F83" s="18" t="s">
        <v>4286</v>
      </c>
      <c r="G83" s="18" t="s">
        <v>173</v>
      </c>
      <c r="H83" s="18" t="s">
        <v>5627</v>
      </c>
      <c r="I83" s="18" t="s">
        <v>6170</v>
      </c>
      <c r="J83" s="18" t="s">
        <v>173</v>
      </c>
      <c r="K83" s="10" t="s">
        <v>4287</v>
      </c>
      <c r="L83" s="10" t="s">
        <v>4288</v>
      </c>
      <c r="M83" s="10" t="s">
        <v>7987</v>
      </c>
    </row>
    <row r="84" spans="1:13" ht="51">
      <c r="A84" s="18">
        <v>471</v>
      </c>
      <c r="B84" s="18" t="s">
        <v>4289</v>
      </c>
      <c r="C84" s="18" t="s">
        <v>4039</v>
      </c>
      <c r="D84" s="18" t="s">
        <v>7681</v>
      </c>
      <c r="E84" s="18" t="s">
        <v>8257</v>
      </c>
      <c r="F84" s="18" t="s">
        <v>4289</v>
      </c>
      <c r="G84" s="18" t="s">
        <v>173</v>
      </c>
      <c r="H84" s="18" t="s">
        <v>5628</v>
      </c>
      <c r="I84" s="18" t="s">
        <v>6237</v>
      </c>
      <c r="J84" s="18" t="s">
        <v>173</v>
      </c>
      <c r="K84" s="10" t="s">
        <v>4290</v>
      </c>
      <c r="L84" s="10" t="s">
        <v>4291</v>
      </c>
      <c r="M84" s="10" t="s">
        <v>7988</v>
      </c>
    </row>
    <row r="85" spans="1:13" ht="119">
      <c r="A85" s="18">
        <v>472</v>
      </c>
      <c r="B85" s="18" t="s">
        <v>4292</v>
      </c>
      <c r="C85" s="18" t="s">
        <v>4039</v>
      </c>
      <c r="D85" s="18" t="s">
        <v>7682</v>
      </c>
      <c r="E85" s="18" t="s">
        <v>8258</v>
      </c>
      <c r="F85" s="18" t="s">
        <v>4292</v>
      </c>
      <c r="G85" s="18" t="s">
        <v>173</v>
      </c>
      <c r="H85" s="18" t="s">
        <v>4292</v>
      </c>
      <c r="I85" s="18" t="s">
        <v>4292</v>
      </c>
      <c r="J85" s="18" t="s">
        <v>152</v>
      </c>
      <c r="K85" s="10" t="s">
        <v>4293</v>
      </c>
      <c r="L85" s="10" t="s">
        <v>4294</v>
      </c>
      <c r="M85" s="10" t="s">
        <v>7989</v>
      </c>
    </row>
    <row r="86" spans="1:13" ht="85">
      <c r="A86" s="18">
        <v>475</v>
      </c>
      <c r="B86" s="18" t="s">
        <v>4295</v>
      </c>
      <c r="C86" s="18" t="s">
        <v>4039</v>
      </c>
      <c r="D86" s="18" t="s">
        <v>6237</v>
      </c>
      <c r="E86" s="18" t="s">
        <v>6237</v>
      </c>
      <c r="F86" s="18" t="s">
        <v>4295</v>
      </c>
      <c r="G86" s="18" t="s">
        <v>173</v>
      </c>
      <c r="H86" s="18" t="s">
        <v>4295</v>
      </c>
      <c r="I86" s="18" t="s">
        <v>4295</v>
      </c>
      <c r="J86" s="18" t="s">
        <v>152</v>
      </c>
      <c r="K86" s="10" t="s">
        <v>4296</v>
      </c>
      <c r="L86" s="10" t="s">
        <v>4297</v>
      </c>
      <c r="M86" s="10" t="s">
        <v>7990</v>
      </c>
    </row>
    <row r="87" spans="1:13" ht="102">
      <c r="A87" s="18">
        <v>478</v>
      </c>
      <c r="B87" s="18" t="s">
        <v>4298</v>
      </c>
      <c r="C87" s="18" t="s">
        <v>4139</v>
      </c>
      <c r="D87" s="18" t="s">
        <v>7683</v>
      </c>
      <c r="E87" s="18" t="s">
        <v>8259</v>
      </c>
      <c r="F87" s="18" t="s">
        <v>4299</v>
      </c>
      <c r="G87" s="18" t="s">
        <v>173</v>
      </c>
      <c r="H87" s="18" t="s">
        <v>5629</v>
      </c>
      <c r="I87" s="18" t="s">
        <v>6237</v>
      </c>
      <c r="J87" s="18" t="s">
        <v>173</v>
      </c>
      <c r="K87" s="10" t="s">
        <v>4300</v>
      </c>
      <c r="L87" s="10" t="s">
        <v>4301</v>
      </c>
      <c r="M87" s="10" t="s">
        <v>7991</v>
      </c>
    </row>
    <row r="88" spans="1:13" ht="102">
      <c r="A88" s="18">
        <v>478</v>
      </c>
      <c r="B88" s="18" t="s">
        <v>4302</v>
      </c>
      <c r="C88" s="18" t="s">
        <v>4039</v>
      </c>
      <c r="D88" s="18" t="s">
        <v>7684</v>
      </c>
      <c r="E88" s="18" t="s">
        <v>7684</v>
      </c>
      <c r="F88" s="18" t="s">
        <v>4302</v>
      </c>
      <c r="G88" s="18" t="s">
        <v>173</v>
      </c>
      <c r="H88" s="18" t="s">
        <v>4302</v>
      </c>
      <c r="I88" s="18" t="s">
        <v>4302</v>
      </c>
      <c r="J88" s="18" t="s">
        <v>152</v>
      </c>
      <c r="K88" s="10" t="s">
        <v>4300</v>
      </c>
      <c r="L88" s="10" t="s">
        <v>4301</v>
      </c>
      <c r="M88" s="10" t="s">
        <v>7991</v>
      </c>
    </row>
    <row r="89" spans="1:13" ht="102">
      <c r="A89" s="18">
        <v>479</v>
      </c>
      <c r="B89" s="18" t="s">
        <v>4303</v>
      </c>
      <c r="C89" s="18" t="s">
        <v>4039</v>
      </c>
      <c r="D89" s="18" t="s">
        <v>6237</v>
      </c>
      <c r="E89" s="18" t="s">
        <v>6237</v>
      </c>
      <c r="F89" s="18" t="s">
        <v>4303</v>
      </c>
      <c r="G89" s="18" t="s">
        <v>173</v>
      </c>
      <c r="H89" s="18" t="s">
        <v>4303</v>
      </c>
      <c r="I89" s="18" t="s">
        <v>4303</v>
      </c>
      <c r="J89" s="18" t="s">
        <v>152</v>
      </c>
      <c r="K89" s="10" t="s">
        <v>4304</v>
      </c>
      <c r="L89" s="10" t="s">
        <v>4305</v>
      </c>
      <c r="M89" s="10" t="s">
        <v>7992</v>
      </c>
    </row>
    <row r="90" spans="1:13" ht="68">
      <c r="A90" s="18">
        <v>484</v>
      </c>
      <c r="B90" s="18" t="s">
        <v>4306</v>
      </c>
      <c r="C90" s="18" t="s">
        <v>4039</v>
      </c>
      <c r="D90" s="18" t="s">
        <v>7685</v>
      </c>
      <c r="E90" s="18" t="s">
        <v>8260</v>
      </c>
      <c r="F90" s="18" t="s">
        <v>4306</v>
      </c>
      <c r="G90" s="18" t="s">
        <v>173</v>
      </c>
      <c r="H90" s="18" t="s">
        <v>4306</v>
      </c>
      <c r="I90" s="18" t="s">
        <v>4306</v>
      </c>
      <c r="J90" s="18" t="s">
        <v>152</v>
      </c>
      <c r="K90" s="10" t="s">
        <v>4307</v>
      </c>
      <c r="L90" s="10" t="s">
        <v>4308</v>
      </c>
      <c r="M90" s="10" t="s">
        <v>7993</v>
      </c>
    </row>
    <row r="91" spans="1:13" ht="51">
      <c r="A91" s="18">
        <v>485</v>
      </c>
      <c r="B91" s="18" t="s">
        <v>4309</v>
      </c>
      <c r="C91" s="18" t="s">
        <v>4139</v>
      </c>
      <c r="D91" s="18" t="s">
        <v>7686</v>
      </c>
      <c r="E91" s="18" t="s">
        <v>7686</v>
      </c>
      <c r="F91" s="18" t="s">
        <v>4310</v>
      </c>
      <c r="G91" s="18" t="s">
        <v>173</v>
      </c>
      <c r="H91" s="18" t="s">
        <v>5630</v>
      </c>
      <c r="I91" s="18" t="s">
        <v>5630</v>
      </c>
      <c r="J91" s="18" t="s">
        <v>183</v>
      </c>
      <c r="K91" s="10" t="s">
        <v>4311</v>
      </c>
      <c r="L91" s="10" t="s">
        <v>4312</v>
      </c>
      <c r="M91" s="10" t="s">
        <v>7994</v>
      </c>
    </row>
    <row r="92" spans="1:13" ht="119">
      <c r="A92" s="18">
        <v>488</v>
      </c>
      <c r="B92" s="18" t="s">
        <v>4313</v>
      </c>
      <c r="C92" s="18" t="s">
        <v>4139</v>
      </c>
      <c r="D92" s="18" t="s">
        <v>7687</v>
      </c>
      <c r="E92" s="18" t="s">
        <v>6237</v>
      </c>
      <c r="F92" s="18" t="s">
        <v>4314</v>
      </c>
      <c r="G92" s="18" t="s">
        <v>173</v>
      </c>
      <c r="H92" s="18" t="s">
        <v>5631</v>
      </c>
      <c r="I92" s="18" t="s">
        <v>5631</v>
      </c>
      <c r="J92" s="18" t="s">
        <v>173</v>
      </c>
      <c r="K92" s="10" t="s">
        <v>4315</v>
      </c>
      <c r="L92" s="10" t="s">
        <v>4316</v>
      </c>
      <c r="M92" s="10" t="s">
        <v>7995</v>
      </c>
    </row>
    <row r="93" spans="1:13" ht="136">
      <c r="A93" s="18">
        <v>491</v>
      </c>
      <c r="B93" s="18" t="s">
        <v>4317</v>
      </c>
      <c r="C93" s="18" t="s">
        <v>1108</v>
      </c>
      <c r="D93" s="18" t="s">
        <v>7688</v>
      </c>
      <c r="E93" s="18" t="s">
        <v>7688</v>
      </c>
      <c r="F93" s="18" t="s">
        <v>4317</v>
      </c>
      <c r="G93" s="18" t="s">
        <v>173</v>
      </c>
      <c r="H93" s="18" t="s">
        <v>5632</v>
      </c>
      <c r="I93" s="18" t="s">
        <v>5632</v>
      </c>
      <c r="J93" s="18" t="s">
        <v>183</v>
      </c>
      <c r="K93" s="10" t="s">
        <v>4318</v>
      </c>
      <c r="L93" s="10" t="s">
        <v>4319</v>
      </c>
      <c r="M93" s="10" t="s">
        <v>7996</v>
      </c>
    </row>
    <row r="94" spans="1:13" ht="136">
      <c r="A94" s="18">
        <v>491</v>
      </c>
      <c r="B94" s="18" t="s">
        <v>4320</v>
      </c>
      <c r="C94" s="18" t="s">
        <v>1108</v>
      </c>
      <c r="D94" s="18" t="s">
        <v>7689</v>
      </c>
      <c r="E94" s="18" t="s">
        <v>4320</v>
      </c>
      <c r="F94" s="18" t="s">
        <v>4320</v>
      </c>
      <c r="G94" s="18" t="s">
        <v>152</v>
      </c>
      <c r="H94" s="18" t="s">
        <v>5633</v>
      </c>
      <c r="I94" s="18" t="s">
        <v>5633</v>
      </c>
      <c r="J94" s="18" t="s">
        <v>183</v>
      </c>
      <c r="K94" s="10" t="s">
        <v>4318</v>
      </c>
      <c r="L94" s="10" t="s">
        <v>4319</v>
      </c>
      <c r="M94" s="10" t="s">
        <v>7996</v>
      </c>
    </row>
    <row r="95" spans="1:13" ht="136">
      <c r="A95" s="18">
        <v>491</v>
      </c>
      <c r="B95" s="18" t="s">
        <v>4321</v>
      </c>
      <c r="C95" s="18" t="s">
        <v>4039</v>
      </c>
      <c r="D95" s="18" t="s">
        <v>7690</v>
      </c>
      <c r="E95" s="18" t="s">
        <v>7690</v>
      </c>
      <c r="F95" s="18" t="s">
        <v>4321</v>
      </c>
      <c r="G95" s="18" t="s">
        <v>173</v>
      </c>
      <c r="H95" s="18" t="s">
        <v>5634</v>
      </c>
      <c r="I95" s="18" t="s">
        <v>5634</v>
      </c>
      <c r="J95" s="18" t="s">
        <v>173</v>
      </c>
      <c r="K95" s="10" t="s">
        <v>4318</v>
      </c>
      <c r="L95" s="10" t="s">
        <v>4319</v>
      </c>
      <c r="M95" s="10" t="s">
        <v>7996</v>
      </c>
    </row>
    <row r="96" spans="1:13" ht="17">
      <c r="A96" s="18">
        <v>492</v>
      </c>
      <c r="B96" s="18" t="s">
        <v>4322</v>
      </c>
      <c r="C96" s="18" t="s">
        <v>4139</v>
      </c>
      <c r="D96" s="18" t="s">
        <v>7691</v>
      </c>
      <c r="E96" s="18" t="s">
        <v>8261</v>
      </c>
      <c r="F96" s="18" t="s">
        <v>4323</v>
      </c>
      <c r="G96" s="18" t="s">
        <v>173</v>
      </c>
      <c r="H96" s="18" t="s">
        <v>5635</v>
      </c>
      <c r="I96" s="18" t="s">
        <v>5635</v>
      </c>
      <c r="J96" s="18" t="s">
        <v>173</v>
      </c>
      <c r="K96" s="10" t="s">
        <v>4324</v>
      </c>
      <c r="L96" s="10" t="s">
        <v>4325</v>
      </c>
      <c r="M96" s="10" t="s">
        <v>7997</v>
      </c>
    </row>
    <row r="97" spans="1:13" ht="85">
      <c r="A97" s="18">
        <v>499</v>
      </c>
      <c r="B97" s="18" t="s">
        <v>4326</v>
      </c>
      <c r="C97" s="18" t="s">
        <v>1108</v>
      </c>
      <c r="D97" s="18" t="s">
        <v>7692</v>
      </c>
      <c r="E97" s="18" t="s">
        <v>8262</v>
      </c>
      <c r="F97" s="18" t="s">
        <v>4327</v>
      </c>
      <c r="G97" s="18" t="s">
        <v>173</v>
      </c>
      <c r="H97" s="18" t="s">
        <v>5636</v>
      </c>
      <c r="I97" s="18" t="s">
        <v>6172</v>
      </c>
      <c r="J97" s="18" t="s">
        <v>173</v>
      </c>
      <c r="K97" s="10" t="s">
        <v>4328</v>
      </c>
      <c r="L97" s="10" t="s">
        <v>4329</v>
      </c>
      <c r="M97" s="10" t="s">
        <v>7998</v>
      </c>
    </row>
    <row r="98" spans="1:13" ht="51">
      <c r="A98" s="18">
        <v>502</v>
      </c>
      <c r="B98" s="18" t="s">
        <v>4330</v>
      </c>
      <c r="C98" s="18" t="s">
        <v>4139</v>
      </c>
      <c r="D98" s="18" t="s">
        <v>7693</v>
      </c>
      <c r="E98" s="18" t="s">
        <v>8263</v>
      </c>
      <c r="F98" s="18" t="s">
        <v>4331</v>
      </c>
      <c r="G98" s="18" t="s">
        <v>173</v>
      </c>
      <c r="H98" s="18" t="s">
        <v>5637</v>
      </c>
      <c r="I98" s="18" t="s">
        <v>6173</v>
      </c>
      <c r="J98" s="18" t="s">
        <v>173</v>
      </c>
      <c r="K98" s="10" t="s">
        <v>4332</v>
      </c>
      <c r="L98" s="10" t="s">
        <v>4333</v>
      </c>
      <c r="M98" s="10" t="s">
        <v>7999</v>
      </c>
    </row>
    <row r="99" spans="1:13" ht="51">
      <c r="A99" s="18">
        <v>502</v>
      </c>
      <c r="B99" s="18" t="s">
        <v>4334</v>
      </c>
      <c r="C99" s="18" t="s">
        <v>4139</v>
      </c>
      <c r="D99" s="18" t="s">
        <v>7694</v>
      </c>
      <c r="E99" s="18" t="s">
        <v>8264</v>
      </c>
      <c r="F99" s="18" t="s">
        <v>4335</v>
      </c>
      <c r="G99" s="18" t="s">
        <v>173</v>
      </c>
      <c r="H99" s="18" t="s">
        <v>5638</v>
      </c>
      <c r="I99" s="18" t="s">
        <v>5638</v>
      </c>
      <c r="J99" s="18" t="s">
        <v>152</v>
      </c>
      <c r="K99" s="10" t="s">
        <v>4332</v>
      </c>
      <c r="L99" s="10" t="s">
        <v>4333</v>
      </c>
      <c r="M99" s="10" t="s">
        <v>7999</v>
      </c>
    </row>
    <row r="100" spans="1:13" ht="51">
      <c r="A100" s="18">
        <v>504</v>
      </c>
      <c r="B100" s="18" t="s">
        <v>4336</v>
      </c>
      <c r="C100" s="18" t="s">
        <v>4139</v>
      </c>
      <c r="D100" s="18" t="s">
        <v>7695</v>
      </c>
      <c r="E100" s="18" t="s">
        <v>8265</v>
      </c>
      <c r="F100" s="18" t="s">
        <v>4337</v>
      </c>
      <c r="G100" s="18" t="s">
        <v>173</v>
      </c>
      <c r="H100" s="18" t="s">
        <v>5639</v>
      </c>
      <c r="I100" s="18" t="s">
        <v>6174</v>
      </c>
      <c r="J100" s="18" t="s">
        <v>173</v>
      </c>
      <c r="K100" s="10" t="s">
        <v>4338</v>
      </c>
      <c r="L100" s="10" t="s">
        <v>4339</v>
      </c>
      <c r="M100" s="10" t="s">
        <v>8000</v>
      </c>
    </row>
    <row r="101" spans="1:13" ht="136">
      <c r="A101" s="18">
        <v>507</v>
      </c>
      <c r="B101" s="18" t="s">
        <v>4340</v>
      </c>
      <c r="C101" s="18" t="s">
        <v>4139</v>
      </c>
      <c r="D101" s="18" t="s">
        <v>7696</v>
      </c>
      <c r="E101" s="18" t="s">
        <v>5410</v>
      </c>
      <c r="F101" s="18" t="s">
        <v>4341</v>
      </c>
      <c r="G101" s="18" t="s">
        <v>173</v>
      </c>
      <c r="H101" s="18" t="s">
        <v>5640</v>
      </c>
      <c r="I101" s="18" t="s">
        <v>5640</v>
      </c>
      <c r="J101" s="18" t="s">
        <v>173</v>
      </c>
      <c r="K101" s="10" t="s">
        <v>4342</v>
      </c>
      <c r="L101" s="10" t="s">
        <v>4343</v>
      </c>
      <c r="M101" s="10" t="s">
        <v>8001</v>
      </c>
    </row>
    <row r="102" spans="1:13" ht="136">
      <c r="A102" s="18">
        <v>507</v>
      </c>
      <c r="B102" s="18" t="s">
        <v>4344</v>
      </c>
      <c r="C102" s="18" t="s">
        <v>4193</v>
      </c>
      <c r="D102" s="18" t="s">
        <v>7697</v>
      </c>
      <c r="E102" s="18" t="s">
        <v>7697</v>
      </c>
      <c r="F102" s="18" t="s">
        <v>4344</v>
      </c>
      <c r="G102" s="18" t="s">
        <v>173</v>
      </c>
      <c r="H102" s="18" t="s">
        <v>5641</v>
      </c>
      <c r="I102" s="18" t="s">
        <v>4344</v>
      </c>
      <c r="J102" s="18" t="s">
        <v>152</v>
      </c>
      <c r="K102" s="10" t="s">
        <v>4342</v>
      </c>
      <c r="L102" s="10" t="s">
        <v>4343</v>
      </c>
      <c r="M102" s="10" t="s">
        <v>8001</v>
      </c>
    </row>
    <row r="103" spans="1:13" ht="51">
      <c r="A103" s="18">
        <v>509</v>
      </c>
      <c r="B103" s="18" t="s">
        <v>4345</v>
      </c>
      <c r="C103" s="18" t="s">
        <v>4139</v>
      </c>
      <c r="D103" s="18" t="s">
        <v>5410</v>
      </c>
      <c r="E103" s="18" t="s">
        <v>5410</v>
      </c>
      <c r="F103" s="18" t="s">
        <v>4346</v>
      </c>
      <c r="G103" s="18" t="s">
        <v>173</v>
      </c>
      <c r="H103" s="18" t="s">
        <v>5642</v>
      </c>
      <c r="I103" s="18" t="s">
        <v>6175</v>
      </c>
      <c r="J103" s="18" t="s">
        <v>173</v>
      </c>
      <c r="K103" s="10" t="s">
        <v>4347</v>
      </c>
      <c r="L103" s="10" t="s">
        <v>4348</v>
      </c>
      <c r="M103" s="10" t="s">
        <v>8002</v>
      </c>
    </row>
    <row r="104" spans="1:13" ht="51">
      <c r="A104" s="18">
        <v>511</v>
      </c>
      <c r="B104" s="18" t="s">
        <v>4349</v>
      </c>
      <c r="C104" s="18" t="s">
        <v>4139</v>
      </c>
      <c r="D104" s="18" t="s">
        <v>7698</v>
      </c>
      <c r="E104" s="18" t="s">
        <v>8266</v>
      </c>
      <c r="F104" s="18" t="s">
        <v>4350</v>
      </c>
      <c r="G104" s="18" t="s">
        <v>173</v>
      </c>
      <c r="H104" s="18" t="s">
        <v>5643</v>
      </c>
      <c r="I104" s="18" t="s">
        <v>5643</v>
      </c>
      <c r="J104" s="18" t="s">
        <v>173</v>
      </c>
      <c r="K104" s="10" t="s">
        <v>4351</v>
      </c>
      <c r="L104" s="10" t="s">
        <v>4352</v>
      </c>
      <c r="M104" s="10" t="s">
        <v>8003</v>
      </c>
    </row>
    <row r="105" spans="1:13" ht="51">
      <c r="A105" s="18">
        <v>513</v>
      </c>
      <c r="B105" s="18" t="s">
        <v>4353</v>
      </c>
      <c r="C105" s="18" t="s">
        <v>4139</v>
      </c>
      <c r="D105" s="18" t="s">
        <v>7699</v>
      </c>
      <c r="E105" s="18" t="s">
        <v>8267</v>
      </c>
      <c r="F105" s="18" t="s">
        <v>4354</v>
      </c>
      <c r="G105" s="18" t="s">
        <v>173</v>
      </c>
      <c r="H105" s="18" t="s">
        <v>5644</v>
      </c>
      <c r="I105" s="18" t="s">
        <v>5644</v>
      </c>
      <c r="J105" s="18" t="s">
        <v>173</v>
      </c>
      <c r="K105" s="10" t="s">
        <v>4355</v>
      </c>
      <c r="L105" s="10" t="s">
        <v>4356</v>
      </c>
      <c r="M105" s="10" t="s">
        <v>8004</v>
      </c>
    </row>
    <row r="106" spans="1:13" ht="102">
      <c r="A106" s="18">
        <v>524</v>
      </c>
      <c r="B106" s="18" t="s">
        <v>4357</v>
      </c>
      <c r="C106" s="18" t="s">
        <v>1108</v>
      </c>
      <c r="D106" s="18" t="s">
        <v>7700</v>
      </c>
      <c r="E106" s="18" t="s">
        <v>7700</v>
      </c>
      <c r="F106" s="18" t="s">
        <v>4358</v>
      </c>
      <c r="G106" s="18" t="s">
        <v>173</v>
      </c>
      <c r="H106" s="18" t="s">
        <v>5645</v>
      </c>
      <c r="I106" s="18" t="s">
        <v>6176</v>
      </c>
      <c r="J106" s="18" t="s">
        <v>173</v>
      </c>
      <c r="K106" s="10" t="s">
        <v>4359</v>
      </c>
      <c r="L106" s="10" t="s">
        <v>4360</v>
      </c>
      <c r="M106" s="10" t="s">
        <v>8005</v>
      </c>
    </row>
    <row r="107" spans="1:13" ht="68">
      <c r="A107" s="18">
        <v>525</v>
      </c>
      <c r="B107" s="18" t="s">
        <v>4361</v>
      </c>
      <c r="C107" s="18" t="s">
        <v>4193</v>
      </c>
      <c r="D107" s="18" t="s">
        <v>7701</v>
      </c>
      <c r="E107" s="18" t="s">
        <v>8268</v>
      </c>
      <c r="F107" s="18" t="s">
        <v>4362</v>
      </c>
      <c r="G107" s="18" t="s">
        <v>173</v>
      </c>
      <c r="H107" s="18" t="s">
        <v>4361</v>
      </c>
      <c r="I107" s="18" t="s">
        <v>4361</v>
      </c>
      <c r="J107" s="18" t="s">
        <v>152</v>
      </c>
      <c r="K107" s="10" t="s">
        <v>4363</v>
      </c>
      <c r="L107" s="10" t="s">
        <v>4364</v>
      </c>
      <c r="M107" s="10" t="s">
        <v>8006</v>
      </c>
    </row>
    <row r="108" spans="1:13" ht="68">
      <c r="A108" s="18">
        <v>526</v>
      </c>
      <c r="B108" s="18" t="s">
        <v>4365</v>
      </c>
      <c r="C108" s="18" t="s">
        <v>4139</v>
      </c>
      <c r="D108" s="18" t="s">
        <v>7702</v>
      </c>
      <c r="E108" s="18" t="s">
        <v>7702</v>
      </c>
      <c r="F108" s="18" t="s">
        <v>4366</v>
      </c>
      <c r="G108" s="18" t="s">
        <v>173</v>
      </c>
      <c r="H108" s="18" t="s">
        <v>5646</v>
      </c>
      <c r="I108" s="18" t="s">
        <v>5646</v>
      </c>
      <c r="J108" s="18" t="s">
        <v>173</v>
      </c>
      <c r="K108" s="10" t="s">
        <v>4367</v>
      </c>
      <c r="L108" s="10" t="s">
        <v>4368</v>
      </c>
      <c r="M108" s="10" t="s">
        <v>8007</v>
      </c>
    </row>
    <row r="109" spans="1:13" ht="68">
      <c r="A109" s="18">
        <v>528</v>
      </c>
      <c r="B109" s="18" t="s">
        <v>4369</v>
      </c>
      <c r="C109" s="18" t="s">
        <v>1108</v>
      </c>
      <c r="D109" s="18" t="s">
        <v>7703</v>
      </c>
      <c r="E109" s="18" t="s">
        <v>8269</v>
      </c>
      <c r="F109" s="18" t="s">
        <v>4370</v>
      </c>
      <c r="G109" s="18" t="s">
        <v>173</v>
      </c>
      <c r="H109" s="18" t="s">
        <v>5647</v>
      </c>
      <c r="I109" s="18" t="s">
        <v>5647</v>
      </c>
      <c r="J109" s="18" t="s">
        <v>173</v>
      </c>
      <c r="K109" s="10" t="s">
        <v>4371</v>
      </c>
      <c r="L109" s="10" t="s">
        <v>4372</v>
      </c>
      <c r="M109" s="10" t="s">
        <v>8008</v>
      </c>
    </row>
    <row r="110" spans="1:13" ht="68">
      <c r="A110" s="18">
        <v>529</v>
      </c>
      <c r="B110" s="18" t="s">
        <v>4373</v>
      </c>
      <c r="C110" s="18" t="s">
        <v>4139</v>
      </c>
      <c r="D110" s="18" t="s">
        <v>7704</v>
      </c>
      <c r="E110" s="18" t="s">
        <v>7704</v>
      </c>
      <c r="F110" s="18" t="s">
        <v>4374</v>
      </c>
      <c r="G110" s="18" t="s">
        <v>173</v>
      </c>
      <c r="H110" s="18" t="s">
        <v>5648</v>
      </c>
      <c r="I110" s="18" t="s">
        <v>5648</v>
      </c>
      <c r="J110" s="18" t="s">
        <v>173</v>
      </c>
      <c r="K110" s="10" t="s">
        <v>4375</v>
      </c>
      <c r="L110" s="10" t="s">
        <v>4376</v>
      </c>
      <c r="M110" s="10" t="s">
        <v>8009</v>
      </c>
    </row>
    <row r="111" spans="1:13" ht="68">
      <c r="A111" s="18">
        <v>529</v>
      </c>
      <c r="B111" s="18" t="s">
        <v>4377</v>
      </c>
      <c r="C111" s="18" t="s">
        <v>1108</v>
      </c>
      <c r="D111" s="18" t="s">
        <v>7705</v>
      </c>
      <c r="E111" s="18" t="s">
        <v>7705</v>
      </c>
      <c r="F111" s="18" t="s">
        <v>4378</v>
      </c>
      <c r="G111" s="18" t="s">
        <v>173</v>
      </c>
      <c r="H111" s="18" t="s">
        <v>5649</v>
      </c>
      <c r="I111" s="18" t="s">
        <v>6177</v>
      </c>
      <c r="J111" s="18" t="s">
        <v>183</v>
      </c>
      <c r="K111" s="10" t="s">
        <v>4375</v>
      </c>
      <c r="L111" s="10" t="s">
        <v>4376</v>
      </c>
      <c r="M111" s="10" t="s">
        <v>8009</v>
      </c>
    </row>
    <row r="112" spans="1:13" ht="187">
      <c r="A112" s="18">
        <v>532</v>
      </c>
      <c r="B112" s="18" t="s">
        <v>4379</v>
      </c>
      <c r="C112" s="18" t="s">
        <v>4139</v>
      </c>
      <c r="D112" s="18" t="s">
        <v>7706</v>
      </c>
      <c r="E112" s="18" t="s">
        <v>7706</v>
      </c>
      <c r="F112" s="18" t="s">
        <v>4380</v>
      </c>
      <c r="G112" s="18" t="s">
        <v>173</v>
      </c>
      <c r="H112" s="18" t="s">
        <v>5650</v>
      </c>
      <c r="I112" s="18" t="s">
        <v>6178</v>
      </c>
      <c r="J112" s="18" t="s">
        <v>173</v>
      </c>
      <c r="K112" s="10" t="s">
        <v>4381</v>
      </c>
      <c r="L112" s="10" t="s">
        <v>4382</v>
      </c>
      <c r="M112" s="10" t="s">
        <v>8010</v>
      </c>
    </row>
    <row r="113" spans="1:13" ht="85">
      <c r="A113" s="18">
        <v>551</v>
      </c>
      <c r="B113" s="18" t="s">
        <v>4383</v>
      </c>
      <c r="C113" s="18" t="s">
        <v>4039</v>
      </c>
      <c r="D113" s="18" t="s">
        <v>7707</v>
      </c>
      <c r="E113" s="96" t="s">
        <v>8270</v>
      </c>
      <c r="F113" s="18" t="s">
        <v>4384</v>
      </c>
      <c r="G113" s="18" t="s">
        <v>173</v>
      </c>
      <c r="H113" s="18" t="s">
        <v>5651</v>
      </c>
      <c r="I113" s="18" t="s">
        <v>4383</v>
      </c>
      <c r="J113" s="18" t="s">
        <v>152</v>
      </c>
      <c r="K113" s="10" t="s">
        <v>4385</v>
      </c>
      <c r="L113" s="10" t="s">
        <v>4386</v>
      </c>
      <c r="M113" s="10" t="s">
        <v>8011</v>
      </c>
    </row>
    <row r="114" spans="1:13" ht="68">
      <c r="A114" s="18">
        <v>561</v>
      </c>
      <c r="B114" s="18" t="s">
        <v>4387</v>
      </c>
      <c r="C114" s="18" t="s">
        <v>4139</v>
      </c>
      <c r="D114" s="18" t="s">
        <v>7708</v>
      </c>
      <c r="E114" s="18" t="s">
        <v>7708</v>
      </c>
      <c r="F114" s="18" t="s">
        <v>4388</v>
      </c>
      <c r="G114" s="18" t="s">
        <v>173</v>
      </c>
      <c r="H114" s="18" t="s">
        <v>5652</v>
      </c>
      <c r="I114" s="18" t="s">
        <v>4388</v>
      </c>
      <c r="J114" s="18" t="s">
        <v>152</v>
      </c>
      <c r="K114" s="10" t="s">
        <v>4389</v>
      </c>
      <c r="L114" s="10" t="s">
        <v>4390</v>
      </c>
      <c r="M114" s="10" t="s">
        <v>8012</v>
      </c>
    </row>
    <row r="115" spans="1:13" ht="51">
      <c r="A115" s="18">
        <v>573</v>
      </c>
      <c r="B115" s="18" t="s">
        <v>4391</v>
      </c>
      <c r="C115" s="18" t="s">
        <v>4167</v>
      </c>
      <c r="D115" s="18" t="s">
        <v>7709</v>
      </c>
      <c r="E115" s="18" t="s">
        <v>155</v>
      </c>
      <c r="F115" s="18" t="s">
        <v>4392</v>
      </c>
      <c r="G115" s="18" t="s">
        <v>173</v>
      </c>
      <c r="H115" s="18" t="s">
        <v>5653</v>
      </c>
      <c r="I115" s="18" t="s">
        <v>4392</v>
      </c>
      <c r="J115" s="18" t="s">
        <v>152</v>
      </c>
      <c r="K115" s="10" t="s">
        <v>4393</v>
      </c>
      <c r="L115" s="10" t="s">
        <v>4394</v>
      </c>
      <c r="M115" s="10" t="s">
        <v>8013</v>
      </c>
    </row>
    <row r="116" spans="1:13" ht="153">
      <c r="A116" s="18">
        <v>577</v>
      </c>
      <c r="B116" s="18" t="s">
        <v>4395</v>
      </c>
      <c r="C116" s="18" t="s">
        <v>4039</v>
      </c>
      <c r="D116" s="18" t="s">
        <v>7710</v>
      </c>
      <c r="E116" s="18" t="s">
        <v>5399</v>
      </c>
      <c r="F116" s="18" t="s">
        <v>4395</v>
      </c>
      <c r="G116" s="18" t="s">
        <v>173</v>
      </c>
      <c r="H116" s="18" t="s">
        <v>5654</v>
      </c>
      <c r="I116" s="18" t="s">
        <v>4395</v>
      </c>
      <c r="J116" s="18" t="s">
        <v>152</v>
      </c>
      <c r="K116" s="10" t="s">
        <v>4396</v>
      </c>
      <c r="L116" s="10" t="s">
        <v>4397</v>
      </c>
      <c r="M116" s="10" t="s">
        <v>8014</v>
      </c>
    </row>
    <row r="117" spans="1:13" ht="153">
      <c r="A117" s="18">
        <v>577</v>
      </c>
      <c r="B117" s="18" t="s">
        <v>4398</v>
      </c>
      <c r="C117" s="18" t="s">
        <v>4039</v>
      </c>
      <c r="D117" s="18" t="s">
        <v>7711</v>
      </c>
      <c r="E117" s="18" t="s">
        <v>8271</v>
      </c>
      <c r="F117" s="18" t="s">
        <v>4398</v>
      </c>
      <c r="G117" s="18" t="s">
        <v>173</v>
      </c>
      <c r="H117" s="18" t="s">
        <v>5655</v>
      </c>
      <c r="I117" s="18" t="s">
        <v>6237</v>
      </c>
      <c r="J117" s="18" t="s">
        <v>173</v>
      </c>
      <c r="K117" s="10" t="s">
        <v>4396</v>
      </c>
      <c r="L117" s="10" t="s">
        <v>4397</v>
      </c>
      <c r="M117" s="10" t="s">
        <v>8014</v>
      </c>
    </row>
    <row r="118" spans="1:13" ht="340">
      <c r="A118" s="18">
        <v>578</v>
      </c>
      <c r="B118" s="18" t="s">
        <v>4399</v>
      </c>
      <c r="C118" s="18" t="s">
        <v>4039</v>
      </c>
      <c r="D118" s="18" t="s">
        <v>7712</v>
      </c>
      <c r="E118" s="18" t="s">
        <v>7712</v>
      </c>
      <c r="F118" s="18" t="s">
        <v>4399</v>
      </c>
      <c r="G118" s="18" t="s">
        <v>173</v>
      </c>
      <c r="H118" s="18" t="s">
        <v>5656</v>
      </c>
      <c r="I118" s="18" t="s">
        <v>4399</v>
      </c>
      <c r="J118" s="18" t="s">
        <v>152</v>
      </c>
      <c r="K118" s="10" t="s">
        <v>4400</v>
      </c>
      <c r="L118" s="10" t="s">
        <v>4401</v>
      </c>
      <c r="M118" s="10" t="s">
        <v>8015</v>
      </c>
    </row>
    <row r="119" spans="1:13" ht="340">
      <c r="A119" s="18">
        <v>578</v>
      </c>
      <c r="B119" s="18" t="s">
        <v>4402</v>
      </c>
      <c r="C119" s="18" t="s">
        <v>4039</v>
      </c>
      <c r="D119" s="18" t="s">
        <v>5363</v>
      </c>
      <c r="E119" s="18" t="s">
        <v>5363</v>
      </c>
      <c r="F119" s="18" t="s">
        <v>4403</v>
      </c>
      <c r="G119" s="18" t="s">
        <v>173</v>
      </c>
      <c r="H119" s="18" t="s">
        <v>6237</v>
      </c>
      <c r="I119" s="18" t="s">
        <v>6237</v>
      </c>
      <c r="J119" s="18" t="s">
        <v>173</v>
      </c>
      <c r="K119" s="10" t="s">
        <v>4400</v>
      </c>
      <c r="L119" s="10" t="s">
        <v>4404</v>
      </c>
      <c r="M119" s="10" t="s">
        <v>8015</v>
      </c>
    </row>
    <row r="120" spans="1:13" ht="340">
      <c r="A120" s="18">
        <v>578</v>
      </c>
      <c r="B120" s="18" t="s">
        <v>4405</v>
      </c>
      <c r="C120" s="18" t="s">
        <v>4039</v>
      </c>
      <c r="D120" s="18" t="s">
        <v>6237</v>
      </c>
      <c r="E120" s="18" t="s">
        <v>6237</v>
      </c>
      <c r="F120" s="18" t="s">
        <v>4405</v>
      </c>
      <c r="G120" s="18" t="s">
        <v>173</v>
      </c>
      <c r="H120" s="18" t="s">
        <v>5657</v>
      </c>
      <c r="I120" s="18" t="s">
        <v>6179</v>
      </c>
      <c r="J120" s="18" t="s">
        <v>173</v>
      </c>
      <c r="K120" s="10" t="s">
        <v>4400</v>
      </c>
      <c r="L120" s="10" t="s">
        <v>4404</v>
      </c>
      <c r="M120" s="10" t="s">
        <v>8015</v>
      </c>
    </row>
    <row r="121" spans="1:13" ht="340">
      <c r="A121" s="18">
        <v>578</v>
      </c>
      <c r="B121" s="18" t="s">
        <v>4406</v>
      </c>
      <c r="C121" s="18" t="s">
        <v>4039</v>
      </c>
      <c r="D121" s="18" t="s">
        <v>4406</v>
      </c>
      <c r="E121" s="18" t="s">
        <v>4406</v>
      </c>
      <c r="F121" s="18" t="s">
        <v>4406</v>
      </c>
      <c r="G121" s="18" t="s">
        <v>152</v>
      </c>
      <c r="H121" s="18" t="s">
        <v>5658</v>
      </c>
      <c r="I121" s="18" t="s">
        <v>6180</v>
      </c>
      <c r="J121" s="18" t="s">
        <v>173</v>
      </c>
      <c r="K121" s="10" t="s">
        <v>4400</v>
      </c>
      <c r="L121" s="10" t="s">
        <v>4401</v>
      </c>
      <c r="M121" s="10" t="s">
        <v>8015</v>
      </c>
    </row>
    <row r="122" spans="1:13" ht="340">
      <c r="A122" s="18">
        <v>578</v>
      </c>
      <c r="B122" s="18" t="s">
        <v>4407</v>
      </c>
      <c r="C122" s="18" t="s">
        <v>4039</v>
      </c>
      <c r="D122" s="18" t="s">
        <v>6237</v>
      </c>
      <c r="E122" s="18" t="s">
        <v>6237</v>
      </c>
      <c r="F122" s="18" t="s">
        <v>4407</v>
      </c>
      <c r="G122" s="18" t="s">
        <v>173</v>
      </c>
      <c r="H122" s="18" t="s">
        <v>6237</v>
      </c>
      <c r="I122" s="18" t="s">
        <v>6237</v>
      </c>
      <c r="J122" s="18" t="s">
        <v>173</v>
      </c>
      <c r="K122" s="10" t="s">
        <v>4400</v>
      </c>
      <c r="L122" s="10" t="s">
        <v>4401</v>
      </c>
      <c r="M122" s="10" t="s">
        <v>8015</v>
      </c>
    </row>
    <row r="123" spans="1:13" ht="340">
      <c r="A123" s="18">
        <v>578</v>
      </c>
      <c r="B123" s="18" t="s">
        <v>4408</v>
      </c>
      <c r="C123" s="18" t="s">
        <v>4039</v>
      </c>
      <c r="D123" s="18" t="s">
        <v>7713</v>
      </c>
      <c r="E123" s="18" t="s">
        <v>7713</v>
      </c>
      <c r="F123" s="18" t="s">
        <v>4408</v>
      </c>
      <c r="G123" s="18" t="s">
        <v>173</v>
      </c>
      <c r="H123" s="18" t="s">
        <v>6237</v>
      </c>
      <c r="I123" s="18" t="s">
        <v>6237</v>
      </c>
      <c r="J123" s="18" t="s">
        <v>173</v>
      </c>
      <c r="K123" s="10" t="s">
        <v>4400</v>
      </c>
      <c r="L123" s="10" t="s">
        <v>4401</v>
      </c>
      <c r="M123" s="10" t="s">
        <v>8015</v>
      </c>
    </row>
    <row r="124" spans="1:13" ht="340">
      <c r="A124" s="18">
        <v>578</v>
      </c>
      <c r="B124" s="18" t="s">
        <v>4409</v>
      </c>
      <c r="C124" s="18" t="s">
        <v>4039</v>
      </c>
      <c r="D124" s="18" t="s">
        <v>6237</v>
      </c>
      <c r="E124" s="18" t="s">
        <v>6237</v>
      </c>
      <c r="F124" s="18" t="s">
        <v>4409</v>
      </c>
      <c r="G124" s="18" t="s">
        <v>173</v>
      </c>
      <c r="H124" s="18" t="s">
        <v>6237</v>
      </c>
      <c r="I124" s="18" t="s">
        <v>6237</v>
      </c>
      <c r="J124" s="18" t="s">
        <v>173</v>
      </c>
      <c r="K124" s="10" t="s">
        <v>4400</v>
      </c>
      <c r="L124" s="10" t="s">
        <v>4401</v>
      </c>
      <c r="M124" s="10" t="s">
        <v>8015</v>
      </c>
    </row>
    <row r="125" spans="1:13" ht="340">
      <c r="A125" s="18">
        <v>578</v>
      </c>
      <c r="B125" s="18" t="s">
        <v>4410</v>
      </c>
      <c r="C125" s="18" t="s">
        <v>4039</v>
      </c>
      <c r="D125" s="18" t="s">
        <v>6557</v>
      </c>
      <c r="E125" s="18" t="s">
        <v>6557</v>
      </c>
      <c r="F125" s="18" t="s">
        <v>4410</v>
      </c>
      <c r="G125" s="18" t="s">
        <v>173</v>
      </c>
      <c r="H125" s="18" t="s">
        <v>5659</v>
      </c>
      <c r="I125" s="18" t="s">
        <v>6181</v>
      </c>
      <c r="J125" s="18" t="s">
        <v>152</v>
      </c>
      <c r="K125" s="10" t="s">
        <v>4400</v>
      </c>
      <c r="L125" s="10" t="s">
        <v>4401</v>
      </c>
      <c r="M125" s="10" t="s">
        <v>8015</v>
      </c>
    </row>
    <row r="126" spans="1:13" ht="153">
      <c r="A126" s="18">
        <v>579</v>
      </c>
      <c r="B126" s="18" t="s">
        <v>4411</v>
      </c>
      <c r="C126" s="18" t="s">
        <v>4039</v>
      </c>
      <c r="D126" s="18" t="s">
        <v>6237</v>
      </c>
      <c r="E126" s="18" t="s">
        <v>6237</v>
      </c>
      <c r="F126" s="18" t="s">
        <v>4411</v>
      </c>
      <c r="G126" s="18" t="s">
        <v>173</v>
      </c>
      <c r="H126" s="18" t="s">
        <v>5660</v>
      </c>
      <c r="I126" s="18" t="s">
        <v>4411</v>
      </c>
      <c r="J126" s="18" t="s">
        <v>152</v>
      </c>
      <c r="K126" s="10" t="s">
        <v>4412</v>
      </c>
      <c r="L126" s="10" t="s">
        <v>4413</v>
      </c>
      <c r="M126" s="10" t="s">
        <v>8016</v>
      </c>
    </row>
    <row r="127" spans="1:13" ht="153">
      <c r="A127" s="18">
        <v>579</v>
      </c>
      <c r="B127" s="18" t="s">
        <v>4414</v>
      </c>
      <c r="C127" s="18" t="s">
        <v>4039</v>
      </c>
      <c r="D127" s="18" t="s">
        <v>5804</v>
      </c>
      <c r="E127" s="18" t="s">
        <v>5804</v>
      </c>
      <c r="F127" s="18" t="s">
        <v>4414</v>
      </c>
      <c r="G127" s="18" t="s">
        <v>173</v>
      </c>
      <c r="H127" s="18" t="s">
        <v>4414</v>
      </c>
      <c r="I127" s="18" t="s">
        <v>4414</v>
      </c>
      <c r="J127" s="18" t="s">
        <v>152</v>
      </c>
      <c r="K127" s="10" t="s">
        <v>4412</v>
      </c>
      <c r="L127" s="10" t="s">
        <v>4413</v>
      </c>
      <c r="M127" s="10" t="s">
        <v>8016</v>
      </c>
    </row>
    <row r="128" spans="1:13" ht="153">
      <c r="A128" s="18">
        <v>579</v>
      </c>
      <c r="B128" s="18" t="s">
        <v>4415</v>
      </c>
      <c r="C128" s="18" t="s">
        <v>4039</v>
      </c>
      <c r="D128" s="18" t="s">
        <v>5804</v>
      </c>
      <c r="E128" s="18" t="s">
        <v>5804</v>
      </c>
      <c r="F128" s="18" t="s">
        <v>4415</v>
      </c>
      <c r="G128" s="18" t="s">
        <v>173</v>
      </c>
      <c r="H128" s="18" t="s">
        <v>4415</v>
      </c>
      <c r="I128" s="18" t="s">
        <v>4415</v>
      </c>
      <c r="J128" s="18" t="s">
        <v>152</v>
      </c>
      <c r="K128" s="10" t="s">
        <v>4412</v>
      </c>
      <c r="L128" s="10" t="s">
        <v>4413</v>
      </c>
      <c r="M128" s="10" t="s">
        <v>8016</v>
      </c>
    </row>
    <row r="129" spans="1:13" ht="153">
      <c r="A129" s="18">
        <v>579</v>
      </c>
      <c r="B129" s="18" t="s">
        <v>4416</v>
      </c>
      <c r="C129" s="18" t="s">
        <v>4039</v>
      </c>
      <c r="D129" s="18" t="s">
        <v>6237</v>
      </c>
      <c r="E129" s="18" t="s">
        <v>6237</v>
      </c>
      <c r="F129" s="18" t="s">
        <v>4416</v>
      </c>
      <c r="G129" s="18" t="s">
        <v>173</v>
      </c>
      <c r="H129" s="18" t="s">
        <v>4416</v>
      </c>
      <c r="I129" s="18" t="s">
        <v>4416</v>
      </c>
      <c r="J129" s="18" t="s">
        <v>152</v>
      </c>
      <c r="K129" s="10" t="s">
        <v>4412</v>
      </c>
      <c r="L129" s="10" t="s">
        <v>4413</v>
      </c>
      <c r="M129" s="10" t="s">
        <v>8016</v>
      </c>
    </row>
    <row r="130" spans="1:13" ht="153">
      <c r="A130" s="18">
        <v>579</v>
      </c>
      <c r="B130" s="18" t="s">
        <v>4417</v>
      </c>
      <c r="C130" s="18" t="s">
        <v>4039</v>
      </c>
      <c r="D130" s="18" t="s">
        <v>6237</v>
      </c>
      <c r="E130" s="18" t="s">
        <v>6237</v>
      </c>
      <c r="F130" s="18" t="s">
        <v>4417</v>
      </c>
      <c r="G130" s="18" t="s">
        <v>173</v>
      </c>
      <c r="H130" s="18" t="s">
        <v>4417</v>
      </c>
      <c r="I130" s="18" t="s">
        <v>4417</v>
      </c>
      <c r="J130" s="18" t="s">
        <v>152</v>
      </c>
      <c r="K130" s="10" t="s">
        <v>4412</v>
      </c>
      <c r="L130" s="10" t="s">
        <v>4413</v>
      </c>
      <c r="M130" s="10" t="s">
        <v>8016</v>
      </c>
    </row>
    <row r="131" spans="1:13" ht="153">
      <c r="A131" s="18">
        <v>579</v>
      </c>
      <c r="B131" s="18" t="s">
        <v>4418</v>
      </c>
      <c r="C131" s="18" t="s">
        <v>4039</v>
      </c>
      <c r="D131" s="18" t="s">
        <v>5804</v>
      </c>
      <c r="E131" s="18" t="s">
        <v>5804</v>
      </c>
      <c r="F131" s="18" t="s">
        <v>4418</v>
      </c>
      <c r="G131" s="18" t="s">
        <v>173</v>
      </c>
      <c r="H131" s="18" t="s">
        <v>5661</v>
      </c>
      <c r="I131" s="18" t="s">
        <v>4418</v>
      </c>
      <c r="J131" s="18" t="s">
        <v>152</v>
      </c>
      <c r="K131" s="10" t="s">
        <v>4412</v>
      </c>
      <c r="L131" s="10" t="s">
        <v>4413</v>
      </c>
      <c r="M131" s="10" t="s">
        <v>8016</v>
      </c>
    </row>
    <row r="132" spans="1:13" ht="153">
      <c r="A132" s="18">
        <v>579</v>
      </c>
      <c r="B132" s="18" t="s">
        <v>4419</v>
      </c>
      <c r="C132" s="18" t="s">
        <v>4039</v>
      </c>
      <c r="D132" s="18" t="s">
        <v>6237</v>
      </c>
      <c r="E132" s="18" t="s">
        <v>6237</v>
      </c>
      <c r="F132" s="18" t="s">
        <v>4419</v>
      </c>
      <c r="G132" s="18" t="s">
        <v>173</v>
      </c>
      <c r="H132" s="18" t="s">
        <v>5662</v>
      </c>
      <c r="I132" s="18" t="s">
        <v>6182</v>
      </c>
      <c r="J132" s="18" t="s">
        <v>152</v>
      </c>
      <c r="K132" s="10" t="s">
        <v>4412</v>
      </c>
      <c r="L132" s="10" t="s">
        <v>4413</v>
      </c>
      <c r="M132" s="10" t="s">
        <v>8016</v>
      </c>
    </row>
    <row r="133" spans="1:13" ht="85">
      <c r="A133" s="18">
        <v>581</v>
      </c>
      <c r="B133" s="18" t="s">
        <v>4420</v>
      </c>
      <c r="C133" s="18" t="s">
        <v>4139</v>
      </c>
      <c r="D133" s="18" t="s">
        <v>7714</v>
      </c>
      <c r="E133" s="18" t="s">
        <v>8272</v>
      </c>
      <c r="F133" s="18" t="s">
        <v>4421</v>
      </c>
      <c r="G133" s="18" t="s">
        <v>173</v>
      </c>
      <c r="H133" s="18" t="s">
        <v>5663</v>
      </c>
      <c r="I133" s="18" t="s">
        <v>5663</v>
      </c>
      <c r="J133" s="18" t="s">
        <v>173</v>
      </c>
      <c r="K133" s="10" t="s">
        <v>4422</v>
      </c>
      <c r="L133" s="10" t="s">
        <v>4423</v>
      </c>
      <c r="M133" s="10" t="s">
        <v>8017</v>
      </c>
    </row>
    <row r="134" spans="1:13" ht="85">
      <c r="A134" s="18">
        <v>582</v>
      </c>
      <c r="B134" s="18" t="s">
        <v>4424</v>
      </c>
      <c r="C134" s="18" t="s">
        <v>4039</v>
      </c>
      <c r="D134" s="18" t="s">
        <v>7715</v>
      </c>
      <c r="E134" s="18" t="s">
        <v>7715</v>
      </c>
      <c r="F134" s="18" t="s">
        <v>4424</v>
      </c>
      <c r="G134" s="18" t="s">
        <v>173</v>
      </c>
      <c r="H134" s="18" t="s">
        <v>4424</v>
      </c>
      <c r="I134" s="18" t="s">
        <v>4424</v>
      </c>
      <c r="J134" s="18" t="s">
        <v>152</v>
      </c>
      <c r="K134" s="10" t="s">
        <v>4425</v>
      </c>
      <c r="L134" s="10" t="s">
        <v>4426</v>
      </c>
      <c r="M134" s="10" t="s">
        <v>8018</v>
      </c>
    </row>
    <row r="135" spans="1:13" ht="34">
      <c r="A135" s="18">
        <v>584</v>
      </c>
      <c r="B135" s="18" t="s">
        <v>4427</v>
      </c>
      <c r="C135" s="18" t="s">
        <v>4039</v>
      </c>
      <c r="D135" s="18" t="s">
        <v>7716</v>
      </c>
      <c r="E135" s="18" t="s">
        <v>7716</v>
      </c>
      <c r="F135" s="18" t="s">
        <v>4427</v>
      </c>
      <c r="G135" s="18" t="s">
        <v>173</v>
      </c>
      <c r="H135" s="18" t="s">
        <v>4427</v>
      </c>
      <c r="I135" s="18" t="s">
        <v>4427</v>
      </c>
      <c r="J135" s="18" t="s">
        <v>152</v>
      </c>
      <c r="K135" s="10" t="s">
        <v>4428</v>
      </c>
      <c r="L135" s="10" t="s">
        <v>4429</v>
      </c>
      <c r="M135" s="10" t="s">
        <v>8019</v>
      </c>
    </row>
    <row r="136" spans="1:13" ht="85">
      <c r="A136" s="18">
        <v>587</v>
      </c>
      <c r="B136" s="18" t="s">
        <v>4430</v>
      </c>
      <c r="C136" s="18" t="s">
        <v>4039</v>
      </c>
      <c r="D136" s="18" t="s">
        <v>6237</v>
      </c>
      <c r="E136" s="18" t="s">
        <v>6237</v>
      </c>
      <c r="F136" s="18" t="s">
        <v>4430</v>
      </c>
      <c r="G136" s="18" t="s">
        <v>173</v>
      </c>
      <c r="H136" s="18" t="s">
        <v>4430</v>
      </c>
      <c r="I136" s="18" t="s">
        <v>4430</v>
      </c>
      <c r="J136" s="18" t="s">
        <v>152</v>
      </c>
      <c r="K136" s="10" t="s">
        <v>4431</v>
      </c>
      <c r="L136" s="10" t="s">
        <v>4432</v>
      </c>
      <c r="M136" s="10" t="s">
        <v>8020</v>
      </c>
    </row>
    <row r="137" spans="1:13" ht="85">
      <c r="A137" s="18">
        <v>587</v>
      </c>
      <c r="B137" s="18" t="s">
        <v>4433</v>
      </c>
      <c r="C137" s="18" t="s">
        <v>4039</v>
      </c>
      <c r="D137" s="18" t="s">
        <v>7717</v>
      </c>
      <c r="E137" s="18" t="s">
        <v>7717</v>
      </c>
      <c r="F137" s="18" t="s">
        <v>4433</v>
      </c>
      <c r="G137" s="18" t="s">
        <v>173</v>
      </c>
      <c r="H137" s="18" t="s">
        <v>4433</v>
      </c>
      <c r="I137" s="18" t="s">
        <v>4433</v>
      </c>
      <c r="J137" s="18" t="s">
        <v>152</v>
      </c>
      <c r="K137" s="10" t="s">
        <v>4431</v>
      </c>
      <c r="L137" s="10" t="s">
        <v>4432</v>
      </c>
      <c r="M137" s="10" t="s">
        <v>8020</v>
      </c>
    </row>
    <row r="138" spans="1:13" ht="85">
      <c r="A138" s="18">
        <v>588</v>
      </c>
      <c r="B138" s="18" t="s">
        <v>4434</v>
      </c>
      <c r="C138" s="18" t="s">
        <v>4039</v>
      </c>
      <c r="D138" s="18" t="s">
        <v>7718</v>
      </c>
      <c r="E138" s="18" t="s">
        <v>8273</v>
      </c>
      <c r="F138" s="18" t="s">
        <v>4434</v>
      </c>
      <c r="G138" s="18" t="s">
        <v>173</v>
      </c>
      <c r="H138" s="18" t="s">
        <v>5664</v>
      </c>
      <c r="I138" s="18" t="s">
        <v>4434</v>
      </c>
      <c r="J138" s="18" t="s">
        <v>152</v>
      </c>
      <c r="K138" s="10" t="s">
        <v>4435</v>
      </c>
      <c r="L138" s="10" t="s">
        <v>4436</v>
      </c>
      <c r="M138" s="10" t="s">
        <v>8021</v>
      </c>
    </row>
    <row r="139" spans="1:13" ht="68">
      <c r="A139" s="18">
        <v>589</v>
      </c>
      <c r="B139" s="18" t="s">
        <v>4437</v>
      </c>
      <c r="C139" s="18" t="s">
        <v>4039</v>
      </c>
      <c r="D139" s="18" t="s">
        <v>7719</v>
      </c>
      <c r="E139" s="18" t="s">
        <v>7719</v>
      </c>
      <c r="F139" s="18" t="s">
        <v>4437</v>
      </c>
      <c r="G139" s="18" t="s">
        <v>173</v>
      </c>
      <c r="H139" s="18" t="s">
        <v>5665</v>
      </c>
      <c r="I139" s="18" t="s">
        <v>4437</v>
      </c>
      <c r="J139" s="18" t="s">
        <v>152</v>
      </c>
      <c r="K139" s="10" t="s">
        <v>4438</v>
      </c>
      <c r="L139" s="10" t="s">
        <v>4439</v>
      </c>
      <c r="M139" s="10" t="s">
        <v>8022</v>
      </c>
    </row>
    <row r="140" spans="1:13" ht="119">
      <c r="A140" s="18">
        <v>603</v>
      </c>
      <c r="B140" s="18" t="s">
        <v>4440</v>
      </c>
      <c r="C140" s="18" t="s">
        <v>4039</v>
      </c>
      <c r="D140" s="18" t="s">
        <v>7720</v>
      </c>
      <c r="E140" s="18" t="s">
        <v>7720</v>
      </c>
      <c r="F140" s="18" t="s">
        <v>4440</v>
      </c>
      <c r="G140" s="18" t="s">
        <v>173</v>
      </c>
      <c r="H140" s="18" t="s">
        <v>5666</v>
      </c>
      <c r="I140" s="18" t="s">
        <v>4440</v>
      </c>
      <c r="J140" s="18" t="s">
        <v>152</v>
      </c>
      <c r="K140" s="10" t="s">
        <v>4441</v>
      </c>
      <c r="L140" s="10" t="s">
        <v>4442</v>
      </c>
      <c r="M140" s="10" t="s">
        <v>8023</v>
      </c>
    </row>
    <row r="141" spans="1:13" ht="119">
      <c r="A141" s="18">
        <v>603</v>
      </c>
      <c r="B141" s="18" t="s">
        <v>4443</v>
      </c>
      <c r="C141" s="18" t="s">
        <v>1108</v>
      </c>
      <c r="D141" s="18" t="s">
        <v>7721</v>
      </c>
      <c r="E141" s="18" t="s">
        <v>7721</v>
      </c>
      <c r="F141" s="18" t="s">
        <v>4444</v>
      </c>
      <c r="G141" s="18" t="s">
        <v>173</v>
      </c>
      <c r="H141" s="18" t="s">
        <v>4443</v>
      </c>
      <c r="I141" s="18" t="s">
        <v>4443</v>
      </c>
      <c r="J141" s="18" t="s">
        <v>173</v>
      </c>
      <c r="K141" s="10" t="s">
        <v>4441</v>
      </c>
      <c r="L141" s="10" t="s">
        <v>4442</v>
      </c>
      <c r="M141" s="10" t="s">
        <v>8023</v>
      </c>
    </row>
    <row r="142" spans="1:13" ht="34">
      <c r="A142" s="18">
        <v>611</v>
      </c>
      <c r="B142" s="18" t="s">
        <v>4445</v>
      </c>
      <c r="C142" s="18" t="s">
        <v>4039</v>
      </c>
      <c r="D142" s="18" t="s">
        <v>7722</v>
      </c>
      <c r="E142" s="18" t="s">
        <v>7722</v>
      </c>
      <c r="F142" s="18" t="s">
        <v>4445</v>
      </c>
      <c r="G142" s="18" t="s">
        <v>173</v>
      </c>
      <c r="H142" s="18" t="s">
        <v>5667</v>
      </c>
      <c r="I142" s="18"/>
      <c r="J142" s="18" t="s">
        <v>152</v>
      </c>
      <c r="K142" s="10" t="s">
        <v>4446</v>
      </c>
      <c r="L142" s="10" t="s">
        <v>4447</v>
      </c>
      <c r="M142" s="10" t="s">
        <v>8024</v>
      </c>
    </row>
    <row r="143" spans="1:13" ht="34">
      <c r="A143" s="18">
        <v>621</v>
      </c>
      <c r="B143" s="18" t="s">
        <v>4448</v>
      </c>
      <c r="C143" s="18" t="s">
        <v>4139</v>
      </c>
      <c r="D143" s="18" t="s">
        <v>7723</v>
      </c>
      <c r="E143" s="18" t="s">
        <v>7723</v>
      </c>
      <c r="F143" s="18" t="s">
        <v>4449</v>
      </c>
      <c r="G143" s="18" t="s">
        <v>173</v>
      </c>
      <c r="H143" s="18" t="s">
        <v>5668</v>
      </c>
      <c r="I143" s="18" t="s">
        <v>5668</v>
      </c>
      <c r="J143" s="18" t="s">
        <v>173</v>
      </c>
      <c r="K143" s="10" t="s">
        <v>4450</v>
      </c>
      <c r="L143" s="10" t="s">
        <v>4451</v>
      </c>
      <c r="M143" s="10" t="s">
        <v>8025</v>
      </c>
    </row>
    <row r="144" spans="1:13" ht="136">
      <c r="A144" s="18">
        <v>626</v>
      </c>
      <c r="B144" s="18" t="s">
        <v>4452</v>
      </c>
      <c r="C144" s="18" t="s">
        <v>1108</v>
      </c>
      <c r="D144" s="18" t="s">
        <v>7724</v>
      </c>
      <c r="E144" s="18" t="s">
        <v>7724</v>
      </c>
      <c r="F144" s="18" t="s">
        <v>4453</v>
      </c>
      <c r="G144" s="18" t="s">
        <v>173</v>
      </c>
      <c r="H144" s="18" t="s">
        <v>5669</v>
      </c>
      <c r="I144" s="18" t="s">
        <v>4452</v>
      </c>
      <c r="J144" s="18" t="s">
        <v>173</v>
      </c>
      <c r="K144" s="10" t="s">
        <v>4454</v>
      </c>
      <c r="L144" s="10" t="s">
        <v>4455</v>
      </c>
      <c r="M144" s="10" t="s">
        <v>8026</v>
      </c>
    </row>
    <row r="145" spans="1:13" ht="136">
      <c r="A145" s="20">
        <v>626</v>
      </c>
      <c r="B145" s="18" t="s">
        <v>4456</v>
      </c>
      <c r="C145" s="18" t="s">
        <v>4167</v>
      </c>
      <c r="D145" s="18" t="s">
        <v>7725</v>
      </c>
      <c r="E145" s="18" t="s">
        <v>6237</v>
      </c>
      <c r="F145" s="18" t="s">
        <v>4456</v>
      </c>
      <c r="G145" s="18" t="s">
        <v>173</v>
      </c>
      <c r="H145" s="18" t="s">
        <v>5670</v>
      </c>
      <c r="I145" s="18" t="s">
        <v>6183</v>
      </c>
      <c r="J145" s="18" t="s">
        <v>173</v>
      </c>
      <c r="K145" s="10" t="s">
        <v>4454</v>
      </c>
      <c r="L145" s="10" t="s">
        <v>4455</v>
      </c>
      <c r="M145" s="10" t="s">
        <v>8026</v>
      </c>
    </row>
    <row r="146" spans="1:13" ht="85">
      <c r="A146" s="18">
        <v>633</v>
      </c>
      <c r="B146" s="18" t="s">
        <v>4457</v>
      </c>
      <c r="C146" s="18" t="s">
        <v>4039</v>
      </c>
      <c r="D146" s="18" t="s">
        <v>6237</v>
      </c>
      <c r="E146" s="18" t="s">
        <v>6237</v>
      </c>
      <c r="F146" s="18" t="s">
        <v>4457</v>
      </c>
      <c r="G146" s="18" t="s">
        <v>173</v>
      </c>
      <c r="H146" s="18" t="s">
        <v>4457</v>
      </c>
      <c r="I146" s="18" t="s">
        <v>4457</v>
      </c>
      <c r="J146" s="18" t="s">
        <v>152</v>
      </c>
      <c r="K146" s="10" t="s">
        <v>4458</v>
      </c>
      <c r="L146" s="10" t="s">
        <v>4459</v>
      </c>
      <c r="M146" s="10" t="s">
        <v>8027</v>
      </c>
    </row>
    <row r="147" spans="1:13" ht="85">
      <c r="A147" s="18">
        <v>640</v>
      </c>
      <c r="B147" s="18" t="s">
        <v>4460</v>
      </c>
      <c r="C147" s="18" t="s">
        <v>4039</v>
      </c>
      <c r="D147" s="18" t="s">
        <v>5804</v>
      </c>
      <c r="E147" s="18" t="s">
        <v>5804</v>
      </c>
      <c r="F147" s="18" t="s">
        <v>4460</v>
      </c>
      <c r="G147" s="18" t="s">
        <v>173</v>
      </c>
      <c r="H147" s="18" t="s">
        <v>4460</v>
      </c>
      <c r="I147" s="18" t="s">
        <v>4460</v>
      </c>
      <c r="J147" s="18" t="s">
        <v>152</v>
      </c>
      <c r="K147" s="10" t="s">
        <v>4461</v>
      </c>
      <c r="L147" s="10" t="s">
        <v>4462</v>
      </c>
      <c r="M147" s="10" t="s">
        <v>8028</v>
      </c>
    </row>
    <row r="148" spans="1:13" ht="85">
      <c r="A148" s="18">
        <v>650</v>
      </c>
      <c r="B148" s="18" t="s">
        <v>4463</v>
      </c>
      <c r="C148" s="18" t="s">
        <v>4039</v>
      </c>
      <c r="D148" s="18" t="s">
        <v>6237</v>
      </c>
      <c r="E148" s="18" t="s">
        <v>6237</v>
      </c>
      <c r="F148" s="18" t="s">
        <v>4463</v>
      </c>
      <c r="G148" s="18" t="s">
        <v>173</v>
      </c>
      <c r="H148" s="18" t="s">
        <v>4463</v>
      </c>
      <c r="I148" s="18" t="s">
        <v>4463</v>
      </c>
      <c r="J148" s="18" t="s">
        <v>152</v>
      </c>
      <c r="K148" s="10" t="s">
        <v>4464</v>
      </c>
      <c r="L148" s="10" t="s">
        <v>4465</v>
      </c>
      <c r="M148" s="10" t="s">
        <v>8029</v>
      </c>
    </row>
    <row r="149" spans="1:13" ht="51">
      <c r="A149" s="18">
        <v>653</v>
      </c>
      <c r="B149" s="18" t="s">
        <v>4466</v>
      </c>
      <c r="C149" s="18" t="s">
        <v>4139</v>
      </c>
      <c r="D149" s="18" t="s">
        <v>7726</v>
      </c>
      <c r="E149" s="18" t="s">
        <v>7726</v>
      </c>
      <c r="F149" s="18" t="s">
        <v>4467</v>
      </c>
      <c r="G149" s="18" t="s">
        <v>173</v>
      </c>
      <c r="H149" s="18" t="s">
        <v>5671</v>
      </c>
      <c r="I149" s="18" t="s">
        <v>6184</v>
      </c>
      <c r="J149" s="18" t="s">
        <v>173</v>
      </c>
      <c r="K149" s="10" t="s">
        <v>4468</v>
      </c>
      <c r="L149" s="10" t="s">
        <v>4469</v>
      </c>
      <c r="M149" s="10" t="s">
        <v>8030</v>
      </c>
    </row>
    <row r="150" spans="1:13" ht="119">
      <c r="A150" s="18">
        <v>655</v>
      </c>
      <c r="B150" s="18" t="s">
        <v>4470</v>
      </c>
      <c r="C150" s="18" t="s">
        <v>4039</v>
      </c>
      <c r="D150" s="18" t="s">
        <v>7727</v>
      </c>
      <c r="E150" s="18" t="s">
        <v>8274</v>
      </c>
      <c r="F150" s="18" t="s">
        <v>4470</v>
      </c>
      <c r="G150" s="18" t="s">
        <v>173</v>
      </c>
      <c r="H150" s="18" t="s">
        <v>5672</v>
      </c>
      <c r="I150" s="18" t="s">
        <v>4470</v>
      </c>
      <c r="J150" s="18" t="s">
        <v>152</v>
      </c>
      <c r="K150" s="10" t="s">
        <v>4471</v>
      </c>
      <c r="L150" s="10" t="s">
        <v>4472</v>
      </c>
      <c r="M150" s="10" t="s">
        <v>8031</v>
      </c>
    </row>
    <row r="151" spans="1:13" ht="85">
      <c r="A151" s="18">
        <v>663</v>
      </c>
      <c r="B151" s="18" t="s">
        <v>4473</v>
      </c>
      <c r="C151" s="18" t="s">
        <v>4039</v>
      </c>
      <c r="D151" s="18" t="s">
        <v>7728</v>
      </c>
      <c r="E151" s="18" t="s">
        <v>7728</v>
      </c>
      <c r="F151" s="18" t="s">
        <v>4473</v>
      </c>
      <c r="G151" s="18" t="s">
        <v>173</v>
      </c>
      <c r="H151" s="18" t="s">
        <v>5673</v>
      </c>
      <c r="I151" s="18" t="s">
        <v>4473</v>
      </c>
      <c r="J151" s="18" t="s">
        <v>152</v>
      </c>
      <c r="K151" s="10" t="s">
        <v>4474</v>
      </c>
      <c r="L151" s="10" t="s">
        <v>4475</v>
      </c>
      <c r="M151" s="10" t="s">
        <v>8032</v>
      </c>
    </row>
    <row r="152" spans="1:13" ht="17">
      <c r="A152" s="18">
        <v>673</v>
      </c>
      <c r="B152" s="18" t="s">
        <v>4476</v>
      </c>
      <c r="C152" s="18" t="s">
        <v>4039</v>
      </c>
      <c r="D152" s="18" t="s">
        <v>7729</v>
      </c>
      <c r="E152" s="18" t="s">
        <v>7729</v>
      </c>
      <c r="F152" s="18" t="s">
        <v>4476</v>
      </c>
      <c r="G152" s="18" t="s">
        <v>173</v>
      </c>
      <c r="H152" s="18" t="s">
        <v>5674</v>
      </c>
      <c r="I152" s="18" t="s">
        <v>6185</v>
      </c>
      <c r="J152" s="18" t="s">
        <v>173</v>
      </c>
      <c r="K152" s="10" t="s">
        <v>4477</v>
      </c>
      <c r="L152" s="10" t="s">
        <v>4478</v>
      </c>
      <c r="M152" s="10" t="s">
        <v>8033</v>
      </c>
    </row>
    <row r="153" spans="1:13" ht="34">
      <c r="A153" s="18">
        <v>679</v>
      </c>
      <c r="B153" s="18" t="s">
        <v>4479</v>
      </c>
      <c r="C153" s="18" t="s">
        <v>1108</v>
      </c>
      <c r="D153" s="18" t="s">
        <v>7730</v>
      </c>
      <c r="E153" s="18" t="s">
        <v>8275</v>
      </c>
      <c r="F153" s="18" t="s">
        <v>4480</v>
      </c>
      <c r="G153" s="18" t="s">
        <v>173</v>
      </c>
      <c r="H153" s="18" t="s">
        <v>5675</v>
      </c>
      <c r="I153" s="18" t="s">
        <v>5675</v>
      </c>
      <c r="J153" s="18" t="s">
        <v>173</v>
      </c>
      <c r="K153" s="10" t="s">
        <v>4481</v>
      </c>
      <c r="L153" s="10" t="s">
        <v>4482</v>
      </c>
      <c r="M153" s="10" t="s">
        <v>8034</v>
      </c>
    </row>
    <row r="154" spans="1:13" ht="68">
      <c r="A154" s="18">
        <v>682</v>
      </c>
      <c r="B154" s="18" t="s">
        <v>4483</v>
      </c>
      <c r="C154" s="18" t="s">
        <v>4139</v>
      </c>
      <c r="D154" s="18" t="s">
        <v>7731</v>
      </c>
      <c r="E154" s="18" t="s">
        <v>7731</v>
      </c>
      <c r="F154" s="18" t="s">
        <v>4484</v>
      </c>
      <c r="G154" s="18" t="s">
        <v>173</v>
      </c>
      <c r="H154" s="18" t="s">
        <v>5676</v>
      </c>
      <c r="I154" s="18" t="s">
        <v>6186</v>
      </c>
      <c r="J154" s="18" t="s">
        <v>173</v>
      </c>
      <c r="K154" s="10" t="s">
        <v>4485</v>
      </c>
      <c r="L154" s="10" t="s">
        <v>4486</v>
      </c>
      <c r="M154" s="10" t="s">
        <v>8035</v>
      </c>
    </row>
    <row r="155" spans="1:13" ht="68">
      <c r="A155" s="18">
        <v>687</v>
      </c>
      <c r="B155" s="18" t="s">
        <v>4487</v>
      </c>
      <c r="C155" s="18" t="s">
        <v>1108</v>
      </c>
      <c r="D155" s="18" t="s">
        <v>7732</v>
      </c>
      <c r="E155" s="18" t="s">
        <v>7732</v>
      </c>
      <c r="F155" s="18" t="s">
        <v>4488</v>
      </c>
      <c r="G155" s="18" t="s">
        <v>173</v>
      </c>
      <c r="H155" s="18" t="s">
        <v>5677</v>
      </c>
      <c r="I155" s="18" t="s">
        <v>5677</v>
      </c>
      <c r="J155" s="18" t="s">
        <v>173</v>
      </c>
      <c r="K155" s="10" t="s">
        <v>4489</v>
      </c>
      <c r="L155" s="10" t="s">
        <v>4490</v>
      </c>
      <c r="M155" s="10" t="s">
        <v>8036</v>
      </c>
    </row>
    <row r="156" spans="1:13" ht="34">
      <c r="A156" s="18">
        <v>691</v>
      </c>
      <c r="B156" s="18" t="s">
        <v>4491</v>
      </c>
      <c r="C156" s="18" t="s">
        <v>1108</v>
      </c>
      <c r="D156" s="18" t="s">
        <v>6237</v>
      </c>
      <c r="E156" s="18" t="s">
        <v>6237</v>
      </c>
      <c r="F156" s="18" t="s">
        <v>4492</v>
      </c>
      <c r="G156" s="18" t="s">
        <v>173</v>
      </c>
      <c r="H156" s="18" t="s">
        <v>4491</v>
      </c>
      <c r="I156" s="18" t="s">
        <v>4491</v>
      </c>
      <c r="J156" s="18" t="s">
        <v>152</v>
      </c>
      <c r="K156" s="10" t="s">
        <v>4493</v>
      </c>
      <c r="L156" s="10" t="s">
        <v>4494</v>
      </c>
      <c r="M156" s="10" t="s">
        <v>8037</v>
      </c>
    </row>
    <row r="157" spans="1:13" ht="51">
      <c r="A157" s="18">
        <v>697</v>
      </c>
      <c r="B157" s="18" t="s">
        <v>4495</v>
      </c>
      <c r="C157" s="18" t="s">
        <v>4039</v>
      </c>
      <c r="D157" s="18" t="s">
        <v>7733</v>
      </c>
      <c r="E157" s="18" t="s">
        <v>7733</v>
      </c>
      <c r="F157" s="18" t="s">
        <v>4495</v>
      </c>
      <c r="G157" s="18" t="s">
        <v>173</v>
      </c>
      <c r="H157" s="18" t="s">
        <v>4495</v>
      </c>
      <c r="I157" s="18" t="s">
        <v>4495</v>
      </c>
      <c r="J157" s="18" t="s">
        <v>152</v>
      </c>
      <c r="K157" s="10" t="s">
        <v>4496</v>
      </c>
      <c r="L157" s="10" t="s">
        <v>4497</v>
      </c>
      <c r="M157" s="10" t="s">
        <v>8038</v>
      </c>
    </row>
    <row r="158" spans="1:13" ht="102">
      <c r="A158" s="18">
        <v>698</v>
      </c>
      <c r="B158" s="18" t="s">
        <v>4498</v>
      </c>
      <c r="C158" s="18" t="s">
        <v>4039</v>
      </c>
      <c r="D158" s="18" t="s">
        <v>7734</v>
      </c>
      <c r="E158" s="18" t="s">
        <v>6237</v>
      </c>
      <c r="F158" s="18" t="s">
        <v>4498</v>
      </c>
      <c r="G158" s="18" t="s">
        <v>173</v>
      </c>
      <c r="H158" s="18" t="s">
        <v>5678</v>
      </c>
      <c r="I158" s="18" t="s">
        <v>6187</v>
      </c>
      <c r="J158" s="18" t="s">
        <v>152</v>
      </c>
      <c r="K158" s="10" t="s">
        <v>4499</v>
      </c>
      <c r="L158" s="10" t="s">
        <v>4500</v>
      </c>
      <c r="M158" s="10" t="s">
        <v>8039</v>
      </c>
    </row>
    <row r="159" spans="1:13" ht="102">
      <c r="A159" s="18">
        <v>698</v>
      </c>
      <c r="B159" s="18" t="s">
        <v>4501</v>
      </c>
      <c r="C159" s="18" t="s">
        <v>4039</v>
      </c>
      <c r="D159" s="18" t="s">
        <v>7735</v>
      </c>
      <c r="E159" s="18" t="s">
        <v>6237</v>
      </c>
      <c r="F159" s="18" t="s">
        <v>4501</v>
      </c>
      <c r="G159" s="18" t="s">
        <v>173</v>
      </c>
      <c r="H159" s="18" t="s">
        <v>5679</v>
      </c>
      <c r="I159" s="18" t="s">
        <v>4501</v>
      </c>
      <c r="J159" s="18" t="s">
        <v>152</v>
      </c>
      <c r="K159" s="10" t="s">
        <v>4499</v>
      </c>
      <c r="L159" s="10" t="s">
        <v>4500</v>
      </c>
      <c r="M159" s="10" t="s">
        <v>8039</v>
      </c>
    </row>
    <row r="160" spans="1:13" ht="68">
      <c r="A160" s="18">
        <v>709</v>
      </c>
      <c r="B160" s="18" t="s">
        <v>4502</v>
      </c>
      <c r="C160" s="18" t="s">
        <v>4039</v>
      </c>
      <c r="D160" s="18" t="s">
        <v>7736</v>
      </c>
      <c r="E160" s="18" t="s">
        <v>8276</v>
      </c>
      <c r="F160" s="18" t="s">
        <v>4502</v>
      </c>
      <c r="G160" s="18" t="s">
        <v>173</v>
      </c>
      <c r="H160" s="18" t="s">
        <v>4502</v>
      </c>
      <c r="I160" s="18" t="s">
        <v>4502</v>
      </c>
      <c r="J160" s="18" t="s">
        <v>152</v>
      </c>
      <c r="K160" s="10" t="s">
        <v>4503</v>
      </c>
      <c r="L160" s="10" t="s">
        <v>4504</v>
      </c>
      <c r="M160" s="10" t="s">
        <v>8040</v>
      </c>
    </row>
    <row r="161" spans="1:13" ht="51">
      <c r="A161" s="18">
        <v>711</v>
      </c>
      <c r="B161" s="18" t="s">
        <v>4505</v>
      </c>
      <c r="C161" s="18" t="s">
        <v>4039</v>
      </c>
      <c r="D161" s="18" t="s">
        <v>404</v>
      </c>
      <c r="E161" s="18" t="s">
        <v>6237</v>
      </c>
      <c r="F161" s="18" t="s">
        <v>4505</v>
      </c>
      <c r="G161" s="18" t="s">
        <v>173</v>
      </c>
      <c r="H161" s="18" t="s">
        <v>4505</v>
      </c>
      <c r="I161" s="18" t="s">
        <v>4505</v>
      </c>
      <c r="J161" s="18" t="s">
        <v>152</v>
      </c>
      <c r="K161" s="10" t="s">
        <v>4506</v>
      </c>
      <c r="L161" s="10" t="s">
        <v>4507</v>
      </c>
      <c r="M161" s="10" t="s">
        <v>8041</v>
      </c>
    </row>
    <row r="162" spans="1:13" ht="51">
      <c r="A162" s="18">
        <v>720</v>
      </c>
      <c r="B162" s="18" t="s">
        <v>4508</v>
      </c>
      <c r="C162" s="18" t="s">
        <v>4039</v>
      </c>
      <c r="D162" s="18" t="s">
        <v>7737</v>
      </c>
      <c r="E162" s="18" t="s">
        <v>7737</v>
      </c>
      <c r="F162" s="18" t="s">
        <v>4508</v>
      </c>
      <c r="G162" s="18" t="s">
        <v>173</v>
      </c>
      <c r="H162" s="18" t="s">
        <v>5680</v>
      </c>
      <c r="I162" s="18" t="s">
        <v>4508</v>
      </c>
      <c r="J162" s="18" t="s">
        <v>152</v>
      </c>
      <c r="K162" s="10" t="s">
        <v>4509</v>
      </c>
      <c r="L162" s="10" t="s">
        <v>4510</v>
      </c>
      <c r="M162" s="10" t="s">
        <v>8042</v>
      </c>
    </row>
    <row r="163" spans="1:13" ht="102">
      <c r="A163" s="18">
        <v>728</v>
      </c>
      <c r="B163" s="18" t="s">
        <v>4511</v>
      </c>
      <c r="C163" s="18" t="s">
        <v>4039</v>
      </c>
      <c r="D163" s="18" t="s">
        <v>6237</v>
      </c>
      <c r="E163" s="18" t="s">
        <v>6237</v>
      </c>
      <c r="F163" s="18" t="s">
        <v>4511</v>
      </c>
      <c r="G163" s="18" t="s">
        <v>173</v>
      </c>
      <c r="H163" s="18" t="s">
        <v>5681</v>
      </c>
      <c r="I163" s="18" t="s">
        <v>4511</v>
      </c>
      <c r="J163" s="18" t="s">
        <v>152</v>
      </c>
      <c r="K163" s="10" t="s">
        <v>4512</v>
      </c>
      <c r="L163" s="10" t="s">
        <v>4513</v>
      </c>
      <c r="M163" s="10" t="s">
        <v>8043</v>
      </c>
    </row>
    <row r="164" spans="1:13" ht="102">
      <c r="A164" s="18">
        <v>728</v>
      </c>
      <c r="B164" s="18" t="s">
        <v>4514</v>
      </c>
      <c r="C164" s="18" t="s">
        <v>4039</v>
      </c>
      <c r="D164" s="18" t="s">
        <v>6237</v>
      </c>
      <c r="E164" s="18" t="s">
        <v>6237</v>
      </c>
      <c r="F164" s="18" t="s">
        <v>4514</v>
      </c>
      <c r="G164" s="18" t="s">
        <v>173</v>
      </c>
      <c r="H164" s="18" t="s">
        <v>4514</v>
      </c>
      <c r="I164" s="18" t="s">
        <v>4514</v>
      </c>
      <c r="J164" s="18" t="s">
        <v>152</v>
      </c>
      <c r="K164" s="10" t="s">
        <v>4512</v>
      </c>
      <c r="L164" s="10" t="s">
        <v>4513</v>
      </c>
      <c r="M164" s="10" t="s">
        <v>8043</v>
      </c>
    </row>
    <row r="165" spans="1:13" ht="51">
      <c r="A165" s="18">
        <v>733</v>
      </c>
      <c r="B165" s="18" t="s">
        <v>4515</v>
      </c>
      <c r="C165" s="18" t="s">
        <v>4039</v>
      </c>
      <c r="D165" s="18" t="s">
        <v>7738</v>
      </c>
      <c r="E165" s="18" t="s">
        <v>8277</v>
      </c>
      <c r="F165" s="18" t="s">
        <v>4515</v>
      </c>
      <c r="G165" s="18" t="s">
        <v>173</v>
      </c>
      <c r="H165" s="18" t="s">
        <v>5682</v>
      </c>
      <c r="I165" s="18" t="s">
        <v>4515</v>
      </c>
      <c r="J165" s="18" t="s">
        <v>152</v>
      </c>
      <c r="K165" s="10" t="s">
        <v>4516</v>
      </c>
      <c r="L165" s="10" t="s">
        <v>4517</v>
      </c>
      <c r="M165" s="10" t="s">
        <v>8044</v>
      </c>
    </row>
    <row r="166" spans="1:13" ht="119">
      <c r="A166" s="18">
        <v>747</v>
      </c>
      <c r="B166" s="18" t="s">
        <v>4518</v>
      </c>
      <c r="C166" s="18" t="s">
        <v>4139</v>
      </c>
      <c r="D166" s="18" t="s">
        <v>7739</v>
      </c>
      <c r="E166" s="18" t="s">
        <v>7739</v>
      </c>
      <c r="F166" s="18" t="s">
        <v>4519</v>
      </c>
      <c r="G166" s="18" t="s">
        <v>173</v>
      </c>
      <c r="H166" s="18" t="s">
        <v>5683</v>
      </c>
      <c r="I166" s="18" t="s">
        <v>5683</v>
      </c>
      <c r="J166" s="18" t="s">
        <v>152</v>
      </c>
      <c r="K166" s="10" t="s">
        <v>4520</v>
      </c>
      <c r="L166" s="10" t="s">
        <v>4521</v>
      </c>
      <c r="M166" s="10" t="s">
        <v>8045</v>
      </c>
    </row>
    <row r="167" spans="1:13" ht="119">
      <c r="A167" s="18">
        <v>747</v>
      </c>
      <c r="B167" s="18" t="s">
        <v>4522</v>
      </c>
      <c r="C167" s="18" t="s">
        <v>4523</v>
      </c>
      <c r="D167" s="18" t="s">
        <v>7740</v>
      </c>
      <c r="E167" s="18" t="s">
        <v>7740</v>
      </c>
      <c r="F167" s="18" t="s">
        <v>4522</v>
      </c>
      <c r="G167" s="18" t="s">
        <v>173</v>
      </c>
      <c r="H167" s="18" t="s">
        <v>4522</v>
      </c>
      <c r="I167" s="18" t="s">
        <v>4522</v>
      </c>
      <c r="J167" s="18" t="s">
        <v>152</v>
      </c>
      <c r="K167" s="10" t="s">
        <v>4520</v>
      </c>
      <c r="L167" s="10" t="s">
        <v>4521</v>
      </c>
      <c r="M167" s="10" t="s">
        <v>8045</v>
      </c>
    </row>
    <row r="168" spans="1:13" ht="34">
      <c r="A168" s="18">
        <v>748</v>
      </c>
      <c r="B168" s="18" t="s">
        <v>4524</v>
      </c>
      <c r="C168" s="18" t="s">
        <v>4139</v>
      </c>
      <c r="D168" s="18" t="s">
        <v>7741</v>
      </c>
      <c r="E168" s="18" t="s">
        <v>7741</v>
      </c>
      <c r="F168" s="18" t="s">
        <v>4525</v>
      </c>
      <c r="G168" s="18" t="s">
        <v>173</v>
      </c>
      <c r="H168" s="18" t="s">
        <v>5684</v>
      </c>
      <c r="I168" s="18" t="s">
        <v>4525</v>
      </c>
      <c r="J168" s="18" t="s">
        <v>152</v>
      </c>
      <c r="K168" s="10" t="s">
        <v>4526</v>
      </c>
      <c r="L168" s="10" t="s">
        <v>4527</v>
      </c>
      <c r="M168" s="10" t="s">
        <v>8046</v>
      </c>
    </row>
    <row r="169" spans="1:13" ht="85">
      <c r="A169" s="18">
        <v>750</v>
      </c>
      <c r="B169" s="18" t="s">
        <v>4528</v>
      </c>
      <c r="C169" s="18" t="s">
        <v>4139</v>
      </c>
      <c r="D169" s="18" t="s">
        <v>7742</v>
      </c>
      <c r="E169" s="18" t="s">
        <v>7742</v>
      </c>
      <c r="F169" s="18" t="s">
        <v>4529</v>
      </c>
      <c r="G169" s="18" t="s">
        <v>173</v>
      </c>
      <c r="H169" s="18" t="s">
        <v>5685</v>
      </c>
      <c r="I169" s="18" t="s">
        <v>6188</v>
      </c>
      <c r="J169" s="18" t="s">
        <v>152</v>
      </c>
      <c r="K169" s="10" t="s">
        <v>4530</v>
      </c>
      <c r="L169" s="10" t="s">
        <v>4531</v>
      </c>
      <c r="M169" s="10" t="s">
        <v>8047</v>
      </c>
    </row>
    <row r="170" spans="1:13" ht="85">
      <c r="A170" s="18">
        <v>751</v>
      </c>
      <c r="B170" s="18" t="s">
        <v>4532</v>
      </c>
      <c r="C170" s="18" t="s">
        <v>4039</v>
      </c>
      <c r="D170" s="18" t="s">
        <v>6237</v>
      </c>
      <c r="E170" s="18" t="s">
        <v>6237</v>
      </c>
      <c r="F170" s="18" t="s">
        <v>4532</v>
      </c>
      <c r="G170" s="18" t="s">
        <v>173</v>
      </c>
      <c r="H170" s="18" t="s">
        <v>4532</v>
      </c>
      <c r="I170" s="18" t="s">
        <v>4532</v>
      </c>
      <c r="J170" s="18" t="s">
        <v>152</v>
      </c>
      <c r="K170" s="10" t="s">
        <v>4533</v>
      </c>
      <c r="L170" s="10" t="s">
        <v>4534</v>
      </c>
      <c r="M170" s="10" t="s">
        <v>8048</v>
      </c>
    </row>
    <row r="171" spans="1:13" ht="51">
      <c r="A171" s="18">
        <v>752</v>
      </c>
      <c r="B171" s="18" t="s">
        <v>4535</v>
      </c>
      <c r="C171" s="18" t="s">
        <v>4536</v>
      </c>
      <c r="D171" s="18" t="s">
        <v>7743</v>
      </c>
      <c r="E171" s="18" t="s">
        <v>8278</v>
      </c>
      <c r="F171" s="18" t="s">
        <v>4537</v>
      </c>
      <c r="G171" s="18" t="s">
        <v>173</v>
      </c>
      <c r="H171" s="18" t="s">
        <v>5686</v>
      </c>
      <c r="I171" s="18" t="s">
        <v>5686</v>
      </c>
      <c r="J171" s="18" t="s">
        <v>173</v>
      </c>
      <c r="K171" s="10" t="s">
        <v>4538</v>
      </c>
      <c r="L171" s="10" t="s">
        <v>4539</v>
      </c>
      <c r="M171" s="10" t="s">
        <v>8049</v>
      </c>
    </row>
    <row r="172" spans="1:13" ht="136">
      <c r="A172" s="18">
        <v>758</v>
      </c>
      <c r="B172" s="18" t="s">
        <v>4540</v>
      </c>
      <c r="C172" s="18" t="s">
        <v>4541</v>
      </c>
      <c r="D172" s="18" t="s">
        <v>7744</v>
      </c>
      <c r="E172" s="18" t="s">
        <v>7744</v>
      </c>
      <c r="F172" s="18" t="s">
        <v>4542</v>
      </c>
      <c r="G172" s="18" t="s">
        <v>173</v>
      </c>
      <c r="H172" s="18" t="s">
        <v>5687</v>
      </c>
      <c r="I172" s="18" t="s">
        <v>5687</v>
      </c>
      <c r="J172" s="18" t="s">
        <v>173</v>
      </c>
      <c r="K172" s="10" t="s">
        <v>4543</v>
      </c>
      <c r="L172" s="10" t="s">
        <v>4544</v>
      </c>
      <c r="M172" s="10" t="s">
        <v>8050</v>
      </c>
    </row>
    <row r="173" spans="1:13" ht="136">
      <c r="A173" s="18">
        <v>758</v>
      </c>
      <c r="B173" s="18" t="s">
        <v>4545</v>
      </c>
      <c r="C173" s="18" t="s">
        <v>4541</v>
      </c>
      <c r="D173" s="18" t="s">
        <v>7745</v>
      </c>
      <c r="E173" s="18" t="s">
        <v>6237</v>
      </c>
      <c r="F173" s="18" t="s">
        <v>4545</v>
      </c>
      <c r="G173" s="18" t="s">
        <v>173</v>
      </c>
      <c r="H173" s="18" t="s">
        <v>4545</v>
      </c>
      <c r="I173" s="18" t="s">
        <v>4545</v>
      </c>
      <c r="J173" s="18" t="s">
        <v>152</v>
      </c>
      <c r="K173" s="10" t="s">
        <v>4543</v>
      </c>
      <c r="L173" s="10" t="s">
        <v>4544</v>
      </c>
      <c r="M173" s="10" t="s">
        <v>8050</v>
      </c>
    </row>
    <row r="174" spans="1:13" ht="136">
      <c r="A174" s="18">
        <v>758</v>
      </c>
      <c r="B174" s="18" t="s">
        <v>4546</v>
      </c>
      <c r="C174" s="18" t="s">
        <v>4193</v>
      </c>
      <c r="D174" s="18" t="s">
        <v>7746</v>
      </c>
      <c r="E174" s="18" t="s">
        <v>4546</v>
      </c>
      <c r="F174" s="18" t="s">
        <v>4546</v>
      </c>
      <c r="G174" s="18" t="s">
        <v>152</v>
      </c>
      <c r="H174" s="18" t="s">
        <v>5688</v>
      </c>
      <c r="I174" s="18" t="s">
        <v>4546</v>
      </c>
      <c r="J174" s="18" t="s">
        <v>152</v>
      </c>
      <c r="K174" s="10" t="s">
        <v>4543</v>
      </c>
      <c r="L174" s="10" t="s">
        <v>4544</v>
      </c>
      <c r="M174" s="10" t="s">
        <v>8050</v>
      </c>
    </row>
    <row r="175" spans="1:13" ht="136">
      <c r="A175" s="18">
        <v>758</v>
      </c>
      <c r="B175" s="18" t="s">
        <v>4547</v>
      </c>
      <c r="C175" s="18" t="s">
        <v>4039</v>
      </c>
      <c r="D175" s="18" t="s">
        <v>7631</v>
      </c>
      <c r="E175" s="18" t="s">
        <v>6237</v>
      </c>
      <c r="F175" s="18" t="s">
        <v>4547</v>
      </c>
      <c r="G175" s="18" t="s">
        <v>173</v>
      </c>
      <c r="H175" s="18" t="s">
        <v>4547</v>
      </c>
      <c r="I175" s="18" t="s">
        <v>4547</v>
      </c>
      <c r="J175" s="18" t="s">
        <v>152</v>
      </c>
      <c r="K175" s="10" t="s">
        <v>4543</v>
      </c>
      <c r="L175" s="10" t="s">
        <v>4544</v>
      </c>
      <c r="M175" s="10" t="s">
        <v>8050</v>
      </c>
    </row>
    <row r="176" spans="1:13" ht="85">
      <c r="A176" s="18">
        <v>763</v>
      </c>
      <c r="B176" s="18" t="s">
        <v>4548</v>
      </c>
      <c r="C176" s="18" t="s">
        <v>4536</v>
      </c>
      <c r="D176" s="18" t="s">
        <v>7747</v>
      </c>
      <c r="E176" s="18" t="s">
        <v>6237</v>
      </c>
      <c r="F176" s="18" t="s">
        <v>4549</v>
      </c>
      <c r="G176" s="18" t="s">
        <v>173</v>
      </c>
      <c r="H176" s="18" t="s">
        <v>5689</v>
      </c>
      <c r="I176" s="18" t="s">
        <v>6189</v>
      </c>
      <c r="J176" s="18" t="s">
        <v>173</v>
      </c>
      <c r="K176" s="10" t="s">
        <v>4550</v>
      </c>
      <c r="L176" s="10" t="s">
        <v>4551</v>
      </c>
      <c r="M176" s="10" t="s">
        <v>8051</v>
      </c>
    </row>
    <row r="177" spans="1:13" ht="51">
      <c r="A177" s="18">
        <v>764</v>
      </c>
      <c r="B177" s="18" t="s">
        <v>4552</v>
      </c>
      <c r="C177" s="18" t="s">
        <v>4536</v>
      </c>
      <c r="D177" s="18" t="s">
        <v>7748</v>
      </c>
      <c r="E177" s="18" t="s">
        <v>8279</v>
      </c>
      <c r="F177" s="18" t="s">
        <v>4553</v>
      </c>
      <c r="G177" s="18" t="s">
        <v>173</v>
      </c>
      <c r="H177" s="18" t="s">
        <v>5690</v>
      </c>
      <c r="I177" s="18" t="s">
        <v>6190</v>
      </c>
      <c r="J177" s="18" t="s">
        <v>173</v>
      </c>
      <c r="K177" s="10" t="s">
        <v>4554</v>
      </c>
      <c r="L177" s="10" t="s">
        <v>4555</v>
      </c>
      <c r="M177" s="10" t="s">
        <v>8052</v>
      </c>
    </row>
    <row r="178" spans="1:13" ht="102">
      <c r="A178" s="18">
        <v>768</v>
      </c>
      <c r="B178" s="18" t="s">
        <v>4556</v>
      </c>
      <c r="C178" s="18" t="s">
        <v>4039</v>
      </c>
      <c r="D178" s="18" t="s">
        <v>7749</v>
      </c>
      <c r="E178" s="18" t="s">
        <v>7749</v>
      </c>
      <c r="F178" s="18" t="s">
        <v>4556</v>
      </c>
      <c r="G178" s="18" t="s">
        <v>173</v>
      </c>
      <c r="H178" s="18" t="s">
        <v>5691</v>
      </c>
      <c r="I178" s="18" t="s">
        <v>4556</v>
      </c>
      <c r="J178" s="18" t="s">
        <v>152</v>
      </c>
      <c r="K178" s="10" t="s">
        <v>4557</v>
      </c>
      <c r="L178" s="10" t="s">
        <v>4558</v>
      </c>
      <c r="M178" s="10" t="s">
        <v>8053</v>
      </c>
    </row>
    <row r="179" spans="1:13" ht="170">
      <c r="A179" s="18">
        <v>770</v>
      </c>
      <c r="B179" s="18" t="s">
        <v>4559</v>
      </c>
      <c r="C179" s="18" t="s">
        <v>4541</v>
      </c>
      <c r="D179" s="18" t="s">
        <v>7750</v>
      </c>
      <c r="E179" s="18" t="s">
        <v>7750</v>
      </c>
      <c r="F179" s="18" t="s">
        <v>4560</v>
      </c>
      <c r="G179" s="18" t="s">
        <v>173</v>
      </c>
      <c r="H179" s="18" t="s">
        <v>5692</v>
      </c>
      <c r="I179" s="18" t="s">
        <v>5692</v>
      </c>
      <c r="J179" s="18" t="s">
        <v>152</v>
      </c>
      <c r="K179" s="10" t="s">
        <v>4561</v>
      </c>
      <c r="L179" s="10" t="s">
        <v>4562</v>
      </c>
      <c r="M179" s="10" t="s">
        <v>8054</v>
      </c>
    </row>
    <row r="180" spans="1:13" ht="85">
      <c r="A180" s="18">
        <v>777</v>
      </c>
      <c r="B180" s="18" t="s">
        <v>4563</v>
      </c>
      <c r="C180" s="18" t="s">
        <v>4139</v>
      </c>
      <c r="D180" s="18" t="s">
        <v>6237</v>
      </c>
      <c r="E180" s="18" t="s">
        <v>8280</v>
      </c>
      <c r="F180" s="18" t="s">
        <v>4564</v>
      </c>
      <c r="G180" s="18" t="s">
        <v>173</v>
      </c>
      <c r="H180" s="18" t="s">
        <v>5693</v>
      </c>
      <c r="I180" s="18" t="s">
        <v>6237</v>
      </c>
      <c r="J180" s="18" t="s">
        <v>173</v>
      </c>
      <c r="K180" s="10" t="s">
        <v>4565</v>
      </c>
      <c r="L180" s="10" t="s">
        <v>4566</v>
      </c>
      <c r="M180" s="10" t="s">
        <v>8055</v>
      </c>
    </row>
    <row r="181" spans="1:13" ht="51">
      <c r="A181" s="18">
        <v>780</v>
      </c>
      <c r="B181" s="18" t="s">
        <v>4567</v>
      </c>
      <c r="C181" s="18" t="s">
        <v>4167</v>
      </c>
      <c r="D181" s="18" t="s">
        <v>7751</v>
      </c>
      <c r="E181" s="18" t="s">
        <v>7751</v>
      </c>
      <c r="F181" s="18" t="s">
        <v>4567</v>
      </c>
      <c r="G181" s="18" t="s">
        <v>173</v>
      </c>
      <c r="H181" s="18" t="s">
        <v>4567</v>
      </c>
      <c r="I181" s="18" t="s">
        <v>4567</v>
      </c>
      <c r="J181" s="18" t="s">
        <v>152</v>
      </c>
      <c r="K181" s="10" t="s">
        <v>4568</v>
      </c>
      <c r="L181" s="10" t="s">
        <v>4569</v>
      </c>
      <c r="M181" s="10" t="s">
        <v>8056</v>
      </c>
    </row>
    <row r="182" spans="1:13" ht="51">
      <c r="A182" s="18">
        <v>793</v>
      </c>
      <c r="B182" s="18" t="s">
        <v>4570</v>
      </c>
      <c r="C182" s="18" t="s">
        <v>4536</v>
      </c>
      <c r="D182" s="18" t="s">
        <v>7752</v>
      </c>
      <c r="E182" s="18" t="s">
        <v>7752</v>
      </c>
      <c r="F182" s="18" t="s">
        <v>4571</v>
      </c>
      <c r="G182" s="18" t="s">
        <v>173</v>
      </c>
      <c r="H182" s="18" t="s">
        <v>5694</v>
      </c>
      <c r="I182" s="18" t="s">
        <v>6191</v>
      </c>
      <c r="J182" s="18" t="s">
        <v>152</v>
      </c>
      <c r="K182" s="10" t="s">
        <v>4572</v>
      </c>
      <c r="L182" s="10" t="s">
        <v>4573</v>
      </c>
      <c r="M182" s="10" t="s">
        <v>8057</v>
      </c>
    </row>
    <row r="183" spans="1:13" ht="102">
      <c r="A183" s="18">
        <v>795</v>
      </c>
      <c r="B183" s="18" t="s">
        <v>4574</v>
      </c>
      <c r="C183" s="18" t="s">
        <v>4536</v>
      </c>
      <c r="D183" s="18" t="s">
        <v>7753</v>
      </c>
      <c r="E183" s="18" t="s">
        <v>7753</v>
      </c>
      <c r="F183" s="18" t="s">
        <v>4575</v>
      </c>
      <c r="G183" s="18" t="s">
        <v>173</v>
      </c>
      <c r="H183" s="18" t="s">
        <v>5695</v>
      </c>
      <c r="I183" s="18" t="s">
        <v>5695</v>
      </c>
      <c r="J183" s="18" t="s">
        <v>173</v>
      </c>
      <c r="K183" s="10" t="s">
        <v>4576</v>
      </c>
      <c r="L183" s="10" t="s">
        <v>4577</v>
      </c>
      <c r="M183" s="10" t="s">
        <v>8058</v>
      </c>
    </row>
    <row r="184" spans="1:13" ht="51">
      <c r="A184" s="18">
        <v>799</v>
      </c>
      <c r="B184" s="18" t="s">
        <v>4578</v>
      </c>
      <c r="C184" s="18" t="s">
        <v>4579</v>
      </c>
      <c r="D184" s="18" t="s">
        <v>6237</v>
      </c>
      <c r="E184" s="18" t="s">
        <v>6237</v>
      </c>
      <c r="F184" s="18" t="s">
        <v>4580</v>
      </c>
      <c r="G184" s="18" t="s">
        <v>173</v>
      </c>
      <c r="H184" s="18" t="s">
        <v>5696</v>
      </c>
      <c r="I184" s="18" t="s">
        <v>5696</v>
      </c>
      <c r="J184" s="18" t="s">
        <v>173</v>
      </c>
      <c r="K184" s="10" t="s">
        <v>4581</v>
      </c>
      <c r="L184" s="10" t="s">
        <v>4582</v>
      </c>
      <c r="M184" s="10" t="s">
        <v>8059</v>
      </c>
    </row>
    <row r="185" spans="1:13" ht="34">
      <c r="A185" s="18">
        <v>804</v>
      </c>
      <c r="B185" s="18" t="s">
        <v>4583</v>
      </c>
      <c r="C185" s="18" t="s">
        <v>4579</v>
      </c>
      <c r="D185" s="18" t="s">
        <v>7754</v>
      </c>
      <c r="E185" s="18" t="s">
        <v>7754</v>
      </c>
      <c r="F185" s="18" t="s">
        <v>4580</v>
      </c>
      <c r="G185" s="18" t="s">
        <v>173</v>
      </c>
      <c r="H185" s="18" t="s">
        <v>5697</v>
      </c>
      <c r="I185" s="18" t="s">
        <v>6192</v>
      </c>
      <c r="J185" s="18" t="s">
        <v>173</v>
      </c>
      <c r="K185" s="10" t="s">
        <v>4584</v>
      </c>
      <c r="L185" s="10" t="s">
        <v>4585</v>
      </c>
      <c r="M185" s="10" t="s">
        <v>8060</v>
      </c>
    </row>
    <row r="186" spans="1:13" ht="34">
      <c r="A186" s="18">
        <v>805</v>
      </c>
      <c r="B186" s="18" t="s">
        <v>4586</v>
      </c>
      <c r="C186" s="18" t="s">
        <v>4579</v>
      </c>
      <c r="D186" s="18" t="s">
        <v>7755</v>
      </c>
      <c r="E186" s="18" t="s">
        <v>6237</v>
      </c>
      <c r="F186" s="18" t="s">
        <v>4587</v>
      </c>
      <c r="G186" s="18" t="s">
        <v>173</v>
      </c>
      <c r="H186" s="18" t="s">
        <v>5698</v>
      </c>
      <c r="I186" s="18" t="s">
        <v>6193</v>
      </c>
      <c r="J186" s="18" t="s">
        <v>173</v>
      </c>
      <c r="K186" s="10" t="s">
        <v>4588</v>
      </c>
      <c r="L186" s="10" t="s">
        <v>4589</v>
      </c>
      <c r="M186" s="10" t="s">
        <v>8061</v>
      </c>
    </row>
    <row r="187" spans="1:13" ht="85">
      <c r="A187" s="18">
        <v>806</v>
      </c>
      <c r="B187" s="18" t="s">
        <v>4590</v>
      </c>
      <c r="C187" s="18" t="s">
        <v>4039</v>
      </c>
      <c r="D187" s="18" t="s">
        <v>6237</v>
      </c>
      <c r="E187" s="18" t="s">
        <v>6237</v>
      </c>
      <c r="F187" s="18" t="s">
        <v>4590</v>
      </c>
      <c r="G187" s="18" t="s">
        <v>173</v>
      </c>
      <c r="H187" s="18" t="s">
        <v>5699</v>
      </c>
      <c r="I187" s="18" t="s">
        <v>4590</v>
      </c>
      <c r="J187" s="18" t="s">
        <v>152</v>
      </c>
      <c r="K187" s="10" t="s">
        <v>4591</v>
      </c>
      <c r="L187" s="10" t="s">
        <v>4592</v>
      </c>
      <c r="M187" s="10" t="s">
        <v>8062</v>
      </c>
    </row>
    <row r="188" spans="1:13" ht="85">
      <c r="A188" s="18">
        <v>818</v>
      </c>
      <c r="B188" s="18" t="s">
        <v>4593</v>
      </c>
      <c r="C188" s="18" t="s">
        <v>4579</v>
      </c>
      <c r="D188" s="18" t="s">
        <v>7756</v>
      </c>
      <c r="E188" s="18" t="s">
        <v>6237</v>
      </c>
      <c r="F188" s="18" t="s">
        <v>4594</v>
      </c>
      <c r="G188" s="18" t="s">
        <v>173</v>
      </c>
      <c r="H188" s="18" t="s">
        <v>5700</v>
      </c>
      <c r="I188" s="18" t="s">
        <v>6194</v>
      </c>
      <c r="J188" s="18" t="s">
        <v>183</v>
      </c>
      <c r="K188" s="10" t="s">
        <v>4595</v>
      </c>
      <c r="L188" s="10" t="s">
        <v>4596</v>
      </c>
      <c r="M188" s="10" t="s">
        <v>8063</v>
      </c>
    </row>
    <row r="189" spans="1:13" ht="85">
      <c r="A189" s="18">
        <v>825</v>
      </c>
      <c r="B189" s="18" t="s">
        <v>4597</v>
      </c>
      <c r="C189" s="18" t="s">
        <v>4039</v>
      </c>
      <c r="D189" s="18" t="s">
        <v>6237</v>
      </c>
      <c r="E189" s="18" t="s">
        <v>6237</v>
      </c>
      <c r="F189" s="18" t="s">
        <v>4597</v>
      </c>
      <c r="G189" s="18" t="s">
        <v>173</v>
      </c>
      <c r="H189" s="18" t="s">
        <v>4597</v>
      </c>
      <c r="I189" s="18" t="s">
        <v>4597</v>
      </c>
      <c r="J189" s="18" t="s">
        <v>152</v>
      </c>
      <c r="K189" s="10" t="s">
        <v>4598</v>
      </c>
      <c r="L189" s="10" t="s">
        <v>4599</v>
      </c>
      <c r="M189" s="10" t="s">
        <v>8064</v>
      </c>
    </row>
    <row r="190" spans="1:13" ht="85">
      <c r="A190" s="18">
        <v>825</v>
      </c>
      <c r="B190" s="18" t="s">
        <v>4600</v>
      </c>
      <c r="C190" s="18" t="s">
        <v>4039</v>
      </c>
      <c r="D190" s="18" t="s">
        <v>7757</v>
      </c>
      <c r="E190" s="18" t="s">
        <v>7757</v>
      </c>
      <c r="F190" s="18" t="s">
        <v>4600</v>
      </c>
      <c r="G190" s="18" t="s">
        <v>173</v>
      </c>
      <c r="H190" s="18" t="s">
        <v>4600</v>
      </c>
      <c r="I190" s="18" t="s">
        <v>4600</v>
      </c>
      <c r="J190" s="18" t="s">
        <v>152</v>
      </c>
      <c r="K190" s="10" t="s">
        <v>4598</v>
      </c>
      <c r="L190" s="10" t="s">
        <v>4599</v>
      </c>
      <c r="M190" s="10" t="s">
        <v>8064</v>
      </c>
    </row>
    <row r="191" spans="1:13" ht="51">
      <c r="A191" s="18">
        <v>838</v>
      </c>
      <c r="B191" s="18" t="s">
        <v>4601</v>
      </c>
      <c r="C191" s="18" t="s">
        <v>4039</v>
      </c>
      <c r="D191" s="18" t="s">
        <v>7758</v>
      </c>
      <c r="E191" s="18" t="s">
        <v>7758</v>
      </c>
      <c r="F191" s="18" t="s">
        <v>4601</v>
      </c>
      <c r="G191" s="18" t="s">
        <v>173</v>
      </c>
      <c r="H191" s="18" t="s">
        <v>4601</v>
      </c>
      <c r="I191" s="18" t="s">
        <v>4601</v>
      </c>
      <c r="J191" s="18" t="s">
        <v>152</v>
      </c>
      <c r="K191" s="10" t="s">
        <v>4602</v>
      </c>
      <c r="L191" s="10" t="s">
        <v>4603</v>
      </c>
      <c r="M191" s="10" t="s">
        <v>8065</v>
      </c>
    </row>
    <row r="192" spans="1:13" ht="119">
      <c r="A192" s="18">
        <v>847</v>
      </c>
      <c r="B192" s="18" t="s">
        <v>4604</v>
      </c>
      <c r="C192" s="18" t="s">
        <v>4039</v>
      </c>
      <c r="D192" s="18" t="s">
        <v>7759</v>
      </c>
      <c r="E192" s="18" t="s">
        <v>7759</v>
      </c>
      <c r="F192" s="18" t="s">
        <v>4604</v>
      </c>
      <c r="G192" s="18" t="s">
        <v>173</v>
      </c>
      <c r="H192" s="18" t="s">
        <v>5701</v>
      </c>
      <c r="I192" s="18" t="s">
        <v>4604</v>
      </c>
      <c r="J192" s="18" t="s">
        <v>152</v>
      </c>
      <c r="K192" s="10" t="s">
        <v>4605</v>
      </c>
      <c r="L192" s="10" t="s">
        <v>4606</v>
      </c>
      <c r="M192" s="10" t="s">
        <v>8066</v>
      </c>
    </row>
    <row r="193" spans="1:13" ht="51">
      <c r="A193" s="18">
        <v>848</v>
      </c>
      <c r="B193" s="18" t="s">
        <v>4607</v>
      </c>
      <c r="C193" s="18" t="s">
        <v>4039</v>
      </c>
      <c r="D193" s="18" t="s">
        <v>7760</v>
      </c>
      <c r="E193" s="18" t="s">
        <v>7760</v>
      </c>
      <c r="F193" s="18" t="s">
        <v>4607</v>
      </c>
      <c r="G193" s="18" t="s">
        <v>173</v>
      </c>
      <c r="H193" s="18" t="s">
        <v>5702</v>
      </c>
      <c r="I193" s="18" t="s">
        <v>4607</v>
      </c>
      <c r="J193" s="18" t="s">
        <v>152</v>
      </c>
      <c r="K193" s="10" t="s">
        <v>4608</v>
      </c>
      <c r="L193" s="10" t="s">
        <v>4609</v>
      </c>
      <c r="M193" s="10" t="s">
        <v>8067</v>
      </c>
    </row>
    <row r="194" spans="1:13" ht="68">
      <c r="A194" s="18">
        <v>853</v>
      </c>
      <c r="B194" s="18" t="s">
        <v>4610</v>
      </c>
      <c r="C194" s="18" t="s">
        <v>4039</v>
      </c>
      <c r="D194" s="18" t="s">
        <v>7761</v>
      </c>
      <c r="E194" s="18" t="s">
        <v>7761</v>
      </c>
      <c r="F194" s="18" t="s">
        <v>4611</v>
      </c>
      <c r="G194" s="18" t="s">
        <v>173</v>
      </c>
      <c r="H194" s="18" t="s">
        <v>5703</v>
      </c>
      <c r="I194" s="18" t="s">
        <v>4610</v>
      </c>
      <c r="J194" s="18" t="s">
        <v>152</v>
      </c>
      <c r="K194" s="10" t="s">
        <v>4612</v>
      </c>
      <c r="L194" s="10" t="s">
        <v>4613</v>
      </c>
      <c r="M194" s="10" t="s">
        <v>8068</v>
      </c>
    </row>
    <row r="195" spans="1:13" ht="85">
      <c r="A195" s="18">
        <v>856</v>
      </c>
      <c r="B195" s="18" t="s">
        <v>4614</v>
      </c>
      <c r="C195" s="18" t="s">
        <v>4039</v>
      </c>
      <c r="D195" s="18">
        <v>3</v>
      </c>
      <c r="E195" s="18" t="s">
        <v>6237</v>
      </c>
      <c r="F195" s="18" t="s">
        <v>4614</v>
      </c>
      <c r="G195" s="18" t="s">
        <v>173</v>
      </c>
      <c r="H195" s="18" t="s">
        <v>4614</v>
      </c>
      <c r="I195" s="18" t="s">
        <v>4614</v>
      </c>
      <c r="J195" s="18" t="s">
        <v>152</v>
      </c>
      <c r="K195" s="10" t="s">
        <v>4615</v>
      </c>
      <c r="L195" s="10" t="s">
        <v>4616</v>
      </c>
      <c r="M195" s="10" t="s">
        <v>8069</v>
      </c>
    </row>
    <row r="196" spans="1:13" ht="17">
      <c r="A196" s="18">
        <v>858</v>
      </c>
      <c r="B196" s="18" t="s">
        <v>4617</v>
      </c>
      <c r="C196" s="18" t="s">
        <v>4039</v>
      </c>
      <c r="D196" s="18" t="s">
        <v>7762</v>
      </c>
      <c r="E196" s="18" t="s">
        <v>7762</v>
      </c>
      <c r="F196" s="18" t="s">
        <v>4617</v>
      </c>
      <c r="G196" s="18" t="s">
        <v>173</v>
      </c>
      <c r="H196" s="18" t="s">
        <v>4617</v>
      </c>
      <c r="I196" s="18" t="s">
        <v>4617</v>
      </c>
      <c r="J196" s="18" t="s">
        <v>152</v>
      </c>
      <c r="K196" s="10" t="s">
        <v>4618</v>
      </c>
      <c r="L196" s="10" t="s">
        <v>4619</v>
      </c>
      <c r="M196" s="10" t="s">
        <v>8070</v>
      </c>
    </row>
    <row r="197" spans="1:13" ht="68">
      <c r="A197" s="18">
        <v>859</v>
      </c>
      <c r="B197" s="18" t="s">
        <v>4620</v>
      </c>
      <c r="C197" s="18" t="s">
        <v>4579</v>
      </c>
      <c r="D197" s="18" t="s">
        <v>7763</v>
      </c>
      <c r="E197" s="18" t="s">
        <v>6237</v>
      </c>
      <c r="F197" s="18" t="s">
        <v>4621</v>
      </c>
      <c r="G197" s="18" t="s">
        <v>173</v>
      </c>
      <c r="H197" s="18" t="s">
        <v>6195</v>
      </c>
      <c r="I197" s="18" t="s">
        <v>6196</v>
      </c>
      <c r="J197" s="18" t="s">
        <v>173</v>
      </c>
      <c r="K197" s="10" t="s">
        <v>4622</v>
      </c>
      <c r="L197" s="10" t="s">
        <v>4623</v>
      </c>
      <c r="M197" s="10" t="s">
        <v>8071</v>
      </c>
    </row>
    <row r="198" spans="1:13" ht="68">
      <c r="A198" s="18">
        <v>859</v>
      </c>
      <c r="B198" s="18" t="s">
        <v>4624</v>
      </c>
      <c r="C198" s="18" t="s">
        <v>4039</v>
      </c>
      <c r="D198" s="18" t="s">
        <v>7764</v>
      </c>
      <c r="E198" s="18" t="s">
        <v>7764</v>
      </c>
      <c r="F198" s="18" t="s">
        <v>4624</v>
      </c>
      <c r="G198" s="18" t="s">
        <v>173</v>
      </c>
      <c r="H198" s="18" t="s">
        <v>5704</v>
      </c>
      <c r="I198" s="18" t="s">
        <v>5704</v>
      </c>
      <c r="J198" s="18" t="s">
        <v>173</v>
      </c>
      <c r="K198" s="10" t="s">
        <v>4622</v>
      </c>
      <c r="L198" s="10" t="s">
        <v>4623</v>
      </c>
      <c r="M198" s="10" t="s">
        <v>8071</v>
      </c>
    </row>
    <row r="199" spans="1:13" ht="68">
      <c r="A199" s="18">
        <v>860</v>
      </c>
      <c r="B199" s="18" t="s">
        <v>4625</v>
      </c>
      <c r="C199" s="18" t="s">
        <v>4039</v>
      </c>
      <c r="D199" s="18" t="s">
        <v>7765</v>
      </c>
      <c r="E199" s="18" t="s">
        <v>8281</v>
      </c>
      <c r="F199" s="18" t="s">
        <v>4625</v>
      </c>
      <c r="G199" s="18" t="s">
        <v>173</v>
      </c>
      <c r="H199" s="18" t="s">
        <v>5705</v>
      </c>
      <c r="I199" s="18" t="s">
        <v>4625</v>
      </c>
      <c r="J199" s="18" t="s">
        <v>152</v>
      </c>
      <c r="K199" s="10" t="s">
        <v>4626</v>
      </c>
      <c r="L199" s="10" t="s">
        <v>4627</v>
      </c>
      <c r="M199" s="10" t="s">
        <v>8072</v>
      </c>
    </row>
    <row r="200" spans="1:13" ht="119">
      <c r="A200" s="18">
        <v>867</v>
      </c>
      <c r="B200" s="18" t="s">
        <v>4628</v>
      </c>
      <c r="C200" s="18" t="s">
        <v>4039</v>
      </c>
      <c r="D200" s="18" t="s">
        <v>6237</v>
      </c>
      <c r="E200" s="18" t="s">
        <v>6237</v>
      </c>
      <c r="F200" s="18" t="s">
        <v>4628</v>
      </c>
      <c r="G200" s="18" t="s">
        <v>173</v>
      </c>
      <c r="H200" s="18" t="s">
        <v>4628</v>
      </c>
      <c r="I200" s="18" t="s">
        <v>4628</v>
      </c>
      <c r="J200" s="18" t="s">
        <v>152</v>
      </c>
      <c r="K200" s="10" t="s">
        <v>4629</v>
      </c>
      <c r="L200" s="10" t="s">
        <v>4630</v>
      </c>
      <c r="M200" s="10" t="s">
        <v>8073</v>
      </c>
    </row>
    <row r="201" spans="1:13" ht="85">
      <c r="A201" s="18">
        <v>871</v>
      </c>
      <c r="B201" s="18" t="s">
        <v>4631</v>
      </c>
      <c r="C201" s="18" t="s">
        <v>4039</v>
      </c>
      <c r="D201" s="18" t="s">
        <v>7766</v>
      </c>
      <c r="E201" s="18" t="s">
        <v>4631</v>
      </c>
      <c r="F201" s="18" t="s">
        <v>4631</v>
      </c>
      <c r="G201" s="18" t="s">
        <v>152</v>
      </c>
      <c r="H201" s="18" t="s">
        <v>5706</v>
      </c>
      <c r="I201" s="18" t="s">
        <v>6197</v>
      </c>
      <c r="J201" s="18" t="s">
        <v>152</v>
      </c>
      <c r="K201" s="10" t="s">
        <v>4632</v>
      </c>
      <c r="L201" s="10" t="s">
        <v>4633</v>
      </c>
      <c r="M201" s="10" t="s">
        <v>8074</v>
      </c>
    </row>
    <row r="202" spans="1:13" ht="68">
      <c r="A202" s="18">
        <v>893</v>
      </c>
      <c r="B202" s="18" t="s">
        <v>4634</v>
      </c>
      <c r="C202" s="18" t="s">
        <v>1108</v>
      </c>
      <c r="D202" s="18" t="s">
        <v>7767</v>
      </c>
      <c r="E202" s="18" t="s">
        <v>7767</v>
      </c>
      <c r="F202" s="18" t="s">
        <v>4635</v>
      </c>
      <c r="G202" s="18" t="s">
        <v>173</v>
      </c>
      <c r="H202" s="18" t="s">
        <v>5707</v>
      </c>
      <c r="I202" s="18" t="s">
        <v>4634</v>
      </c>
      <c r="J202" s="18" t="s">
        <v>173</v>
      </c>
      <c r="K202" s="10" t="s">
        <v>4636</v>
      </c>
      <c r="L202" s="10" t="s">
        <v>4637</v>
      </c>
      <c r="M202" s="10" t="s">
        <v>8075</v>
      </c>
    </row>
    <row r="203" spans="1:13" ht="34">
      <c r="A203" s="18">
        <v>905</v>
      </c>
      <c r="B203" s="18" t="s">
        <v>4638</v>
      </c>
      <c r="C203" s="18" t="s">
        <v>4039</v>
      </c>
      <c r="D203" s="18" t="s">
        <v>7768</v>
      </c>
      <c r="E203" s="18" t="s">
        <v>7768</v>
      </c>
      <c r="F203" s="18" t="s">
        <v>4638</v>
      </c>
      <c r="G203" s="18" t="s">
        <v>173</v>
      </c>
      <c r="H203" s="18" t="s">
        <v>4638</v>
      </c>
      <c r="I203" s="18" t="s">
        <v>4638</v>
      </c>
      <c r="J203" s="18" t="s">
        <v>152</v>
      </c>
      <c r="K203" s="10" t="s">
        <v>4639</v>
      </c>
      <c r="L203" s="10" t="s">
        <v>4640</v>
      </c>
      <c r="M203" s="10" t="s">
        <v>8076</v>
      </c>
    </row>
    <row r="204" spans="1:13" ht="34">
      <c r="A204" s="18">
        <v>905</v>
      </c>
      <c r="B204" s="18" t="s">
        <v>4641</v>
      </c>
      <c r="C204" s="18" t="s">
        <v>4039</v>
      </c>
      <c r="D204" s="18" t="s">
        <v>6237</v>
      </c>
      <c r="E204" s="18" t="s">
        <v>6237</v>
      </c>
      <c r="F204" s="18" t="s">
        <v>4641</v>
      </c>
      <c r="G204" s="18" t="s">
        <v>173</v>
      </c>
      <c r="H204" s="18" t="s">
        <v>4641</v>
      </c>
      <c r="I204" s="18" t="s">
        <v>4641</v>
      </c>
      <c r="J204" s="18" t="s">
        <v>152</v>
      </c>
      <c r="K204" s="10" t="s">
        <v>4639</v>
      </c>
      <c r="L204" s="10" t="s">
        <v>4640</v>
      </c>
      <c r="M204" s="10" t="s">
        <v>8076</v>
      </c>
    </row>
    <row r="205" spans="1:13" ht="34">
      <c r="A205" s="18">
        <v>909</v>
      </c>
      <c r="B205" s="18" t="s">
        <v>4642</v>
      </c>
      <c r="C205" s="18" t="s">
        <v>4039</v>
      </c>
      <c r="D205" s="18" t="s">
        <v>7769</v>
      </c>
      <c r="E205" s="18" t="s">
        <v>7769</v>
      </c>
      <c r="F205" s="18" t="s">
        <v>4642</v>
      </c>
      <c r="G205" s="18" t="s">
        <v>173</v>
      </c>
      <c r="H205" s="18" t="s">
        <v>4642</v>
      </c>
      <c r="I205" s="18" t="s">
        <v>4642</v>
      </c>
      <c r="J205" s="18" t="s">
        <v>152</v>
      </c>
      <c r="K205" s="10" t="s">
        <v>4643</v>
      </c>
      <c r="L205" s="10" t="s">
        <v>4644</v>
      </c>
      <c r="M205" s="10" t="s">
        <v>8077</v>
      </c>
    </row>
    <row r="206" spans="1:13" ht="68">
      <c r="A206" s="18">
        <v>918</v>
      </c>
      <c r="B206" s="18" t="s">
        <v>4645</v>
      </c>
      <c r="C206" s="18" t="s">
        <v>4039</v>
      </c>
      <c r="D206" s="18" t="s">
        <v>6237</v>
      </c>
      <c r="E206" s="18" t="s">
        <v>6237</v>
      </c>
      <c r="F206" s="18" t="s">
        <v>4645</v>
      </c>
      <c r="G206" s="18" t="s">
        <v>173</v>
      </c>
      <c r="H206" s="18" t="s">
        <v>5708</v>
      </c>
      <c r="I206" s="18" t="s">
        <v>4645</v>
      </c>
      <c r="J206" s="18" t="s">
        <v>152</v>
      </c>
      <c r="K206" s="10" t="s">
        <v>4646</v>
      </c>
      <c r="L206" s="10" t="s">
        <v>4647</v>
      </c>
      <c r="M206" s="10" t="s">
        <v>8078</v>
      </c>
    </row>
    <row r="207" spans="1:13" ht="119">
      <c r="A207" s="18">
        <v>919</v>
      </c>
      <c r="B207" s="18" t="s">
        <v>4648</v>
      </c>
      <c r="C207" s="18" t="s">
        <v>4579</v>
      </c>
      <c r="D207" s="18" t="s">
        <v>7770</v>
      </c>
      <c r="E207" s="18" t="s">
        <v>8282</v>
      </c>
      <c r="F207" s="18" t="s">
        <v>4649</v>
      </c>
      <c r="G207" s="18" t="s">
        <v>173</v>
      </c>
      <c r="H207" s="18" t="s">
        <v>5709</v>
      </c>
      <c r="I207" s="18" t="s">
        <v>5709</v>
      </c>
      <c r="J207" s="18" t="s">
        <v>173</v>
      </c>
      <c r="K207" s="10" t="s">
        <v>4650</v>
      </c>
      <c r="L207" s="10" t="s">
        <v>4651</v>
      </c>
      <c r="M207" s="10" t="s">
        <v>8079</v>
      </c>
    </row>
    <row r="208" spans="1:13" ht="102">
      <c r="A208" s="18">
        <v>920</v>
      </c>
      <c r="B208" s="18" t="s">
        <v>4652</v>
      </c>
      <c r="C208" s="18" t="s">
        <v>1108</v>
      </c>
      <c r="D208" s="18" t="s">
        <v>7771</v>
      </c>
      <c r="E208" s="18" t="s">
        <v>8283</v>
      </c>
      <c r="F208" s="18" t="s">
        <v>4652</v>
      </c>
      <c r="G208" s="18" t="s">
        <v>173</v>
      </c>
      <c r="H208" s="18" t="s">
        <v>5710</v>
      </c>
      <c r="I208" s="18" t="s">
        <v>6198</v>
      </c>
      <c r="J208" s="18" t="s">
        <v>173</v>
      </c>
      <c r="K208" s="10" t="s">
        <v>4653</v>
      </c>
      <c r="L208" s="10" t="s">
        <v>4654</v>
      </c>
      <c r="M208" s="10" t="s">
        <v>8080</v>
      </c>
    </row>
    <row r="209" spans="1:13" ht="85">
      <c r="A209" s="18">
        <v>922</v>
      </c>
      <c r="B209" s="18" t="s">
        <v>4655</v>
      </c>
      <c r="C209" s="18" t="s">
        <v>4579</v>
      </c>
      <c r="D209" s="18" t="s">
        <v>7772</v>
      </c>
      <c r="E209" s="18" t="s">
        <v>7772</v>
      </c>
      <c r="F209" s="18" t="s">
        <v>4656</v>
      </c>
      <c r="G209" s="18" t="s">
        <v>173</v>
      </c>
      <c r="H209" s="18" t="s">
        <v>5711</v>
      </c>
      <c r="I209" s="18" t="s">
        <v>5711</v>
      </c>
      <c r="J209" s="18" t="s">
        <v>173</v>
      </c>
      <c r="K209" s="10" t="s">
        <v>4657</v>
      </c>
      <c r="L209" s="10" t="s">
        <v>4658</v>
      </c>
      <c r="M209" s="10" t="s">
        <v>8081</v>
      </c>
    </row>
    <row r="210" spans="1:13" ht="51">
      <c r="A210" s="18">
        <v>927</v>
      </c>
      <c r="B210" s="18" t="s">
        <v>4659</v>
      </c>
      <c r="C210" s="18" t="s">
        <v>4193</v>
      </c>
      <c r="D210" s="18" t="s">
        <v>7773</v>
      </c>
      <c r="E210" s="18" t="s">
        <v>7773</v>
      </c>
      <c r="F210" s="18" t="s">
        <v>4659</v>
      </c>
      <c r="G210" s="18" t="s">
        <v>173</v>
      </c>
      <c r="H210" s="18" t="s">
        <v>4659</v>
      </c>
      <c r="I210" s="18" t="s">
        <v>4659</v>
      </c>
      <c r="J210" s="18" t="s">
        <v>152</v>
      </c>
      <c r="K210" s="10" t="s">
        <v>4660</v>
      </c>
      <c r="L210" s="10" t="s">
        <v>4661</v>
      </c>
      <c r="M210" s="10" t="s">
        <v>8082</v>
      </c>
    </row>
    <row r="211" spans="1:13" ht="68">
      <c r="A211" s="18">
        <v>929</v>
      </c>
      <c r="B211" s="18" t="s">
        <v>4662</v>
      </c>
      <c r="C211" s="18" t="s">
        <v>6199</v>
      </c>
      <c r="D211" s="18" t="s">
        <v>7774</v>
      </c>
      <c r="E211" s="18" t="s">
        <v>7774</v>
      </c>
      <c r="F211" s="18" t="s">
        <v>4662</v>
      </c>
      <c r="G211" s="18" t="s">
        <v>173</v>
      </c>
      <c r="H211" s="18" t="s">
        <v>4662</v>
      </c>
      <c r="I211" s="18" t="s">
        <v>4662</v>
      </c>
      <c r="J211" s="18" t="s">
        <v>152</v>
      </c>
      <c r="K211" s="10" t="s">
        <v>4663</v>
      </c>
      <c r="L211" s="10" t="s">
        <v>4664</v>
      </c>
      <c r="M211" s="10" t="s">
        <v>8083</v>
      </c>
    </row>
    <row r="212" spans="1:13" ht="136">
      <c r="A212" s="77">
        <v>930</v>
      </c>
      <c r="B212" s="18" t="s">
        <v>4665</v>
      </c>
      <c r="C212" s="18" t="s">
        <v>4039</v>
      </c>
      <c r="D212" s="18" t="s">
        <v>6237</v>
      </c>
      <c r="E212" s="18" t="s">
        <v>6237</v>
      </c>
      <c r="F212" s="18" t="s">
        <v>4665</v>
      </c>
      <c r="G212" s="18" t="s">
        <v>173</v>
      </c>
      <c r="H212" s="18" t="s">
        <v>5712</v>
      </c>
      <c r="I212" s="18" t="s">
        <v>5712</v>
      </c>
      <c r="J212" s="18" t="s">
        <v>173</v>
      </c>
      <c r="K212" s="10" t="s">
        <v>4666</v>
      </c>
      <c r="L212" s="10" t="s">
        <v>4667</v>
      </c>
      <c r="M212" s="10" t="s">
        <v>8084</v>
      </c>
    </row>
    <row r="213" spans="1:13" ht="17">
      <c r="A213" s="18">
        <v>931</v>
      </c>
      <c r="B213" s="18" t="s">
        <v>4668</v>
      </c>
      <c r="C213" s="18" t="s">
        <v>1108</v>
      </c>
      <c r="D213" s="18" t="s">
        <v>7775</v>
      </c>
      <c r="E213" s="18" t="s">
        <v>7775</v>
      </c>
      <c r="F213" s="18" t="s">
        <v>4669</v>
      </c>
      <c r="G213" s="18" t="s">
        <v>173</v>
      </c>
      <c r="H213" s="18" t="s">
        <v>5713</v>
      </c>
      <c r="I213" s="18" t="s">
        <v>6200</v>
      </c>
      <c r="J213" s="18" t="s">
        <v>173</v>
      </c>
      <c r="K213" s="10" t="s">
        <v>4670</v>
      </c>
      <c r="L213" s="10" t="s">
        <v>4671</v>
      </c>
      <c r="M213" s="10" t="s">
        <v>8085</v>
      </c>
    </row>
    <row r="214" spans="1:13" ht="85">
      <c r="A214" s="18">
        <v>933</v>
      </c>
      <c r="B214" s="18" t="s">
        <v>4672</v>
      </c>
      <c r="C214" s="18" t="s">
        <v>4039</v>
      </c>
      <c r="D214" s="18" t="s">
        <v>6237</v>
      </c>
      <c r="E214" s="18" t="s">
        <v>6237</v>
      </c>
      <c r="F214" s="18" t="s">
        <v>4672</v>
      </c>
      <c r="G214" s="18" t="s">
        <v>173</v>
      </c>
      <c r="H214" s="18" t="s">
        <v>4672</v>
      </c>
      <c r="I214" s="18" t="s">
        <v>4672</v>
      </c>
      <c r="J214" s="18" t="s">
        <v>152</v>
      </c>
      <c r="K214" s="10" t="s">
        <v>4673</v>
      </c>
      <c r="L214" s="10" t="s">
        <v>4674</v>
      </c>
      <c r="M214" s="10" t="s">
        <v>8086</v>
      </c>
    </row>
    <row r="215" spans="1:13" ht="85">
      <c r="A215" s="18">
        <v>933</v>
      </c>
      <c r="B215" s="18" t="s">
        <v>4675</v>
      </c>
      <c r="C215" s="18" t="s">
        <v>4039</v>
      </c>
      <c r="D215" s="18" t="s">
        <v>6237</v>
      </c>
      <c r="E215" s="18" t="s">
        <v>6237</v>
      </c>
      <c r="F215" s="18" t="s">
        <v>4675</v>
      </c>
      <c r="G215" s="18" t="s">
        <v>173</v>
      </c>
      <c r="H215" s="18" t="s">
        <v>5714</v>
      </c>
      <c r="I215" s="18" t="s">
        <v>5714</v>
      </c>
      <c r="J215" s="18" t="s">
        <v>183</v>
      </c>
      <c r="K215" s="10" t="s">
        <v>4673</v>
      </c>
      <c r="L215" s="10" t="s">
        <v>4674</v>
      </c>
      <c r="M215" s="10" t="s">
        <v>8086</v>
      </c>
    </row>
    <row r="216" spans="1:13" ht="68">
      <c r="A216" s="18">
        <v>935</v>
      </c>
      <c r="B216" s="18" t="s">
        <v>4676</v>
      </c>
      <c r="C216" s="18" t="s">
        <v>4677</v>
      </c>
      <c r="D216" s="18" t="s">
        <v>7776</v>
      </c>
      <c r="E216" s="18" t="s">
        <v>7776</v>
      </c>
      <c r="F216" s="18" t="s">
        <v>4678</v>
      </c>
      <c r="G216" s="18" t="s">
        <v>173</v>
      </c>
      <c r="H216" s="18" t="s">
        <v>5715</v>
      </c>
      <c r="I216" s="18" t="s">
        <v>6201</v>
      </c>
      <c r="J216" s="18" t="s">
        <v>173</v>
      </c>
      <c r="K216" s="10" t="s">
        <v>4679</v>
      </c>
      <c r="L216" s="10" t="s">
        <v>4680</v>
      </c>
      <c r="M216" s="10" t="s">
        <v>8087</v>
      </c>
    </row>
    <row r="217" spans="1:13" ht="34">
      <c r="A217" s="18">
        <v>956</v>
      </c>
      <c r="B217" s="18" t="s">
        <v>4681</v>
      </c>
      <c r="C217" s="18" t="s">
        <v>4039</v>
      </c>
      <c r="D217" s="18" t="s">
        <v>7777</v>
      </c>
      <c r="E217" s="18" t="s">
        <v>7777</v>
      </c>
      <c r="F217" s="18" t="s">
        <v>4681</v>
      </c>
      <c r="G217" s="18" t="s">
        <v>173</v>
      </c>
      <c r="H217" s="18" t="s">
        <v>5716</v>
      </c>
      <c r="I217" s="18" t="s">
        <v>4681</v>
      </c>
      <c r="J217" s="18" t="s">
        <v>152</v>
      </c>
      <c r="K217" s="10" t="s">
        <v>4682</v>
      </c>
      <c r="L217" s="10" t="s">
        <v>4683</v>
      </c>
      <c r="M217" s="10" t="s">
        <v>8088</v>
      </c>
    </row>
    <row r="218" spans="1:13" ht="51">
      <c r="A218" s="18">
        <v>961</v>
      </c>
      <c r="B218" s="18" t="s">
        <v>4684</v>
      </c>
      <c r="C218" s="18" t="s">
        <v>4579</v>
      </c>
      <c r="D218" s="18" t="s">
        <v>7778</v>
      </c>
      <c r="E218" s="18" t="s">
        <v>8284</v>
      </c>
      <c r="F218" s="18" t="s">
        <v>4685</v>
      </c>
      <c r="G218" s="18" t="s">
        <v>173</v>
      </c>
      <c r="H218" s="18" t="s">
        <v>5717</v>
      </c>
      <c r="I218" s="18" t="s">
        <v>6202</v>
      </c>
      <c r="J218" s="18" t="s">
        <v>152</v>
      </c>
      <c r="K218" s="10" t="s">
        <v>4686</v>
      </c>
      <c r="L218" s="10" t="s">
        <v>4687</v>
      </c>
      <c r="M218" s="10" t="s">
        <v>8089</v>
      </c>
    </row>
    <row r="219" spans="1:13" ht="85">
      <c r="A219" s="18">
        <v>964</v>
      </c>
      <c r="B219" s="18" t="s">
        <v>4688</v>
      </c>
      <c r="C219" s="18" t="s">
        <v>4579</v>
      </c>
      <c r="D219" s="18" t="s">
        <v>6237</v>
      </c>
      <c r="E219" s="18" t="s">
        <v>6237</v>
      </c>
      <c r="F219" s="18" t="s">
        <v>4689</v>
      </c>
      <c r="G219" s="18" t="s">
        <v>173</v>
      </c>
      <c r="H219" s="18" t="s">
        <v>6237</v>
      </c>
      <c r="I219" s="18" t="s">
        <v>6237</v>
      </c>
      <c r="J219" s="18" t="s">
        <v>173</v>
      </c>
      <c r="K219" s="10" t="s">
        <v>4690</v>
      </c>
      <c r="L219" s="10" t="s">
        <v>4691</v>
      </c>
      <c r="M219" s="10" t="s">
        <v>8090</v>
      </c>
    </row>
    <row r="220" spans="1:13" ht="85">
      <c r="A220" s="18">
        <v>964</v>
      </c>
      <c r="B220" s="18" t="s">
        <v>4692</v>
      </c>
      <c r="C220" s="18" t="s">
        <v>4039</v>
      </c>
      <c r="D220" s="18" t="s">
        <v>7779</v>
      </c>
      <c r="E220" s="18" t="s">
        <v>7779</v>
      </c>
      <c r="F220" s="18" t="s">
        <v>4692</v>
      </c>
      <c r="G220" s="18" t="s">
        <v>173</v>
      </c>
      <c r="H220" s="18" t="s">
        <v>4692</v>
      </c>
      <c r="I220" s="18" t="s">
        <v>4692</v>
      </c>
      <c r="J220" s="18" t="s">
        <v>152</v>
      </c>
      <c r="K220" s="10" t="s">
        <v>4690</v>
      </c>
      <c r="L220" s="10" t="s">
        <v>4691</v>
      </c>
      <c r="M220" s="10" t="s">
        <v>8090</v>
      </c>
    </row>
    <row r="221" spans="1:13" ht="102">
      <c r="A221" s="18">
        <v>965</v>
      </c>
      <c r="B221" s="18" t="s">
        <v>4693</v>
      </c>
      <c r="C221" s="18" t="s">
        <v>4039</v>
      </c>
      <c r="D221" s="18" t="s">
        <v>7780</v>
      </c>
      <c r="E221" s="18" t="s">
        <v>6237</v>
      </c>
      <c r="F221" s="18" t="s">
        <v>4693</v>
      </c>
      <c r="G221" s="18" t="s">
        <v>173</v>
      </c>
      <c r="H221" s="18" t="s">
        <v>5718</v>
      </c>
      <c r="I221" s="18" t="s">
        <v>4693</v>
      </c>
      <c r="J221" s="18" t="s">
        <v>152</v>
      </c>
      <c r="K221" s="10" t="s">
        <v>4694</v>
      </c>
      <c r="L221" s="10" t="s">
        <v>4695</v>
      </c>
      <c r="M221" s="10" t="s">
        <v>8091</v>
      </c>
    </row>
    <row r="222" spans="1:13" ht="136">
      <c r="A222" s="18">
        <v>966</v>
      </c>
      <c r="B222" s="18" t="s">
        <v>4696</v>
      </c>
      <c r="C222" s="18" t="s">
        <v>4039</v>
      </c>
      <c r="D222" s="18" t="s">
        <v>6237</v>
      </c>
      <c r="E222" s="18" t="s">
        <v>6237</v>
      </c>
      <c r="F222" s="18" t="s">
        <v>4696</v>
      </c>
      <c r="G222" s="18" t="s">
        <v>173</v>
      </c>
      <c r="H222" s="18" t="s">
        <v>4696</v>
      </c>
      <c r="I222" s="18" t="s">
        <v>4696</v>
      </c>
      <c r="J222" s="18" t="s">
        <v>152</v>
      </c>
      <c r="K222" s="10" t="s">
        <v>4697</v>
      </c>
      <c r="L222" s="10" t="s">
        <v>4698</v>
      </c>
      <c r="M222" s="10" t="s">
        <v>8092</v>
      </c>
    </row>
    <row r="223" spans="1:13" ht="85">
      <c r="A223" s="18">
        <v>970</v>
      </c>
      <c r="B223" s="18" t="s">
        <v>4699</v>
      </c>
      <c r="C223" s="18" t="s">
        <v>4579</v>
      </c>
      <c r="D223" s="18" t="s">
        <v>7781</v>
      </c>
      <c r="E223" s="18" t="s">
        <v>8285</v>
      </c>
      <c r="F223" s="18" t="s">
        <v>4700</v>
      </c>
      <c r="G223" s="18" t="s">
        <v>173</v>
      </c>
      <c r="H223" s="18" t="s">
        <v>5719</v>
      </c>
      <c r="I223" s="18" t="s">
        <v>6203</v>
      </c>
      <c r="J223" s="18" t="s">
        <v>4700</v>
      </c>
      <c r="K223" s="10" t="s">
        <v>4701</v>
      </c>
      <c r="L223" s="10" t="s">
        <v>4702</v>
      </c>
      <c r="M223" s="10" t="s">
        <v>8093</v>
      </c>
    </row>
    <row r="224" spans="1:13" ht="51">
      <c r="A224" s="18">
        <v>977</v>
      </c>
      <c r="B224" s="18" t="s">
        <v>4703</v>
      </c>
      <c r="C224" s="18" t="s">
        <v>4579</v>
      </c>
      <c r="D224" s="18" t="s">
        <v>7782</v>
      </c>
      <c r="E224" s="18" t="s">
        <v>7782</v>
      </c>
      <c r="F224" s="18" t="s">
        <v>4704</v>
      </c>
      <c r="G224" s="18" t="s">
        <v>173</v>
      </c>
      <c r="H224" s="18" t="s">
        <v>5720</v>
      </c>
      <c r="I224" s="18" t="s">
        <v>6204</v>
      </c>
      <c r="J224" s="18" t="s">
        <v>173</v>
      </c>
      <c r="K224" s="10" t="s">
        <v>4705</v>
      </c>
      <c r="L224" s="10" t="s">
        <v>4706</v>
      </c>
      <c r="M224" s="10" t="s">
        <v>8094</v>
      </c>
    </row>
    <row r="225" spans="1:13" ht="85">
      <c r="A225" s="18">
        <v>979</v>
      </c>
      <c r="B225" s="18" t="s">
        <v>4707</v>
      </c>
      <c r="C225" s="18" t="s">
        <v>4039</v>
      </c>
      <c r="D225" s="18" t="s">
        <v>7783</v>
      </c>
      <c r="E225" s="18" t="s">
        <v>6237</v>
      </c>
      <c r="F225" s="18" t="s">
        <v>4707</v>
      </c>
      <c r="G225" s="18" t="s">
        <v>173</v>
      </c>
      <c r="H225" s="18" t="s">
        <v>4707</v>
      </c>
      <c r="I225" s="18" t="s">
        <v>4707</v>
      </c>
      <c r="J225" s="18" t="s">
        <v>152</v>
      </c>
      <c r="K225" s="10" t="s">
        <v>4708</v>
      </c>
      <c r="L225" s="10" t="s">
        <v>4709</v>
      </c>
      <c r="M225" s="10" t="s">
        <v>8095</v>
      </c>
    </row>
    <row r="226" spans="1:13" ht="119">
      <c r="A226" s="18">
        <v>988</v>
      </c>
      <c r="B226" s="18" t="s">
        <v>4710</v>
      </c>
      <c r="C226" s="18" t="s">
        <v>4039</v>
      </c>
      <c r="D226" s="18" t="s">
        <v>7784</v>
      </c>
      <c r="E226" s="18" t="s">
        <v>6237</v>
      </c>
      <c r="F226" s="18" t="s">
        <v>4710</v>
      </c>
      <c r="G226" s="18" t="s">
        <v>173</v>
      </c>
      <c r="H226" s="18" t="s">
        <v>4710</v>
      </c>
      <c r="I226" s="18" t="s">
        <v>4710</v>
      </c>
      <c r="J226" s="18" t="s">
        <v>152</v>
      </c>
      <c r="K226" s="10" t="s">
        <v>4711</v>
      </c>
      <c r="L226" s="10" t="s">
        <v>4712</v>
      </c>
      <c r="M226" s="10" t="s">
        <v>8096</v>
      </c>
    </row>
    <row r="227" spans="1:13" ht="119">
      <c r="A227" s="18">
        <v>988</v>
      </c>
      <c r="B227" s="18" t="s">
        <v>4713</v>
      </c>
      <c r="C227" s="18" t="s">
        <v>4039</v>
      </c>
      <c r="D227" s="18" t="s">
        <v>7785</v>
      </c>
      <c r="E227" s="18" t="s">
        <v>6237</v>
      </c>
      <c r="F227" s="18" t="s">
        <v>4713</v>
      </c>
      <c r="G227" s="18" t="s">
        <v>173</v>
      </c>
      <c r="H227" s="18" t="s">
        <v>4713</v>
      </c>
      <c r="I227" s="18" t="s">
        <v>4713</v>
      </c>
      <c r="J227" s="18" t="s">
        <v>152</v>
      </c>
      <c r="K227" s="10" t="s">
        <v>4711</v>
      </c>
      <c r="L227" s="10" t="s">
        <v>4712</v>
      </c>
      <c r="M227" s="10" t="s">
        <v>8096</v>
      </c>
    </row>
    <row r="228" spans="1:13" ht="119">
      <c r="A228" s="18">
        <v>988</v>
      </c>
      <c r="B228" s="18" t="s">
        <v>4714</v>
      </c>
      <c r="C228" s="18" t="s">
        <v>4579</v>
      </c>
      <c r="D228" s="18" t="s">
        <v>7786</v>
      </c>
      <c r="E228" s="18" t="s">
        <v>8286</v>
      </c>
      <c r="F228" s="18" t="s">
        <v>4715</v>
      </c>
      <c r="G228" s="18" t="s">
        <v>173</v>
      </c>
      <c r="H228" s="18" t="s">
        <v>5721</v>
      </c>
      <c r="I228" s="18" t="s">
        <v>4715</v>
      </c>
      <c r="J228" s="18" t="s">
        <v>152</v>
      </c>
      <c r="K228" s="10" t="s">
        <v>4711</v>
      </c>
      <c r="L228" s="10" t="s">
        <v>4712</v>
      </c>
      <c r="M228" s="10" t="s">
        <v>8096</v>
      </c>
    </row>
    <row r="229" spans="1:13" ht="51">
      <c r="A229" s="18">
        <v>1001</v>
      </c>
      <c r="B229" s="18" t="s">
        <v>4716</v>
      </c>
      <c r="C229" s="18" t="s">
        <v>1108</v>
      </c>
      <c r="D229" s="18" t="s">
        <v>7787</v>
      </c>
      <c r="E229" s="18" t="s">
        <v>7787</v>
      </c>
      <c r="F229" s="18" t="s">
        <v>4717</v>
      </c>
      <c r="G229" s="18" t="s">
        <v>173</v>
      </c>
      <c r="H229" s="18" t="s">
        <v>5722</v>
      </c>
      <c r="I229" s="18" t="s">
        <v>5722</v>
      </c>
      <c r="J229" s="18" t="s">
        <v>173</v>
      </c>
      <c r="K229" s="10" t="s">
        <v>4718</v>
      </c>
      <c r="L229" s="10" t="s">
        <v>4719</v>
      </c>
      <c r="M229" s="10" t="s">
        <v>8097</v>
      </c>
    </row>
    <row r="230" spans="1:13" ht="68">
      <c r="A230" s="18">
        <v>1003</v>
      </c>
      <c r="B230" s="18" t="s">
        <v>4720</v>
      </c>
      <c r="C230" s="18" t="s">
        <v>4579</v>
      </c>
      <c r="D230" s="18" t="s">
        <v>7788</v>
      </c>
      <c r="E230" s="18" t="s">
        <v>7788</v>
      </c>
      <c r="F230" s="18" t="s">
        <v>4721</v>
      </c>
      <c r="G230" s="18" t="s">
        <v>173</v>
      </c>
      <c r="H230" s="18" t="s">
        <v>5723</v>
      </c>
      <c r="I230" s="18" t="s">
        <v>4721</v>
      </c>
      <c r="J230" s="18" t="s">
        <v>152</v>
      </c>
      <c r="K230" s="10" t="s">
        <v>4722</v>
      </c>
      <c r="L230" s="10" t="s">
        <v>4723</v>
      </c>
      <c r="M230" s="10" t="s">
        <v>8098</v>
      </c>
    </row>
    <row r="231" spans="1:13" ht="136">
      <c r="A231" s="18">
        <v>1004</v>
      </c>
      <c r="B231" s="18" t="s">
        <v>4724</v>
      </c>
      <c r="C231" s="18" t="s">
        <v>4579</v>
      </c>
      <c r="D231" s="18" t="s">
        <v>7789</v>
      </c>
      <c r="E231" s="18" t="s">
        <v>7789</v>
      </c>
      <c r="F231" s="18" t="s">
        <v>4725</v>
      </c>
      <c r="G231" s="18" t="s">
        <v>152</v>
      </c>
      <c r="H231" s="18" t="s">
        <v>6205</v>
      </c>
      <c r="I231" s="18" t="s">
        <v>6205</v>
      </c>
      <c r="J231" s="18" t="s">
        <v>152</v>
      </c>
      <c r="K231" s="10" t="s">
        <v>4726</v>
      </c>
      <c r="L231" s="10" t="s">
        <v>4727</v>
      </c>
      <c r="M231" s="10" t="s">
        <v>8099</v>
      </c>
    </row>
    <row r="232" spans="1:13" ht="51">
      <c r="A232" s="18">
        <v>1007</v>
      </c>
      <c r="B232" s="18" t="s">
        <v>4728</v>
      </c>
      <c r="C232" s="18" t="s">
        <v>4579</v>
      </c>
      <c r="D232" s="18" t="s">
        <v>7790</v>
      </c>
      <c r="E232" s="18" t="s">
        <v>8287</v>
      </c>
      <c r="F232" s="18" t="s">
        <v>4729</v>
      </c>
      <c r="G232" s="18" t="s">
        <v>173</v>
      </c>
      <c r="H232" s="18" t="s">
        <v>5724</v>
      </c>
      <c r="I232" s="18" t="s">
        <v>6237</v>
      </c>
      <c r="J232" s="18" t="s">
        <v>173</v>
      </c>
      <c r="K232" s="10" t="s">
        <v>4730</v>
      </c>
      <c r="L232" s="10" t="s">
        <v>4731</v>
      </c>
      <c r="M232" s="10" t="s">
        <v>8100</v>
      </c>
    </row>
    <row r="233" spans="1:13" ht="119">
      <c r="A233" s="18">
        <v>1032</v>
      </c>
      <c r="B233" s="18" t="s">
        <v>4732</v>
      </c>
      <c r="C233" s="18" t="s">
        <v>4039</v>
      </c>
      <c r="D233" s="18" t="s">
        <v>4732</v>
      </c>
      <c r="E233" s="18" t="s">
        <v>4732</v>
      </c>
      <c r="F233" s="18" t="s">
        <v>4732</v>
      </c>
      <c r="G233" s="18" t="s">
        <v>152</v>
      </c>
      <c r="H233" s="18" t="s">
        <v>4732</v>
      </c>
      <c r="I233" s="18" t="s">
        <v>4732</v>
      </c>
      <c r="J233" s="18" t="s">
        <v>152</v>
      </c>
      <c r="K233" s="10" t="s">
        <v>4733</v>
      </c>
      <c r="L233" s="10" t="s">
        <v>4734</v>
      </c>
      <c r="M233" s="10" t="s">
        <v>8101</v>
      </c>
    </row>
    <row r="234" spans="1:13" ht="119">
      <c r="A234" s="18">
        <v>1032</v>
      </c>
      <c r="B234" s="18" t="s">
        <v>4735</v>
      </c>
      <c r="C234" s="18" t="s">
        <v>4193</v>
      </c>
      <c r="D234" s="18" t="s">
        <v>7791</v>
      </c>
      <c r="E234" s="18" t="s">
        <v>8288</v>
      </c>
      <c r="F234" s="18" t="s">
        <v>4735</v>
      </c>
      <c r="G234" s="18" t="s">
        <v>173</v>
      </c>
      <c r="H234" s="18" t="s">
        <v>4735</v>
      </c>
      <c r="I234" s="18" t="s">
        <v>4735</v>
      </c>
      <c r="J234" s="18" t="s">
        <v>152</v>
      </c>
      <c r="K234" s="10" t="s">
        <v>4733</v>
      </c>
      <c r="L234" s="10" t="s">
        <v>4734</v>
      </c>
      <c r="M234" s="10" t="s">
        <v>8101</v>
      </c>
    </row>
    <row r="235" spans="1:13" ht="102">
      <c r="A235" s="18">
        <v>1050</v>
      </c>
      <c r="B235" s="18" t="s">
        <v>4736</v>
      </c>
      <c r="C235" s="18" t="s">
        <v>4579</v>
      </c>
      <c r="D235" s="18" t="s">
        <v>7792</v>
      </c>
      <c r="E235" s="18" t="s">
        <v>7792</v>
      </c>
      <c r="F235" s="18" t="s">
        <v>4737</v>
      </c>
      <c r="G235" s="18" t="s">
        <v>173</v>
      </c>
      <c r="H235" s="18" t="s">
        <v>5725</v>
      </c>
      <c r="I235" s="18" t="s">
        <v>5725</v>
      </c>
      <c r="J235" s="18" t="s">
        <v>173</v>
      </c>
      <c r="K235" s="10" t="s">
        <v>4738</v>
      </c>
      <c r="L235" s="10" t="s">
        <v>4739</v>
      </c>
      <c r="M235" s="10" t="s">
        <v>8102</v>
      </c>
    </row>
    <row r="236" spans="1:13" ht="51">
      <c r="A236" s="18">
        <v>1055</v>
      </c>
      <c r="B236" s="18" t="s">
        <v>4740</v>
      </c>
      <c r="C236" s="18" t="s">
        <v>4039</v>
      </c>
      <c r="D236" s="18" t="s">
        <v>6237</v>
      </c>
      <c r="E236" s="18" t="s">
        <v>6237</v>
      </c>
      <c r="F236" s="18" t="s">
        <v>4740</v>
      </c>
      <c r="G236" s="18" t="s">
        <v>173</v>
      </c>
      <c r="H236" s="18" t="s">
        <v>4740</v>
      </c>
      <c r="I236" s="18" t="s">
        <v>4740</v>
      </c>
      <c r="J236" s="18" t="s">
        <v>152</v>
      </c>
      <c r="K236" s="10" t="s">
        <v>4741</v>
      </c>
      <c r="L236" s="10" t="s">
        <v>4742</v>
      </c>
      <c r="M236" s="10" t="s">
        <v>8103</v>
      </c>
    </row>
    <row r="237" spans="1:13" ht="102">
      <c r="A237" s="18">
        <v>1058</v>
      </c>
      <c r="B237" s="18" t="s">
        <v>4743</v>
      </c>
      <c r="C237" s="18" t="s">
        <v>4039</v>
      </c>
      <c r="D237" s="18" t="s">
        <v>6237</v>
      </c>
      <c r="E237" s="18" t="s">
        <v>6237</v>
      </c>
      <c r="F237" s="18" t="s">
        <v>4743</v>
      </c>
      <c r="G237" s="18" t="s">
        <v>173</v>
      </c>
      <c r="H237" s="18" t="s">
        <v>5726</v>
      </c>
      <c r="I237" s="18" t="s">
        <v>6206</v>
      </c>
      <c r="J237" s="18" t="s">
        <v>173</v>
      </c>
      <c r="K237" s="10" t="s">
        <v>4744</v>
      </c>
      <c r="L237" s="10" t="s">
        <v>4745</v>
      </c>
      <c r="M237" s="10" t="s">
        <v>8104</v>
      </c>
    </row>
    <row r="238" spans="1:13" ht="153">
      <c r="A238" s="18">
        <v>1066</v>
      </c>
      <c r="B238" s="18" t="s">
        <v>4746</v>
      </c>
      <c r="C238" s="18" t="s">
        <v>4039</v>
      </c>
      <c r="D238" s="18" t="s">
        <v>6237</v>
      </c>
      <c r="E238" s="18" t="s">
        <v>6237</v>
      </c>
      <c r="F238" s="18" t="s">
        <v>4746</v>
      </c>
      <c r="G238" s="18" t="s">
        <v>173</v>
      </c>
      <c r="H238" s="18" t="s">
        <v>4746</v>
      </c>
      <c r="I238" s="18" t="s">
        <v>4746</v>
      </c>
      <c r="J238" s="18" t="s">
        <v>152</v>
      </c>
      <c r="K238" s="10" t="s">
        <v>4747</v>
      </c>
      <c r="L238" s="10" t="s">
        <v>4748</v>
      </c>
      <c r="M238" s="10" t="s">
        <v>8105</v>
      </c>
    </row>
    <row r="239" spans="1:13" ht="102">
      <c r="A239" s="18">
        <v>1072</v>
      </c>
      <c r="B239" s="18" t="s">
        <v>4749</v>
      </c>
      <c r="C239" s="18" t="s">
        <v>4039</v>
      </c>
      <c r="D239" s="18" t="s">
        <v>7793</v>
      </c>
      <c r="E239" s="18" t="s">
        <v>7793</v>
      </c>
      <c r="F239" s="18" t="s">
        <v>4749</v>
      </c>
      <c r="G239" s="18" t="s">
        <v>173</v>
      </c>
      <c r="H239" s="18" t="s">
        <v>5727</v>
      </c>
      <c r="I239" s="18" t="s">
        <v>4749</v>
      </c>
      <c r="J239" s="18" t="s">
        <v>152</v>
      </c>
      <c r="K239" s="10" t="s">
        <v>4750</v>
      </c>
      <c r="L239" s="10" t="s">
        <v>4751</v>
      </c>
      <c r="M239" s="10" t="s">
        <v>8106</v>
      </c>
    </row>
    <row r="240" spans="1:13" ht="102">
      <c r="A240" s="18">
        <v>1073</v>
      </c>
      <c r="B240" s="18" t="s">
        <v>4752</v>
      </c>
      <c r="C240" s="18" t="s">
        <v>4039</v>
      </c>
      <c r="D240" s="18" t="s">
        <v>155</v>
      </c>
      <c r="E240" s="18" t="s">
        <v>6237</v>
      </c>
      <c r="F240" s="18" t="s">
        <v>4752</v>
      </c>
      <c r="G240" s="18" t="s">
        <v>173</v>
      </c>
      <c r="H240" s="18" t="s">
        <v>4752</v>
      </c>
      <c r="I240" s="18" t="s">
        <v>4752</v>
      </c>
      <c r="J240" s="18" t="s">
        <v>152</v>
      </c>
      <c r="K240" s="10" t="s">
        <v>4753</v>
      </c>
      <c r="L240" s="10" t="s">
        <v>4754</v>
      </c>
      <c r="M240" s="10" t="s">
        <v>8107</v>
      </c>
    </row>
    <row r="241" spans="1:13" ht="136">
      <c r="A241" s="18">
        <v>1091</v>
      </c>
      <c r="B241" s="18" t="s">
        <v>4755</v>
      </c>
      <c r="C241" s="18" t="s">
        <v>4193</v>
      </c>
      <c r="D241" s="18" t="s">
        <v>6237</v>
      </c>
      <c r="E241" s="18" t="s">
        <v>6237</v>
      </c>
      <c r="F241" s="18" t="s">
        <v>4755</v>
      </c>
      <c r="G241" s="18" t="s">
        <v>173</v>
      </c>
      <c r="H241" s="18" t="s">
        <v>5728</v>
      </c>
      <c r="I241" s="18" t="s">
        <v>4755</v>
      </c>
      <c r="J241" s="18" t="s">
        <v>152</v>
      </c>
      <c r="K241" s="10" t="s">
        <v>4756</v>
      </c>
      <c r="L241" s="10" t="s">
        <v>4757</v>
      </c>
      <c r="M241" s="10" t="s">
        <v>8108</v>
      </c>
    </row>
    <row r="242" spans="1:13" ht="136">
      <c r="A242" s="18">
        <v>1091</v>
      </c>
      <c r="B242" s="18" t="s">
        <v>4758</v>
      </c>
      <c r="C242" s="18" t="s">
        <v>4193</v>
      </c>
      <c r="D242" s="18" t="s">
        <v>7794</v>
      </c>
      <c r="E242" s="18" t="s">
        <v>6237</v>
      </c>
      <c r="F242" s="18" t="s">
        <v>4758</v>
      </c>
      <c r="G242" s="18" t="s">
        <v>173</v>
      </c>
      <c r="H242" s="18" t="s">
        <v>4758</v>
      </c>
      <c r="I242" s="18" t="s">
        <v>4758</v>
      </c>
      <c r="J242" s="18" t="s">
        <v>152</v>
      </c>
      <c r="K242" s="10" t="s">
        <v>4756</v>
      </c>
      <c r="L242" s="10" t="s">
        <v>4757</v>
      </c>
      <c r="M242" s="10" t="s">
        <v>8108</v>
      </c>
    </row>
    <row r="243" spans="1:13" ht="136">
      <c r="A243" s="18">
        <v>1091</v>
      </c>
      <c r="B243" s="18" t="s">
        <v>4759</v>
      </c>
      <c r="C243" s="18" t="s">
        <v>4193</v>
      </c>
      <c r="D243" s="18" t="s">
        <v>4759</v>
      </c>
      <c r="E243" s="18" t="s">
        <v>4759</v>
      </c>
      <c r="F243" s="18" t="s">
        <v>4759</v>
      </c>
      <c r="G243" s="18" t="s">
        <v>152</v>
      </c>
      <c r="H243" s="18" t="s">
        <v>4759</v>
      </c>
      <c r="I243" s="18" t="s">
        <v>4759</v>
      </c>
      <c r="J243" s="18" t="s">
        <v>152</v>
      </c>
      <c r="K243" s="10" t="s">
        <v>4756</v>
      </c>
      <c r="L243" s="10" t="s">
        <v>4757</v>
      </c>
      <c r="M243" s="10" t="s">
        <v>8108</v>
      </c>
    </row>
    <row r="244" spans="1:13" ht="85">
      <c r="A244" s="18">
        <v>1101</v>
      </c>
      <c r="B244" s="18" t="s">
        <v>4760</v>
      </c>
      <c r="C244" s="18" t="s">
        <v>4579</v>
      </c>
      <c r="D244" s="18" t="s">
        <v>7795</v>
      </c>
      <c r="E244" s="18" t="s">
        <v>6237</v>
      </c>
      <c r="F244" s="18" t="s">
        <v>4761</v>
      </c>
      <c r="G244" s="18" t="s">
        <v>173</v>
      </c>
      <c r="H244" s="18" t="s">
        <v>5729</v>
      </c>
      <c r="I244" s="18" t="s">
        <v>6207</v>
      </c>
      <c r="J244" s="18" t="s">
        <v>173</v>
      </c>
      <c r="K244" s="10" t="s">
        <v>4762</v>
      </c>
      <c r="L244" s="10" t="s">
        <v>4763</v>
      </c>
      <c r="M244" s="10" t="s">
        <v>8109</v>
      </c>
    </row>
    <row r="245" spans="1:13" ht="85">
      <c r="A245" s="18">
        <v>1106</v>
      </c>
      <c r="B245" s="18" t="s">
        <v>4764</v>
      </c>
      <c r="C245" s="18" t="s">
        <v>4039</v>
      </c>
      <c r="D245" s="18" t="s">
        <v>7796</v>
      </c>
      <c r="E245" s="18" t="s">
        <v>8289</v>
      </c>
      <c r="F245" s="18" t="s">
        <v>4764</v>
      </c>
      <c r="G245" s="18" t="s">
        <v>173</v>
      </c>
      <c r="H245" s="18" t="s">
        <v>4764</v>
      </c>
      <c r="I245" s="18" t="s">
        <v>4764</v>
      </c>
      <c r="J245" s="18" t="s">
        <v>152</v>
      </c>
      <c r="K245" s="10" t="s">
        <v>4765</v>
      </c>
      <c r="L245" s="10" t="s">
        <v>4766</v>
      </c>
      <c r="M245" s="10" t="s">
        <v>8110</v>
      </c>
    </row>
    <row r="246" spans="1:13" ht="102">
      <c r="A246" s="18">
        <v>1109</v>
      </c>
      <c r="B246" s="18" t="s">
        <v>4767</v>
      </c>
      <c r="C246" s="18" t="s">
        <v>4039</v>
      </c>
      <c r="D246" s="18" t="s">
        <v>6237</v>
      </c>
      <c r="E246" s="18" t="s">
        <v>6237</v>
      </c>
      <c r="F246" s="18" t="s">
        <v>4767</v>
      </c>
      <c r="G246" s="18" t="s">
        <v>173</v>
      </c>
      <c r="H246" s="18" t="s">
        <v>4767</v>
      </c>
      <c r="I246" s="18" t="s">
        <v>4767</v>
      </c>
      <c r="J246" s="18" t="s">
        <v>152</v>
      </c>
      <c r="K246" s="10" t="s">
        <v>4768</v>
      </c>
      <c r="L246" s="10" t="s">
        <v>4769</v>
      </c>
      <c r="M246" s="10" t="s">
        <v>8111</v>
      </c>
    </row>
    <row r="247" spans="1:13" ht="68">
      <c r="A247" s="18">
        <v>1125</v>
      </c>
      <c r="B247" s="18" t="s">
        <v>4770</v>
      </c>
      <c r="C247" s="18" t="s">
        <v>1108</v>
      </c>
      <c r="D247" s="18" t="s">
        <v>7797</v>
      </c>
      <c r="E247" s="18" t="s">
        <v>8290</v>
      </c>
      <c r="F247" s="18" t="s">
        <v>4649</v>
      </c>
      <c r="G247" s="18" t="s">
        <v>173</v>
      </c>
      <c r="H247" s="18" t="s">
        <v>5730</v>
      </c>
      <c r="I247" s="18" t="s">
        <v>5730</v>
      </c>
      <c r="J247" s="18" t="s">
        <v>173</v>
      </c>
      <c r="K247" s="10" t="s">
        <v>4771</v>
      </c>
      <c r="L247" s="10" t="s">
        <v>4772</v>
      </c>
      <c r="M247" s="10" t="s">
        <v>8112</v>
      </c>
    </row>
    <row r="248" spans="1:13" ht="51">
      <c r="A248" s="18">
        <v>1127</v>
      </c>
      <c r="B248" s="18" t="s">
        <v>4773</v>
      </c>
      <c r="C248" s="18" t="s">
        <v>4579</v>
      </c>
      <c r="D248" s="18" t="s">
        <v>7798</v>
      </c>
      <c r="E248" s="18" t="s">
        <v>7798</v>
      </c>
      <c r="F248" s="18" t="s">
        <v>4774</v>
      </c>
      <c r="G248" s="18" t="s">
        <v>173</v>
      </c>
      <c r="H248" s="18" t="s">
        <v>5731</v>
      </c>
      <c r="I248" s="18" t="s">
        <v>5731</v>
      </c>
      <c r="J248" s="18" t="s">
        <v>173</v>
      </c>
      <c r="K248" s="10" t="s">
        <v>4775</v>
      </c>
      <c r="L248" s="10" t="s">
        <v>4776</v>
      </c>
      <c r="M248" s="10" t="s">
        <v>8113</v>
      </c>
    </row>
    <row r="249" spans="1:13" ht="119">
      <c r="A249" s="18">
        <v>1129</v>
      </c>
      <c r="B249" s="18" t="s">
        <v>4777</v>
      </c>
      <c r="C249" s="18" t="s">
        <v>4579</v>
      </c>
      <c r="D249" s="18" t="s">
        <v>7799</v>
      </c>
      <c r="E249" s="18" t="s">
        <v>8291</v>
      </c>
      <c r="F249" s="18" t="s">
        <v>4778</v>
      </c>
      <c r="G249" s="18" t="s">
        <v>173</v>
      </c>
      <c r="H249" s="18" t="s">
        <v>4778</v>
      </c>
      <c r="I249" s="18" t="s">
        <v>4778</v>
      </c>
      <c r="J249" s="18" t="s">
        <v>152</v>
      </c>
      <c r="K249" s="10" t="s">
        <v>4779</v>
      </c>
      <c r="L249" s="10" t="s">
        <v>4780</v>
      </c>
      <c r="M249" s="10" t="s">
        <v>8114</v>
      </c>
    </row>
    <row r="250" spans="1:13" ht="68">
      <c r="A250" s="18">
        <v>1130</v>
      </c>
      <c r="B250" s="18" t="s">
        <v>4781</v>
      </c>
      <c r="C250" s="18" t="s">
        <v>4579</v>
      </c>
      <c r="D250" s="18" t="s">
        <v>7800</v>
      </c>
      <c r="E250" s="18" t="s">
        <v>5616</v>
      </c>
      <c r="F250" s="18" t="s">
        <v>4782</v>
      </c>
      <c r="G250" s="18" t="s">
        <v>173</v>
      </c>
      <c r="H250" s="18" t="s">
        <v>5732</v>
      </c>
      <c r="I250" s="18" t="s">
        <v>5732</v>
      </c>
      <c r="J250" s="18" t="s">
        <v>183</v>
      </c>
      <c r="K250" s="10" t="s">
        <v>4783</v>
      </c>
      <c r="L250" s="10" t="s">
        <v>4784</v>
      </c>
      <c r="M250" s="10" t="s">
        <v>8115</v>
      </c>
    </row>
    <row r="251" spans="1:13" ht="68">
      <c r="A251" s="18">
        <v>1134</v>
      </c>
      <c r="B251" s="18" t="s">
        <v>4785</v>
      </c>
      <c r="C251" s="18" t="s">
        <v>4167</v>
      </c>
      <c r="D251" s="18" t="s">
        <v>6237</v>
      </c>
      <c r="E251" s="18" t="s">
        <v>6237</v>
      </c>
      <c r="F251" s="18" t="s">
        <v>4786</v>
      </c>
      <c r="G251" s="18" t="s">
        <v>173</v>
      </c>
      <c r="H251" s="18" t="s">
        <v>5733</v>
      </c>
      <c r="I251" s="18" t="s">
        <v>6208</v>
      </c>
      <c r="J251" s="18" t="s">
        <v>173</v>
      </c>
      <c r="K251" s="10" t="s">
        <v>4787</v>
      </c>
      <c r="L251" s="10" t="s">
        <v>4788</v>
      </c>
      <c r="M251" s="10" t="s">
        <v>8116</v>
      </c>
    </row>
    <row r="252" spans="1:13" ht="68">
      <c r="A252" s="18">
        <v>1142</v>
      </c>
      <c r="B252" s="18" t="s">
        <v>4789</v>
      </c>
      <c r="C252" s="18" t="s">
        <v>4039</v>
      </c>
      <c r="D252" s="18" t="s">
        <v>7801</v>
      </c>
      <c r="E252" s="18" t="s">
        <v>7801</v>
      </c>
      <c r="F252" s="18" t="s">
        <v>4789</v>
      </c>
      <c r="G252" s="18" t="s">
        <v>173</v>
      </c>
      <c r="H252" s="18" t="s">
        <v>4789</v>
      </c>
      <c r="I252" s="18" t="s">
        <v>4789</v>
      </c>
      <c r="J252" s="18" t="s">
        <v>152</v>
      </c>
      <c r="K252" s="10" t="s">
        <v>4790</v>
      </c>
      <c r="L252" s="10" t="s">
        <v>4791</v>
      </c>
      <c r="M252" s="10" t="s">
        <v>8117</v>
      </c>
    </row>
    <row r="253" spans="1:13" ht="68">
      <c r="A253" s="18">
        <v>1142</v>
      </c>
      <c r="B253" s="18" t="s">
        <v>4792</v>
      </c>
      <c r="C253" s="18" t="s">
        <v>4039</v>
      </c>
      <c r="D253" s="18" t="s">
        <v>7802</v>
      </c>
      <c r="E253" s="18" t="s">
        <v>7802</v>
      </c>
      <c r="F253" s="18" t="s">
        <v>4792</v>
      </c>
      <c r="G253" s="18" t="s">
        <v>173</v>
      </c>
      <c r="H253" s="18" t="s">
        <v>5734</v>
      </c>
      <c r="I253" s="18" t="s">
        <v>4792</v>
      </c>
      <c r="J253" s="18" t="s">
        <v>152</v>
      </c>
      <c r="K253" s="10" t="s">
        <v>4790</v>
      </c>
      <c r="L253" s="10" t="s">
        <v>4791</v>
      </c>
      <c r="M253" s="10" t="s">
        <v>8117</v>
      </c>
    </row>
    <row r="254" spans="1:13" ht="85">
      <c r="A254" s="77">
        <v>1161</v>
      </c>
      <c r="B254" s="18" t="s">
        <v>4793</v>
      </c>
      <c r="C254" s="18" t="s">
        <v>4039</v>
      </c>
      <c r="D254" s="18" t="s">
        <v>6237</v>
      </c>
      <c r="E254" s="18" t="s">
        <v>6237</v>
      </c>
      <c r="F254" s="18" t="s">
        <v>4794</v>
      </c>
      <c r="G254" s="18" t="s">
        <v>173</v>
      </c>
      <c r="H254" s="18" t="s">
        <v>4793</v>
      </c>
      <c r="I254" s="18" t="s">
        <v>4793</v>
      </c>
      <c r="J254" s="18" t="s">
        <v>173</v>
      </c>
      <c r="K254" s="10" t="s">
        <v>4795</v>
      </c>
      <c r="L254" s="10" t="s">
        <v>4796</v>
      </c>
      <c r="M254" s="10" t="s">
        <v>8118</v>
      </c>
    </row>
    <row r="255" spans="1:13" ht="85">
      <c r="A255" s="18">
        <v>1162</v>
      </c>
      <c r="B255" s="18" t="s">
        <v>4797</v>
      </c>
      <c r="C255" s="18" t="s">
        <v>4039</v>
      </c>
      <c r="D255" s="18" t="s">
        <v>7803</v>
      </c>
      <c r="E255" s="18" t="s">
        <v>6237</v>
      </c>
      <c r="F255" s="18" t="s">
        <v>4797</v>
      </c>
      <c r="G255" s="18" t="s">
        <v>173</v>
      </c>
      <c r="H255" s="18" t="s">
        <v>5735</v>
      </c>
      <c r="I255" s="18" t="s">
        <v>5735</v>
      </c>
      <c r="J255" s="18" t="s">
        <v>183</v>
      </c>
      <c r="K255" s="10" t="s">
        <v>4798</v>
      </c>
      <c r="L255" s="10" t="s">
        <v>4799</v>
      </c>
      <c r="M255" s="10" t="s">
        <v>8119</v>
      </c>
    </row>
    <row r="256" spans="1:13" ht="85">
      <c r="A256" s="18">
        <v>1162</v>
      </c>
      <c r="B256" s="18" t="s">
        <v>4800</v>
      </c>
      <c r="C256" s="18" t="s">
        <v>4193</v>
      </c>
      <c r="D256" s="18" t="s">
        <v>7804</v>
      </c>
      <c r="E256" s="18" t="s">
        <v>8292</v>
      </c>
      <c r="F256" s="18" t="s">
        <v>4800</v>
      </c>
      <c r="G256" s="18" t="s">
        <v>173</v>
      </c>
      <c r="H256" s="18" t="s">
        <v>4800</v>
      </c>
      <c r="I256" s="18" t="s">
        <v>4800</v>
      </c>
      <c r="J256" s="18" t="s">
        <v>152</v>
      </c>
      <c r="K256" s="10" t="s">
        <v>4798</v>
      </c>
      <c r="L256" s="10" t="s">
        <v>4799</v>
      </c>
      <c r="M256" s="10" t="s">
        <v>8119</v>
      </c>
    </row>
    <row r="257" spans="1:13" ht="68">
      <c r="A257" s="18">
        <v>1165</v>
      </c>
      <c r="B257" s="18" t="s">
        <v>4801</v>
      </c>
      <c r="C257" s="18" t="s">
        <v>4579</v>
      </c>
      <c r="D257" s="18" t="s">
        <v>7805</v>
      </c>
      <c r="E257" s="18" t="s">
        <v>6237</v>
      </c>
      <c r="F257" s="18" t="s">
        <v>4802</v>
      </c>
      <c r="G257" s="18" t="s">
        <v>173</v>
      </c>
      <c r="H257" s="18" t="s">
        <v>5736</v>
      </c>
      <c r="I257" s="18" t="s">
        <v>5736</v>
      </c>
      <c r="J257" s="18" t="s">
        <v>173</v>
      </c>
      <c r="K257" s="10" t="s">
        <v>4803</v>
      </c>
      <c r="L257" s="10" t="s">
        <v>4804</v>
      </c>
      <c r="M257" s="10" t="s">
        <v>8120</v>
      </c>
    </row>
    <row r="258" spans="1:13" ht="119">
      <c r="A258" s="18">
        <v>1166</v>
      </c>
      <c r="B258" s="18" t="s">
        <v>4805</v>
      </c>
      <c r="C258" s="18" t="s">
        <v>4039</v>
      </c>
      <c r="D258" s="18" t="s">
        <v>7806</v>
      </c>
      <c r="E258" s="18" t="s">
        <v>7806</v>
      </c>
      <c r="F258" s="18" t="s">
        <v>4805</v>
      </c>
      <c r="G258" s="18" t="s">
        <v>173</v>
      </c>
      <c r="H258" s="18" t="s">
        <v>4805</v>
      </c>
      <c r="I258" s="18" t="s">
        <v>4805</v>
      </c>
      <c r="J258" s="18" t="s">
        <v>152</v>
      </c>
      <c r="K258" s="10" t="s">
        <v>4806</v>
      </c>
      <c r="L258" s="10" t="s">
        <v>4807</v>
      </c>
      <c r="M258" s="10" t="s">
        <v>8121</v>
      </c>
    </row>
    <row r="259" spans="1:13" ht="119">
      <c r="A259" s="18">
        <v>1166</v>
      </c>
      <c r="B259" s="18" t="s">
        <v>4808</v>
      </c>
      <c r="C259" s="18" t="s">
        <v>4039</v>
      </c>
      <c r="D259" s="18" t="s">
        <v>7807</v>
      </c>
      <c r="E259" s="18" t="s">
        <v>6237</v>
      </c>
      <c r="F259" s="18" t="s">
        <v>4808</v>
      </c>
      <c r="G259" s="18" t="s">
        <v>173</v>
      </c>
      <c r="H259" s="18" t="s">
        <v>5737</v>
      </c>
      <c r="I259" s="18" t="s">
        <v>4808</v>
      </c>
      <c r="J259" s="18" t="s">
        <v>152</v>
      </c>
      <c r="K259" s="10" t="s">
        <v>4806</v>
      </c>
      <c r="L259" s="10" t="s">
        <v>4807</v>
      </c>
      <c r="M259" s="10" t="s">
        <v>8121</v>
      </c>
    </row>
    <row r="260" spans="1:13" ht="119">
      <c r="A260" s="18">
        <v>1166</v>
      </c>
      <c r="B260" s="18" t="s">
        <v>4809</v>
      </c>
      <c r="C260" s="18" t="s">
        <v>4039</v>
      </c>
      <c r="D260" s="18" t="s">
        <v>6237</v>
      </c>
      <c r="E260" s="18" t="s">
        <v>6237</v>
      </c>
      <c r="F260" s="18" t="s">
        <v>4809</v>
      </c>
      <c r="G260" s="18" t="s">
        <v>173</v>
      </c>
      <c r="H260" s="18" t="s">
        <v>5738</v>
      </c>
      <c r="I260" s="18" t="s">
        <v>4809</v>
      </c>
      <c r="J260" s="18" t="s">
        <v>152</v>
      </c>
      <c r="K260" s="10" t="s">
        <v>4806</v>
      </c>
      <c r="L260" s="10" t="s">
        <v>4807</v>
      </c>
      <c r="M260" s="10" t="s">
        <v>8121</v>
      </c>
    </row>
    <row r="261" spans="1:13" ht="119">
      <c r="A261" s="18">
        <v>1166</v>
      </c>
      <c r="B261" s="18" t="s">
        <v>4810</v>
      </c>
      <c r="C261" s="18" t="s">
        <v>4039</v>
      </c>
      <c r="D261" s="18" t="s">
        <v>7808</v>
      </c>
      <c r="E261" s="18" t="s">
        <v>7808</v>
      </c>
      <c r="F261" s="18" t="s">
        <v>4810</v>
      </c>
      <c r="G261" s="18" t="s">
        <v>173</v>
      </c>
      <c r="H261" s="18" t="s">
        <v>5739</v>
      </c>
      <c r="I261" s="18" t="s">
        <v>5739</v>
      </c>
      <c r="J261" s="18" t="s">
        <v>173</v>
      </c>
      <c r="K261" s="10" t="s">
        <v>4806</v>
      </c>
      <c r="L261" s="10" t="s">
        <v>4807</v>
      </c>
      <c r="M261" s="10" t="s">
        <v>8121</v>
      </c>
    </row>
    <row r="262" spans="1:13" ht="119">
      <c r="A262" s="18">
        <v>1166</v>
      </c>
      <c r="B262" s="18" t="s">
        <v>4811</v>
      </c>
      <c r="C262" s="18" t="s">
        <v>4039</v>
      </c>
      <c r="D262" s="18" t="s">
        <v>7809</v>
      </c>
      <c r="E262" s="18" t="s">
        <v>7809</v>
      </c>
      <c r="F262" s="18" t="s">
        <v>4811</v>
      </c>
      <c r="G262" s="18" t="s">
        <v>173</v>
      </c>
      <c r="H262" s="18" t="s">
        <v>4811</v>
      </c>
      <c r="I262" s="18" t="s">
        <v>4811</v>
      </c>
      <c r="J262" s="18" t="s">
        <v>152</v>
      </c>
      <c r="K262" s="10" t="s">
        <v>4806</v>
      </c>
      <c r="L262" s="10" t="s">
        <v>4807</v>
      </c>
      <c r="M262" s="10" t="s">
        <v>8121</v>
      </c>
    </row>
    <row r="263" spans="1:13" ht="119">
      <c r="A263" s="18">
        <v>1166</v>
      </c>
      <c r="B263" s="18" t="s">
        <v>4812</v>
      </c>
      <c r="C263" s="18" t="s">
        <v>4039</v>
      </c>
      <c r="D263" s="18" t="s">
        <v>7810</v>
      </c>
      <c r="E263" s="18" t="s">
        <v>7810</v>
      </c>
      <c r="F263" s="18" t="s">
        <v>4812</v>
      </c>
      <c r="G263" s="18" t="s">
        <v>173</v>
      </c>
      <c r="H263" s="18" t="s">
        <v>4812</v>
      </c>
      <c r="I263" s="18" t="s">
        <v>4812</v>
      </c>
      <c r="J263" s="18" t="s">
        <v>152</v>
      </c>
      <c r="K263" s="10" t="s">
        <v>4806</v>
      </c>
      <c r="L263" s="10" t="s">
        <v>4807</v>
      </c>
      <c r="M263" s="10" t="s">
        <v>8121</v>
      </c>
    </row>
    <row r="264" spans="1:13" ht="119">
      <c r="A264" s="18">
        <v>1166</v>
      </c>
      <c r="B264" s="18" t="s">
        <v>4813</v>
      </c>
      <c r="C264" s="18" t="s">
        <v>4039</v>
      </c>
      <c r="D264" s="18" t="s">
        <v>7811</v>
      </c>
      <c r="E264" s="18" t="s">
        <v>6237</v>
      </c>
      <c r="F264" s="18" t="s">
        <v>4813</v>
      </c>
      <c r="G264" s="18" t="s">
        <v>173</v>
      </c>
      <c r="H264" s="18" t="s">
        <v>4813</v>
      </c>
      <c r="I264" s="18" t="s">
        <v>4813</v>
      </c>
      <c r="J264" s="18" t="s">
        <v>152</v>
      </c>
      <c r="K264" s="10" t="s">
        <v>4806</v>
      </c>
      <c r="L264" s="10" t="s">
        <v>4807</v>
      </c>
      <c r="M264" s="10" t="s">
        <v>8121</v>
      </c>
    </row>
    <row r="265" spans="1:13" ht="102">
      <c r="A265" s="18">
        <v>1173</v>
      </c>
      <c r="B265" s="18" t="s">
        <v>4814</v>
      </c>
      <c r="C265" s="18" t="s">
        <v>4039</v>
      </c>
      <c r="D265" s="18" t="s">
        <v>790</v>
      </c>
      <c r="E265" s="18" t="s">
        <v>6237</v>
      </c>
      <c r="F265" s="18" t="s">
        <v>4814</v>
      </c>
      <c r="G265" s="18" t="s">
        <v>173</v>
      </c>
      <c r="H265" s="18" t="s">
        <v>4814</v>
      </c>
      <c r="I265" s="18" t="s">
        <v>4814</v>
      </c>
      <c r="J265" s="18" t="s">
        <v>152</v>
      </c>
      <c r="K265" s="10" t="s">
        <v>4815</v>
      </c>
      <c r="L265" s="10" t="s">
        <v>4816</v>
      </c>
      <c r="M265" s="10" t="s">
        <v>8122</v>
      </c>
    </row>
    <row r="266" spans="1:13" ht="102">
      <c r="A266" s="18">
        <v>1173</v>
      </c>
      <c r="B266" s="18" t="s">
        <v>4817</v>
      </c>
      <c r="C266" s="18" t="s">
        <v>4039</v>
      </c>
      <c r="D266" s="18" t="s">
        <v>7812</v>
      </c>
      <c r="E266" s="18" t="s">
        <v>6237</v>
      </c>
      <c r="F266" s="18" t="s">
        <v>4817</v>
      </c>
      <c r="G266" s="18" t="s">
        <v>173</v>
      </c>
      <c r="H266" s="18" t="s">
        <v>5740</v>
      </c>
      <c r="I266" s="18" t="s">
        <v>5740</v>
      </c>
      <c r="J266" s="18" t="s">
        <v>173</v>
      </c>
      <c r="K266" s="10" t="s">
        <v>4815</v>
      </c>
      <c r="L266" s="10" t="s">
        <v>4816</v>
      </c>
      <c r="M266" s="10" t="s">
        <v>8122</v>
      </c>
    </row>
    <row r="267" spans="1:13" ht="85">
      <c r="A267" s="18">
        <v>1179</v>
      </c>
      <c r="B267" s="18" t="s">
        <v>4818</v>
      </c>
      <c r="C267" s="18" t="s">
        <v>1108</v>
      </c>
      <c r="D267" s="18" t="s">
        <v>7813</v>
      </c>
      <c r="E267" s="18" t="s">
        <v>6237</v>
      </c>
      <c r="F267" s="18" t="s">
        <v>4819</v>
      </c>
      <c r="G267" s="18" t="s">
        <v>173</v>
      </c>
      <c r="H267" s="18" t="s">
        <v>5741</v>
      </c>
      <c r="I267" s="18" t="s">
        <v>4818</v>
      </c>
      <c r="J267" s="18" t="s">
        <v>173</v>
      </c>
      <c r="K267" s="10" t="s">
        <v>4820</v>
      </c>
      <c r="L267" s="10" t="s">
        <v>4821</v>
      </c>
      <c r="M267" s="10" t="s">
        <v>8123</v>
      </c>
    </row>
    <row r="268" spans="1:13" ht="68">
      <c r="A268" s="18">
        <v>1182</v>
      </c>
      <c r="B268" s="18" t="s">
        <v>4822</v>
      </c>
      <c r="C268" s="18" t="s">
        <v>4579</v>
      </c>
      <c r="D268" s="18" t="s">
        <v>7622</v>
      </c>
      <c r="E268" s="18" t="s">
        <v>7622</v>
      </c>
      <c r="F268" s="18" t="s">
        <v>4823</v>
      </c>
      <c r="G268" s="18" t="s">
        <v>173</v>
      </c>
      <c r="H268" s="18" t="s">
        <v>4818</v>
      </c>
      <c r="I268" s="18" t="s">
        <v>4818</v>
      </c>
      <c r="J268" s="18" t="s">
        <v>173</v>
      </c>
      <c r="K268" s="10" t="s">
        <v>4824</v>
      </c>
      <c r="L268" s="10" t="s">
        <v>4825</v>
      </c>
      <c r="M268" s="10" t="s">
        <v>8124</v>
      </c>
    </row>
    <row r="269" spans="1:13" ht="68">
      <c r="A269" s="18">
        <v>1182</v>
      </c>
      <c r="B269" s="18" t="s">
        <v>4826</v>
      </c>
      <c r="C269" s="18" t="s">
        <v>4579</v>
      </c>
      <c r="D269" s="18" t="s">
        <v>7814</v>
      </c>
      <c r="E269" s="18" t="s">
        <v>8293</v>
      </c>
      <c r="F269" s="18" t="s">
        <v>4827</v>
      </c>
      <c r="G269" s="18" t="s">
        <v>173</v>
      </c>
      <c r="H269" s="18" t="s">
        <v>6237</v>
      </c>
      <c r="I269" s="18" t="s">
        <v>6237</v>
      </c>
      <c r="J269" s="18" t="s">
        <v>173</v>
      </c>
      <c r="K269" s="10" t="s">
        <v>4824</v>
      </c>
      <c r="L269" s="10" t="s">
        <v>4825</v>
      </c>
      <c r="M269" s="10" t="s">
        <v>8124</v>
      </c>
    </row>
    <row r="270" spans="1:13" ht="85">
      <c r="A270" s="18">
        <v>1194</v>
      </c>
      <c r="B270" s="18" t="s">
        <v>4828</v>
      </c>
      <c r="C270" s="18" t="s">
        <v>4167</v>
      </c>
      <c r="D270" s="18" t="s">
        <v>7815</v>
      </c>
      <c r="E270" s="18" t="s">
        <v>8294</v>
      </c>
      <c r="F270" s="18" t="s">
        <v>6237</v>
      </c>
      <c r="G270" s="18" t="s">
        <v>173</v>
      </c>
      <c r="H270" s="18" t="s">
        <v>5742</v>
      </c>
      <c r="I270" s="18" t="s">
        <v>6209</v>
      </c>
      <c r="J270" s="18" t="s">
        <v>152</v>
      </c>
      <c r="K270" s="10" t="s">
        <v>4829</v>
      </c>
      <c r="L270" s="10" t="s">
        <v>4830</v>
      </c>
      <c r="M270" s="10" t="s">
        <v>8125</v>
      </c>
    </row>
    <row r="271" spans="1:13" ht="85">
      <c r="A271" s="18">
        <v>1197</v>
      </c>
      <c r="B271" s="18" t="s">
        <v>4831</v>
      </c>
      <c r="C271" s="18" t="s">
        <v>4579</v>
      </c>
      <c r="D271" s="18" t="s">
        <v>7816</v>
      </c>
      <c r="E271" s="18" t="s">
        <v>6237</v>
      </c>
      <c r="F271" s="18" t="s">
        <v>4832</v>
      </c>
      <c r="G271" s="18" t="s">
        <v>173</v>
      </c>
      <c r="H271" s="18" t="s">
        <v>5743</v>
      </c>
      <c r="I271" s="18" t="s">
        <v>5743</v>
      </c>
      <c r="J271" s="18" t="s">
        <v>152</v>
      </c>
      <c r="K271" s="10" t="s">
        <v>4833</v>
      </c>
      <c r="L271" s="10" t="s">
        <v>4834</v>
      </c>
      <c r="M271" s="10" t="s">
        <v>8126</v>
      </c>
    </row>
    <row r="272" spans="1:13" ht="170">
      <c r="A272" s="18">
        <v>1199</v>
      </c>
      <c r="B272" s="18" t="s">
        <v>4835</v>
      </c>
      <c r="C272" s="18" t="s">
        <v>4579</v>
      </c>
      <c r="D272" s="18">
        <v>0.1</v>
      </c>
      <c r="E272" s="18" t="s">
        <v>6237</v>
      </c>
      <c r="F272" s="18" t="s">
        <v>4836</v>
      </c>
      <c r="G272" s="18" t="s">
        <v>173</v>
      </c>
      <c r="H272" s="18" t="s">
        <v>5744</v>
      </c>
      <c r="I272" s="18" t="s">
        <v>6210</v>
      </c>
      <c r="J272" s="18" t="s">
        <v>173</v>
      </c>
      <c r="K272" s="10" t="s">
        <v>4837</v>
      </c>
      <c r="L272" s="10" t="s">
        <v>4838</v>
      </c>
      <c r="M272" s="10" t="s">
        <v>8127</v>
      </c>
    </row>
    <row r="273" spans="1:13" ht="102">
      <c r="A273" s="18">
        <v>1202</v>
      </c>
      <c r="B273" s="18" t="s">
        <v>4839</v>
      </c>
      <c r="C273" s="18" t="s">
        <v>4039</v>
      </c>
      <c r="D273" s="18" t="s">
        <v>7817</v>
      </c>
      <c r="E273" s="18" t="s">
        <v>6237</v>
      </c>
      <c r="F273" s="18" t="s">
        <v>4839</v>
      </c>
      <c r="G273" s="18" t="s">
        <v>173</v>
      </c>
      <c r="H273" s="18" t="s">
        <v>5745</v>
      </c>
      <c r="I273" s="18" t="s">
        <v>4839</v>
      </c>
      <c r="J273" s="18" t="s">
        <v>152</v>
      </c>
      <c r="K273" s="10" t="s">
        <v>4840</v>
      </c>
      <c r="L273" s="10" t="s">
        <v>4841</v>
      </c>
      <c r="M273" s="10" t="s">
        <v>8128</v>
      </c>
    </row>
    <row r="274" spans="1:13" ht="51">
      <c r="A274" s="18">
        <v>1216</v>
      </c>
      <c r="B274" s="18" t="s">
        <v>4842</v>
      </c>
      <c r="C274" s="18" t="s">
        <v>4579</v>
      </c>
      <c r="D274" s="18" t="s">
        <v>7818</v>
      </c>
      <c r="E274" s="18" t="s">
        <v>6964</v>
      </c>
      <c r="F274" s="18" t="s">
        <v>4843</v>
      </c>
      <c r="G274" s="18" t="s">
        <v>173</v>
      </c>
      <c r="H274" s="18" t="s">
        <v>5746</v>
      </c>
      <c r="I274" s="18" t="s">
        <v>6211</v>
      </c>
      <c r="J274" s="18"/>
      <c r="K274" s="10" t="s">
        <v>4844</v>
      </c>
      <c r="L274" s="10" t="s">
        <v>4845</v>
      </c>
      <c r="M274" s="10" t="s">
        <v>8129</v>
      </c>
    </row>
    <row r="275" spans="1:13" ht="102">
      <c r="A275" s="18">
        <v>1218</v>
      </c>
      <c r="B275" s="18" t="s">
        <v>4846</v>
      </c>
      <c r="C275" s="18" t="s">
        <v>4579</v>
      </c>
      <c r="D275" s="18" t="s">
        <v>6237</v>
      </c>
      <c r="E275" s="18" t="s">
        <v>6237</v>
      </c>
      <c r="F275" s="18" t="s">
        <v>4847</v>
      </c>
      <c r="G275" s="18" t="s">
        <v>173</v>
      </c>
      <c r="H275" s="18" t="s">
        <v>5747</v>
      </c>
      <c r="I275" s="18" t="s">
        <v>6212</v>
      </c>
      <c r="J275" s="18" t="s">
        <v>173</v>
      </c>
      <c r="K275" s="10" t="s">
        <v>4848</v>
      </c>
      <c r="L275" s="10" t="s">
        <v>4849</v>
      </c>
      <c r="M275" s="10" t="s">
        <v>8130</v>
      </c>
    </row>
    <row r="276" spans="1:13" ht="102">
      <c r="A276" s="18">
        <v>1218</v>
      </c>
      <c r="B276" s="18" t="s">
        <v>4850</v>
      </c>
      <c r="C276" s="18" t="s">
        <v>4579</v>
      </c>
      <c r="D276" s="18" t="s">
        <v>7819</v>
      </c>
      <c r="E276" s="18" t="s">
        <v>6237</v>
      </c>
      <c r="F276" s="18" t="s">
        <v>4851</v>
      </c>
      <c r="G276" s="18" t="s">
        <v>173</v>
      </c>
      <c r="H276" s="18" t="s">
        <v>5748</v>
      </c>
      <c r="I276" s="18" t="s">
        <v>5748</v>
      </c>
      <c r="J276" s="18" t="s">
        <v>173</v>
      </c>
      <c r="K276" s="10" t="s">
        <v>4848</v>
      </c>
      <c r="L276" s="10" t="s">
        <v>4849</v>
      </c>
      <c r="M276" s="10" t="s">
        <v>8130</v>
      </c>
    </row>
    <row r="277" spans="1:13" ht="102">
      <c r="A277" s="18">
        <v>1218</v>
      </c>
      <c r="B277" s="18" t="s">
        <v>4852</v>
      </c>
      <c r="C277" s="18" t="s">
        <v>4579</v>
      </c>
      <c r="D277" s="18" t="s">
        <v>7820</v>
      </c>
      <c r="E277" s="18" t="s">
        <v>6237</v>
      </c>
      <c r="F277" s="18" t="s">
        <v>4853</v>
      </c>
      <c r="G277" s="18" t="s">
        <v>173</v>
      </c>
      <c r="H277" s="18" t="s">
        <v>5749</v>
      </c>
      <c r="I277" s="18" t="s">
        <v>6213</v>
      </c>
      <c r="J277" s="18" t="s">
        <v>173</v>
      </c>
      <c r="K277" s="10" t="s">
        <v>4848</v>
      </c>
      <c r="L277" s="10" t="s">
        <v>4849</v>
      </c>
      <c r="M277" s="10" t="s">
        <v>8130</v>
      </c>
    </row>
    <row r="278" spans="1:13" ht="102">
      <c r="A278" s="18">
        <v>1219</v>
      </c>
      <c r="B278" s="18" t="s">
        <v>4854</v>
      </c>
      <c r="C278" s="18" t="s">
        <v>4579</v>
      </c>
      <c r="D278" s="18" t="s">
        <v>7821</v>
      </c>
      <c r="E278" s="18" t="s">
        <v>6237</v>
      </c>
      <c r="F278" s="18" t="s">
        <v>4855</v>
      </c>
      <c r="G278" s="18" t="s">
        <v>173</v>
      </c>
      <c r="H278" s="18" t="s">
        <v>5750</v>
      </c>
      <c r="I278" s="18" t="s">
        <v>5750</v>
      </c>
      <c r="J278" s="18" t="s">
        <v>173</v>
      </c>
      <c r="K278" s="10" t="s">
        <v>4856</v>
      </c>
      <c r="L278" s="10" t="s">
        <v>4857</v>
      </c>
      <c r="M278" s="10" t="s">
        <v>8131</v>
      </c>
    </row>
    <row r="279" spans="1:13" ht="119">
      <c r="A279" s="18">
        <v>1223</v>
      </c>
      <c r="B279" s="18" t="s">
        <v>4858</v>
      </c>
      <c r="C279" s="18" t="s">
        <v>1108</v>
      </c>
      <c r="D279" s="18" t="s">
        <v>7822</v>
      </c>
      <c r="E279" s="18" t="s">
        <v>7822</v>
      </c>
      <c r="F279" s="18" t="s">
        <v>4859</v>
      </c>
      <c r="G279" s="18" t="s">
        <v>173</v>
      </c>
      <c r="H279" s="18" t="s">
        <v>6237</v>
      </c>
      <c r="I279" s="18" t="s">
        <v>6237</v>
      </c>
      <c r="J279" s="18" t="s">
        <v>173</v>
      </c>
      <c r="K279" s="10" t="s">
        <v>4860</v>
      </c>
      <c r="L279" s="10" t="s">
        <v>4861</v>
      </c>
      <c r="M279" s="10" t="s">
        <v>8132</v>
      </c>
    </row>
    <row r="280" spans="1:13" ht="102">
      <c r="A280" s="18">
        <v>1229</v>
      </c>
      <c r="B280" s="18" t="s">
        <v>4862</v>
      </c>
      <c r="C280" s="18" t="s">
        <v>4579</v>
      </c>
      <c r="D280" s="18" t="s">
        <v>7823</v>
      </c>
      <c r="E280" s="18" t="s">
        <v>7823</v>
      </c>
      <c r="F280" s="18" t="s">
        <v>4863</v>
      </c>
      <c r="G280" s="18" t="s">
        <v>173</v>
      </c>
      <c r="H280" s="18" t="s">
        <v>5751</v>
      </c>
      <c r="I280" s="18" t="s">
        <v>6214</v>
      </c>
      <c r="J280" s="18" t="s">
        <v>173</v>
      </c>
      <c r="K280" s="10" t="s">
        <v>4864</v>
      </c>
      <c r="L280" s="10" t="s">
        <v>4865</v>
      </c>
      <c r="M280" s="10" t="s">
        <v>8133</v>
      </c>
    </row>
    <row r="281" spans="1:13" ht="68">
      <c r="A281" s="18">
        <v>1239</v>
      </c>
      <c r="B281" s="18" t="s">
        <v>4866</v>
      </c>
      <c r="C281" s="18" t="s">
        <v>4039</v>
      </c>
      <c r="D281" s="18" t="s">
        <v>6237</v>
      </c>
      <c r="E281" s="18" t="s">
        <v>6237</v>
      </c>
      <c r="F281" s="18" t="s">
        <v>4866</v>
      </c>
      <c r="G281" s="18" t="s">
        <v>173</v>
      </c>
      <c r="H281" s="18" t="s">
        <v>4866</v>
      </c>
      <c r="I281" s="18" t="s">
        <v>4866</v>
      </c>
      <c r="J281" s="18" t="s">
        <v>152</v>
      </c>
      <c r="K281" s="10" t="s">
        <v>4867</v>
      </c>
      <c r="L281" s="10" t="s">
        <v>4868</v>
      </c>
      <c r="M281" s="10" t="s">
        <v>8134</v>
      </c>
    </row>
    <row r="282" spans="1:13" ht="85">
      <c r="A282" s="18">
        <v>1251</v>
      </c>
      <c r="B282" s="18" t="s">
        <v>4869</v>
      </c>
      <c r="C282" s="18" t="s">
        <v>1108</v>
      </c>
      <c r="D282" s="18" t="s">
        <v>1649</v>
      </c>
      <c r="E282" s="18" t="s">
        <v>1649</v>
      </c>
      <c r="F282" s="18" t="s">
        <v>4870</v>
      </c>
      <c r="G282" s="18" t="s">
        <v>173</v>
      </c>
      <c r="H282" s="18" t="s">
        <v>5752</v>
      </c>
      <c r="I282" s="18" t="s">
        <v>6215</v>
      </c>
      <c r="J282" s="18" t="s">
        <v>173</v>
      </c>
      <c r="K282" s="10" t="s">
        <v>4871</v>
      </c>
      <c r="L282" s="10" t="s">
        <v>4872</v>
      </c>
      <c r="M282" s="10" t="s">
        <v>8135</v>
      </c>
    </row>
    <row r="283" spans="1:13" ht="51">
      <c r="A283" s="18">
        <v>1266</v>
      </c>
      <c r="B283" s="18" t="s">
        <v>4873</v>
      </c>
      <c r="C283" s="18" t="s">
        <v>4579</v>
      </c>
      <c r="D283" s="18" t="s">
        <v>6534</v>
      </c>
      <c r="E283" s="18" t="s">
        <v>6534</v>
      </c>
      <c r="F283" s="18" t="s">
        <v>4870</v>
      </c>
      <c r="G283" s="18" t="s">
        <v>173</v>
      </c>
      <c r="H283" s="18" t="s">
        <v>5753</v>
      </c>
      <c r="I283" s="18" t="s">
        <v>5753</v>
      </c>
      <c r="J283" s="18" t="s">
        <v>173</v>
      </c>
      <c r="K283" s="10" t="s">
        <v>4874</v>
      </c>
      <c r="L283" s="10" t="s">
        <v>4875</v>
      </c>
      <c r="M283" s="10" t="s">
        <v>8136</v>
      </c>
    </row>
    <row r="284" spans="1:13" ht="51">
      <c r="A284" s="18">
        <v>1266</v>
      </c>
      <c r="B284" s="18" t="s">
        <v>4876</v>
      </c>
      <c r="C284" s="18" t="s">
        <v>4039</v>
      </c>
      <c r="D284" s="18" t="s">
        <v>7824</v>
      </c>
      <c r="E284" s="18" t="s">
        <v>8295</v>
      </c>
      <c r="F284" s="18" t="s">
        <v>4876</v>
      </c>
      <c r="G284" s="18" t="s">
        <v>173</v>
      </c>
      <c r="H284" s="18" t="s">
        <v>4876</v>
      </c>
      <c r="I284" s="18" t="s">
        <v>4876</v>
      </c>
      <c r="J284" s="18" t="s">
        <v>173</v>
      </c>
      <c r="K284" s="10" t="s">
        <v>4874</v>
      </c>
      <c r="L284" s="10" t="s">
        <v>4875</v>
      </c>
      <c r="M284" s="10" t="s">
        <v>8136</v>
      </c>
    </row>
    <row r="285" spans="1:13" ht="136">
      <c r="A285" s="18">
        <v>1268</v>
      </c>
      <c r="B285" s="18" t="s">
        <v>4877</v>
      </c>
      <c r="C285" s="18" t="s">
        <v>4039</v>
      </c>
      <c r="D285" s="18" t="s">
        <v>6237</v>
      </c>
      <c r="E285" s="18" t="s">
        <v>6237</v>
      </c>
      <c r="F285" s="18" t="s">
        <v>4877</v>
      </c>
      <c r="G285" s="18" t="s">
        <v>173</v>
      </c>
      <c r="H285" s="18" t="s">
        <v>4877</v>
      </c>
      <c r="I285" s="18" t="s">
        <v>4877</v>
      </c>
      <c r="J285" s="18" t="s">
        <v>152</v>
      </c>
      <c r="K285" s="10" t="s">
        <v>4878</v>
      </c>
      <c r="L285" s="10" t="s">
        <v>4879</v>
      </c>
      <c r="M285" s="10" t="s">
        <v>8137</v>
      </c>
    </row>
    <row r="286" spans="1:13" ht="85">
      <c r="A286" s="18">
        <v>1271</v>
      </c>
      <c r="B286" s="18" t="s">
        <v>4880</v>
      </c>
      <c r="C286" s="18" t="s">
        <v>4039</v>
      </c>
      <c r="D286" s="18" t="s">
        <v>7825</v>
      </c>
      <c r="E286" s="18" t="s">
        <v>7825</v>
      </c>
      <c r="F286" s="18" t="s">
        <v>4880</v>
      </c>
      <c r="G286" s="18" t="s">
        <v>173</v>
      </c>
      <c r="H286" s="18" t="s">
        <v>4880</v>
      </c>
      <c r="I286" s="18" t="s">
        <v>4880</v>
      </c>
      <c r="J286" s="18" t="s">
        <v>152</v>
      </c>
      <c r="K286" s="10" t="s">
        <v>4881</v>
      </c>
      <c r="L286" s="10" t="s">
        <v>4882</v>
      </c>
      <c r="M286" s="10" t="s">
        <v>8138</v>
      </c>
    </row>
    <row r="287" spans="1:13" ht="68">
      <c r="A287" s="18">
        <v>1274</v>
      </c>
      <c r="B287" s="18" t="s">
        <v>4883</v>
      </c>
      <c r="C287" s="18" t="s">
        <v>4039</v>
      </c>
      <c r="D287" s="18" t="s">
        <v>7660</v>
      </c>
      <c r="E287" s="18" t="s">
        <v>7660</v>
      </c>
      <c r="F287" s="18" t="s">
        <v>4883</v>
      </c>
      <c r="G287" s="18" t="s">
        <v>173</v>
      </c>
      <c r="H287" s="18" t="s">
        <v>5754</v>
      </c>
      <c r="I287" s="18" t="s">
        <v>5754</v>
      </c>
      <c r="J287" s="18" t="s">
        <v>152</v>
      </c>
      <c r="K287" s="10" t="s">
        <v>4884</v>
      </c>
      <c r="L287" s="10" t="s">
        <v>4885</v>
      </c>
      <c r="M287" s="10" t="s">
        <v>8139</v>
      </c>
    </row>
    <row r="288" spans="1:13" ht="85">
      <c r="A288" s="18">
        <v>1280</v>
      </c>
      <c r="B288" s="18" t="s">
        <v>4886</v>
      </c>
      <c r="C288" s="18" t="s">
        <v>4579</v>
      </c>
      <c r="D288" s="18" t="s">
        <v>7826</v>
      </c>
      <c r="E288" s="18" t="s">
        <v>7826</v>
      </c>
      <c r="F288" s="18" t="s">
        <v>4887</v>
      </c>
      <c r="G288" s="18" t="s">
        <v>173</v>
      </c>
      <c r="H288" s="18" t="s">
        <v>5755</v>
      </c>
      <c r="I288" s="18" t="s">
        <v>6216</v>
      </c>
      <c r="J288" s="18" t="s">
        <v>173</v>
      </c>
      <c r="K288" s="10" t="s">
        <v>4888</v>
      </c>
      <c r="L288" s="10" t="s">
        <v>4889</v>
      </c>
      <c r="M288" s="10" t="s">
        <v>8140</v>
      </c>
    </row>
    <row r="289" spans="1:13" ht="68">
      <c r="A289" s="18">
        <v>1286</v>
      </c>
      <c r="B289" s="18" t="s">
        <v>4890</v>
      </c>
      <c r="C289" s="18" t="s">
        <v>4579</v>
      </c>
      <c r="D289" s="18" t="s">
        <v>7674</v>
      </c>
      <c r="E289" s="18" t="s">
        <v>7674</v>
      </c>
      <c r="F289" s="18" t="s">
        <v>4891</v>
      </c>
      <c r="G289" s="18" t="s">
        <v>173</v>
      </c>
      <c r="H289" s="18" t="s">
        <v>5756</v>
      </c>
      <c r="I289" s="18" t="s">
        <v>6217</v>
      </c>
      <c r="J289" s="18" t="s">
        <v>173</v>
      </c>
      <c r="K289" s="10" t="s">
        <v>4892</v>
      </c>
      <c r="L289" s="10" t="s">
        <v>4893</v>
      </c>
      <c r="M289" s="10" t="s">
        <v>8141</v>
      </c>
    </row>
    <row r="290" spans="1:13" ht="119">
      <c r="A290" s="18">
        <v>1287</v>
      </c>
      <c r="B290" s="18" t="s">
        <v>4894</v>
      </c>
      <c r="C290" s="18" t="s">
        <v>4167</v>
      </c>
      <c r="D290" s="18" t="s">
        <v>7827</v>
      </c>
      <c r="E290" s="18" t="s">
        <v>8296</v>
      </c>
      <c r="F290" s="18" t="s">
        <v>4895</v>
      </c>
      <c r="G290" s="18" t="s">
        <v>173</v>
      </c>
      <c r="H290" s="18" t="s">
        <v>5757</v>
      </c>
      <c r="I290" s="18" t="s">
        <v>5757</v>
      </c>
      <c r="J290" s="18" t="s">
        <v>173</v>
      </c>
      <c r="K290" s="10" t="s">
        <v>4896</v>
      </c>
      <c r="L290" s="10" t="s">
        <v>4897</v>
      </c>
      <c r="M290" s="10" t="s">
        <v>8142</v>
      </c>
    </row>
    <row r="291" spans="1:13" ht="68">
      <c r="A291" s="18">
        <v>1288</v>
      </c>
      <c r="B291" s="18" t="s">
        <v>4898</v>
      </c>
      <c r="C291" s="18" t="s">
        <v>4193</v>
      </c>
      <c r="D291" s="18" t="s">
        <v>5758</v>
      </c>
      <c r="E291" s="18" t="s">
        <v>4898</v>
      </c>
      <c r="F291" s="18" t="s">
        <v>4898</v>
      </c>
      <c r="G291" s="18" t="s">
        <v>152</v>
      </c>
      <c r="H291" s="18" t="s">
        <v>5758</v>
      </c>
      <c r="I291" s="18" t="s">
        <v>4898</v>
      </c>
      <c r="J291" s="18" t="s">
        <v>152</v>
      </c>
      <c r="K291" s="10" t="s">
        <v>4899</v>
      </c>
      <c r="L291" s="10" t="s">
        <v>4900</v>
      </c>
      <c r="M291" s="10" t="s">
        <v>8143</v>
      </c>
    </row>
    <row r="292" spans="1:13" ht="51">
      <c r="A292" s="18">
        <v>1289</v>
      </c>
      <c r="B292" s="18" t="s">
        <v>4901</v>
      </c>
      <c r="C292" s="18" t="s">
        <v>4579</v>
      </c>
      <c r="D292" s="18" t="s">
        <v>7828</v>
      </c>
      <c r="E292" s="18" t="s">
        <v>7828</v>
      </c>
      <c r="F292" s="18" t="s">
        <v>4902</v>
      </c>
      <c r="G292" s="18" t="s">
        <v>173</v>
      </c>
      <c r="H292" s="18" t="s">
        <v>5759</v>
      </c>
      <c r="I292" s="18" t="s">
        <v>6218</v>
      </c>
      <c r="J292" s="18" t="s">
        <v>173</v>
      </c>
      <c r="K292" s="10" t="s">
        <v>4903</v>
      </c>
      <c r="L292" s="10" t="s">
        <v>4904</v>
      </c>
      <c r="M292" s="10" t="s">
        <v>8144</v>
      </c>
    </row>
    <row r="293" spans="1:13" ht="51">
      <c r="A293" s="18">
        <v>1295</v>
      </c>
      <c r="B293" s="18" t="s">
        <v>4905</v>
      </c>
      <c r="C293" s="18" t="s">
        <v>4579</v>
      </c>
      <c r="D293" s="18" t="s">
        <v>7829</v>
      </c>
      <c r="E293" s="18" t="s">
        <v>6534</v>
      </c>
      <c r="F293" s="18" t="s">
        <v>4906</v>
      </c>
      <c r="G293" s="18" t="s">
        <v>173</v>
      </c>
      <c r="H293" s="18" t="s">
        <v>5760</v>
      </c>
      <c r="I293" s="18" t="s">
        <v>5760</v>
      </c>
      <c r="J293" s="18" t="s">
        <v>173</v>
      </c>
      <c r="K293" s="10" t="s">
        <v>4907</v>
      </c>
      <c r="L293" s="10" t="s">
        <v>4908</v>
      </c>
      <c r="M293" s="10" t="s">
        <v>8145</v>
      </c>
    </row>
    <row r="294" spans="1:13" ht="119">
      <c r="A294" s="18">
        <v>1301</v>
      </c>
      <c r="B294" s="18" t="s">
        <v>4909</v>
      </c>
      <c r="C294" s="18" t="s">
        <v>4579</v>
      </c>
      <c r="D294" s="18" t="s">
        <v>7744</v>
      </c>
      <c r="E294" s="18" t="s">
        <v>7744</v>
      </c>
      <c r="F294" s="18" t="s">
        <v>4910</v>
      </c>
      <c r="G294" s="18" t="s">
        <v>173</v>
      </c>
      <c r="H294" s="18" t="s">
        <v>4910</v>
      </c>
      <c r="I294" s="18" t="s">
        <v>4910</v>
      </c>
      <c r="J294" s="18" t="s">
        <v>152</v>
      </c>
      <c r="K294" s="10" t="s">
        <v>4911</v>
      </c>
      <c r="L294" s="10" t="s">
        <v>4912</v>
      </c>
      <c r="M294" s="10" t="s">
        <v>8146</v>
      </c>
    </row>
    <row r="295" spans="1:13" ht="102">
      <c r="A295" s="18">
        <v>1342</v>
      </c>
      <c r="B295" s="18" t="s">
        <v>4913</v>
      </c>
      <c r="C295" s="18" t="s">
        <v>4579</v>
      </c>
      <c r="D295" s="18" t="s">
        <v>7830</v>
      </c>
      <c r="E295" s="18" t="s">
        <v>7830</v>
      </c>
      <c r="F295" s="18" t="s">
        <v>4914</v>
      </c>
      <c r="G295" s="18" t="s">
        <v>173</v>
      </c>
      <c r="H295" s="18" t="s">
        <v>5761</v>
      </c>
      <c r="I295" s="18" t="s">
        <v>6219</v>
      </c>
      <c r="J295" s="18" t="s">
        <v>173</v>
      </c>
      <c r="K295" s="10" t="s">
        <v>4915</v>
      </c>
      <c r="L295" s="10" t="s">
        <v>4916</v>
      </c>
      <c r="M295" s="10" t="s">
        <v>8147</v>
      </c>
    </row>
    <row r="296" spans="1:13" ht="17">
      <c r="A296" s="18">
        <v>1358</v>
      </c>
      <c r="B296" s="18" t="s">
        <v>4917</v>
      </c>
      <c r="C296" s="18" t="s">
        <v>4039</v>
      </c>
      <c r="D296" s="18" t="s">
        <v>7831</v>
      </c>
      <c r="E296" s="18" t="s">
        <v>7831</v>
      </c>
      <c r="F296" s="18" t="s">
        <v>4917</v>
      </c>
      <c r="G296" s="18" t="s">
        <v>173</v>
      </c>
      <c r="H296" s="18" t="s">
        <v>4917</v>
      </c>
      <c r="I296" s="18" t="s">
        <v>4917</v>
      </c>
      <c r="J296" s="18" t="s">
        <v>152</v>
      </c>
      <c r="K296" s="10" t="s">
        <v>4918</v>
      </c>
      <c r="L296" s="10" t="s">
        <v>4919</v>
      </c>
      <c r="M296" s="10" t="s">
        <v>8148</v>
      </c>
    </row>
    <row r="297" spans="1:13" ht="68">
      <c r="A297" s="18">
        <v>1365</v>
      </c>
      <c r="B297" s="18" t="s">
        <v>4920</v>
      </c>
      <c r="C297" s="18" t="s">
        <v>4039</v>
      </c>
      <c r="D297" s="18" t="s">
        <v>7832</v>
      </c>
      <c r="E297" s="18" t="s">
        <v>7832</v>
      </c>
      <c r="F297" s="18" t="s">
        <v>4920</v>
      </c>
      <c r="G297" s="18" t="s">
        <v>173</v>
      </c>
      <c r="H297" s="18" t="s">
        <v>5762</v>
      </c>
      <c r="I297" s="18" t="s">
        <v>5762</v>
      </c>
      <c r="J297" s="18" t="s">
        <v>173</v>
      </c>
      <c r="K297" s="10" t="s">
        <v>4921</v>
      </c>
      <c r="L297" s="10" t="s">
        <v>4922</v>
      </c>
      <c r="M297" s="10" t="s">
        <v>8149</v>
      </c>
    </row>
    <row r="298" spans="1:13" ht="51">
      <c r="A298" s="18">
        <v>1379</v>
      </c>
      <c r="B298" s="18" t="s">
        <v>4923</v>
      </c>
      <c r="C298" s="18" t="s">
        <v>4039</v>
      </c>
      <c r="D298" s="18" t="s">
        <v>7833</v>
      </c>
      <c r="E298" s="18" t="s">
        <v>8297</v>
      </c>
      <c r="F298" s="18" t="s">
        <v>4924</v>
      </c>
      <c r="G298" s="18" t="s">
        <v>173</v>
      </c>
      <c r="H298" s="18" t="s">
        <v>5763</v>
      </c>
      <c r="I298" s="18" t="s">
        <v>4923</v>
      </c>
      <c r="J298" s="18" t="s">
        <v>152</v>
      </c>
      <c r="K298" s="10" t="s">
        <v>4925</v>
      </c>
      <c r="L298" s="10" t="s">
        <v>4926</v>
      </c>
      <c r="M298" s="10" t="s">
        <v>8150</v>
      </c>
    </row>
    <row r="299" spans="1:13" ht="85">
      <c r="A299" s="18">
        <v>1399</v>
      </c>
      <c r="B299" s="18" t="s">
        <v>4927</v>
      </c>
      <c r="C299" s="18" t="s">
        <v>4579</v>
      </c>
      <c r="D299" s="18" t="s">
        <v>7834</v>
      </c>
      <c r="E299" s="18" t="s">
        <v>7834</v>
      </c>
      <c r="F299" s="18" t="s">
        <v>4928</v>
      </c>
      <c r="G299" s="18" t="s">
        <v>173</v>
      </c>
      <c r="H299" s="18" t="s">
        <v>5764</v>
      </c>
      <c r="I299" s="18" t="s">
        <v>5764</v>
      </c>
      <c r="J299" s="18" t="s">
        <v>173</v>
      </c>
      <c r="K299" s="10" t="s">
        <v>4929</v>
      </c>
      <c r="L299" s="10" t="s">
        <v>4930</v>
      </c>
      <c r="M299" s="10" t="s">
        <v>8151</v>
      </c>
    </row>
    <row r="300" spans="1:13" ht="85">
      <c r="A300" s="18">
        <v>1421</v>
      </c>
      <c r="B300" s="18" t="s">
        <v>4931</v>
      </c>
      <c r="C300" s="18" t="s">
        <v>4039</v>
      </c>
      <c r="D300" s="18" t="s">
        <v>7835</v>
      </c>
      <c r="E300" s="18" t="s">
        <v>7835</v>
      </c>
      <c r="F300" s="18" t="s">
        <v>4931</v>
      </c>
      <c r="G300" s="18" t="s">
        <v>173</v>
      </c>
      <c r="H300" s="18" t="s">
        <v>4931</v>
      </c>
      <c r="I300" s="18" t="s">
        <v>4931</v>
      </c>
      <c r="J300" s="18" t="s">
        <v>152</v>
      </c>
      <c r="K300" s="10" t="s">
        <v>4932</v>
      </c>
      <c r="L300" s="10" t="s">
        <v>4933</v>
      </c>
      <c r="M300" s="10" t="s">
        <v>8152</v>
      </c>
    </row>
    <row r="301" spans="1:13" ht="102">
      <c r="A301" s="18">
        <v>1422</v>
      </c>
      <c r="B301" s="18" t="s">
        <v>4934</v>
      </c>
      <c r="C301" s="18" t="s">
        <v>4039</v>
      </c>
      <c r="D301" s="18" t="s">
        <v>7836</v>
      </c>
      <c r="E301" s="18" t="s">
        <v>7836</v>
      </c>
      <c r="F301" s="18" t="s">
        <v>4934</v>
      </c>
      <c r="G301" s="18" t="s">
        <v>173</v>
      </c>
      <c r="H301" s="18" t="s">
        <v>4934</v>
      </c>
      <c r="I301" s="18" t="s">
        <v>4934</v>
      </c>
      <c r="J301" s="18" t="s">
        <v>152</v>
      </c>
      <c r="K301" s="10" t="s">
        <v>4935</v>
      </c>
      <c r="L301" s="10" t="s">
        <v>4936</v>
      </c>
      <c r="M301" s="10" t="s">
        <v>8153</v>
      </c>
    </row>
    <row r="302" spans="1:13" ht="68">
      <c r="A302" s="18">
        <v>1461</v>
      </c>
      <c r="B302" s="18" t="s">
        <v>4937</v>
      </c>
      <c r="C302" s="18" t="s">
        <v>4579</v>
      </c>
      <c r="D302" s="18" t="s">
        <v>7837</v>
      </c>
      <c r="E302" s="18" t="s">
        <v>7837</v>
      </c>
      <c r="F302" s="18" t="s">
        <v>4938</v>
      </c>
      <c r="G302" s="18" t="s">
        <v>173</v>
      </c>
      <c r="H302" s="18" t="s">
        <v>5765</v>
      </c>
      <c r="I302" s="18" t="s">
        <v>5765</v>
      </c>
      <c r="J302" s="18" t="s">
        <v>173</v>
      </c>
      <c r="K302" s="10" t="s">
        <v>4939</v>
      </c>
      <c r="L302" s="10" t="s">
        <v>4940</v>
      </c>
      <c r="M302" s="10" t="s">
        <v>8154</v>
      </c>
    </row>
    <row r="303" spans="1:13" ht="34">
      <c r="A303" s="18">
        <v>1462</v>
      </c>
      <c r="B303" s="18" t="s">
        <v>4941</v>
      </c>
      <c r="C303" s="18" t="s">
        <v>4579</v>
      </c>
      <c r="D303" s="18" t="s">
        <v>7838</v>
      </c>
      <c r="E303" s="18" t="s">
        <v>7838</v>
      </c>
      <c r="F303" s="18" t="s">
        <v>4942</v>
      </c>
      <c r="G303" s="18" t="s">
        <v>173</v>
      </c>
      <c r="H303" s="18" t="s">
        <v>5766</v>
      </c>
      <c r="I303" s="18" t="s">
        <v>5766</v>
      </c>
      <c r="J303" s="18" t="s">
        <v>173</v>
      </c>
      <c r="K303" s="10" t="s">
        <v>4943</v>
      </c>
      <c r="L303" s="10" t="s">
        <v>4944</v>
      </c>
      <c r="M303" s="10" t="s">
        <v>8155</v>
      </c>
    </row>
    <row r="304" spans="1:13" ht="34">
      <c r="A304" s="18">
        <v>1491</v>
      </c>
      <c r="B304" s="18" t="s">
        <v>4945</v>
      </c>
      <c r="C304" s="18" t="s">
        <v>4579</v>
      </c>
      <c r="D304" s="18" t="s">
        <v>7839</v>
      </c>
      <c r="E304" s="18" t="s">
        <v>8298</v>
      </c>
      <c r="F304" s="18" t="s">
        <v>4946</v>
      </c>
      <c r="G304" s="18" t="s">
        <v>173</v>
      </c>
      <c r="H304" s="18" t="s">
        <v>5767</v>
      </c>
      <c r="I304" s="18" t="s">
        <v>5767</v>
      </c>
      <c r="J304" s="18" t="s">
        <v>173</v>
      </c>
      <c r="K304" s="10" t="s">
        <v>4947</v>
      </c>
      <c r="L304" s="10" t="s">
        <v>4948</v>
      </c>
      <c r="M304" s="10" t="s">
        <v>8156</v>
      </c>
    </row>
    <row r="305" spans="1:13" ht="34">
      <c r="A305" s="18">
        <v>1502</v>
      </c>
      <c r="B305" s="18" t="s">
        <v>4949</v>
      </c>
      <c r="C305" s="18" t="s">
        <v>4039</v>
      </c>
      <c r="D305" s="18" t="s">
        <v>7840</v>
      </c>
      <c r="E305" s="18" t="s">
        <v>6237</v>
      </c>
      <c r="F305" s="18" t="s">
        <v>4949</v>
      </c>
      <c r="G305" s="18" t="s">
        <v>173</v>
      </c>
      <c r="H305" s="18" t="s">
        <v>5768</v>
      </c>
      <c r="I305" s="18" t="s">
        <v>4949</v>
      </c>
      <c r="J305" s="18" t="s">
        <v>152</v>
      </c>
      <c r="K305" s="10" t="s">
        <v>4950</v>
      </c>
      <c r="L305" s="10" t="s">
        <v>4951</v>
      </c>
      <c r="M305" s="10" t="s">
        <v>8157</v>
      </c>
    </row>
    <row r="306" spans="1:13" ht="51">
      <c r="A306" s="18">
        <v>1520</v>
      </c>
      <c r="B306" s="18" t="s">
        <v>4952</v>
      </c>
      <c r="C306" s="18" t="s">
        <v>4579</v>
      </c>
      <c r="D306" s="18" t="s">
        <v>7841</v>
      </c>
      <c r="E306" s="18" t="s">
        <v>8299</v>
      </c>
      <c r="F306" s="18" t="s">
        <v>4953</v>
      </c>
      <c r="G306" s="18" t="s">
        <v>173</v>
      </c>
      <c r="H306" s="18" t="s">
        <v>5769</v>
      </c>
      <c r="I306" s="18" t="s">
        <v>4953</v>
      </c>
      <c r="J306" s="18" t="s">
        <v>152</v>
      </c>
      <c r="K306" s="10" t="s">
        <v>4954</v>
      </c>
      <c r="L306" s="10" t="s">
        <v>4955</v>
      </c>
      <c r="M306" s="10" t="s">
        <v>8158</v>
      </c>
    </row>
    <row r="307" spans="1:13" ht="85">
      <c r="A307" s="18">
        <v>1525</v>
      </c>
      <c r="B307" s="18" t="s">
        <v>4956</v>
      </c>
      <c r="C307" s="18" t="s">
        <v>4193</v>
      </c>
      <c r="D307" s="18" t="s">
        <v>7842</v>
      </c>
      <c r="E307" s="18" t="s">
        <v>8300</v>
      </c>
      <c r="F307" s="18" t="s">
        <v>4957</v>
      </c>
      <c r="G307" s="18" t="s">
        <v>173</v>
      </c>
      <c r="H307" s="18" t="s">
        <v>4956</v>
      </c>
      <c r="I307" s="18" t="s">
        <v>4956</v>
      </c>
      <c r="J307" s="18" t="s">
        <v>152</v>
      </c>
      <c r="K307" s="10" t="s">
        <v>4958</v>
      </c>
      <c r="L307" s="10" t="s">
        <v>4959</v>
      </c>
      <c r="M307" s="10" t="s">
        <v>8159</v>
      </c>
    </row>
    <row r="308" spans="1:13" ht="85">
      <c r="A308" s="18">
        <v>1534</v>
      </c>
      <c r="B308" s="18" t="s">
        <v>4960</v>
      </c>
      <c r="C308" s="18" t="s">
        <v>4039</v>
      </c>
      <c r="D308" s="18" t="s">
        <v>7843</v>
      </c>
      <c r="E308" s="18" t="s">
        <v>6237</v>
      </c>
      <c r="F308" s="18" t="s">
        <v>4960</v>
      </c>
      <c r="G308" s="18" t="s">
        <v>173</v>
      </c>
      <c r="H308" s="18" t="s">
        <v>5770</v>
      </c>
      <c r="I308" s="18" t="s">
        <v>4960</v>
      </c>
      <c r="J308" s="18" t="s">
        <v>152</v>
      </c>
      <c r="K308" s="10" t="s">
        <v>4961</v>
      </c>
      <c r="L308" s="10" t="s">
        <v>4962</v>
      </c>
      <c r="M308" s="10" t="s">
        <v>8160</v>
      </c>
    </row>
    <row r="309" spans="1:13" ht="51">
      <c r="A309" s="18">
        <v>1535</v>
      </c>
      <c r="B309" s="18" t="s">
        <v>4963</v>
      </c>
      <c r="C309" s="18" t="s">
        <v>4579</v>
      </c>
      <c r="D309" s="18" t="s">
        <v>7844</v>
      </c>
      <c r="E309" s="18" t="s">
        <v>8301</v>
      </c>
      <c r="F309" s="18" t="s">
        <v>4964</v>
      </c>
      <c r="G309" s="18" t="s">
        <v>173</v>
      </c>
      <c r="H309" s="18" t="s">
        <v>5771</v>
      </c>
      <c r="I309" s="18" t="s">
        <v>6220</v>
      </c>
      <c r="J309" s="18" t="s">
        <v>152</v>
      </c>
      <c r="K309" s="10" t="s">
        <v>4965</v>
      </c>
      <c r="L309" s="10" t="s">
        <v>4966</v>
      </c>
      <c r="M309" s="10" t="s">
        <v>8161</v>
      </c>
    </row>
    <row r="310" spans="1:13" ht="85">
      <c r="A310" s="18">
        <v>1537</v>
      </c>
      <c r="B310" s="18" t="s">
        <v>4967</v>
      </c>
      <c r="C310" s="18" t="s">
        <v>4039</v>
      </c>
      <c r="D310" s="18" t="s">
        <v>7845</v>
      </c>
      <c r="E310" s="18" t="s">
        <v>6237</v>
      </c>
      <c r="F310" s="18" t="s">
        <v>4967</v>
      </c>
      <c r="G310" s="18" t="s">
        <v>173</v>
      </c>
      <c r="H310" s="18" t="s">
        <v>5772</v>
      </c>
      <c r="I310" s="18" t="s">
        <v>5772</v>
      </c>
      <c r="J310" s="18" t="s">
        <v>173</v>
      </c>
      <c r="K310" s="10" t="s">
        <v>4968</v>
      </c>
      <c r="L310" s="10" t="s">
        <v>4969</v>
      </c>
      <c r="M310" s="10" t="s">
        <v>8162</v>
      </c>
    </row>
    <row r="311" spans="1:13" ht="34">
      <c r="A311" s="18">
        <v>1548</v>
      </c>
      <c r="B311" s="18" t="s">
        <v>4970</v>
      </c>
      <c r="C311" s="18" t="s">
        <v>4579</v>
      </c>
      <c r="D311" s="18" t="s">
        <v>7846</v>
      </c>
      <c r="E311" s="18" t="s">
        <v>8302</v>
      </c>
      <c r="F311" s="18" t="s">
        <v>4971</v>
      </c>
      <c r="G311" s="18" t="s">
        <v>173</v>
      </c>
      <c r="H311" s="18" t="s">
        <v>5773</v>
      </c>
      <c r="I311" s="18" t="s">
        <v>5773</v>
      </c>
      <c r="J311" s="18" t="s">
        <v>173</v>
      </c>
      <c r="K311" s="10" t="s">
        <v>4972</v>
      </c>
      <c r="L311" s="10" t="s">
        <v>4973</v>
      </c>
      <c r="M311" s="10" t="s">
        <v>8163</v>
      </c>
    </row>
    <row r="312" spans="1:13" ht="68">
      <c r="A312" s="18">
        <v>1553</v>
      </c>
      <c r="B312" s="18" t="s">
        <v>4974</v>
      </c>
      <c r="C312" s="18" t="s">
        <v>4579</v>
      </c>
      <c r="D312" s="18" t="s">
        <v>7847</v>
      </c>
      <c r="E312" s="18" t="s">
        <v>7847</v>
      </c>
      <c r="F312" s="18" t="s">
        <v>4975</v>
      </c>
      <c r="G312" s="18" t="s">
        <v>173</v>
      </c>
      <c r="H312" s="18" t="s">
        <v>5774</v>
      </c>
      <c r="I312" s="18" t="s">
        <v>5774</v>
      </c>
      <c r="J312" s="18" t="s">
        <v>173</v>
      </c>
      <c r="K312" s="10" t="s">
        <v>4976</v>
      </c>
      <c r="L312" s="10" t="s">
        <v>4977</v>
      </c>
      <c r="M312" s="10" t="s">
        <v>8164</v>
      </c>
    </row>
    <row r="313" spans="1:13" ht="119">
      <c r="A313" s="18">
        <v>1554</v>
      </c>
      <c r="B313" s="18" t="s">
        <v>4978</v>
      </c>
      <c r="C313" s="18" t="s">
        <v>4039</v>
      </c>
      <c r="D313" s="18" t="s">
        <v>7848</v>
      </c>
      <c r="E313" s="18" t="s">
        <v>7848</v>
      </c>
      <c r="F313" s="18" t="s">
        <v>4978</v>
      </c>
      <c r="G313" s="18" t="s">
        <v>173</v>
      </c>
      <c r="H313" s="18" t="s">
        <v>4978</v>
      </c>
      <c r="I313" s="18" t="s">
        <v>4978</v>
      </c>
      <c r="J313" s="18" t="s">
        <v>152</v>
      </c>
      <c r="K313" s="10" t="s">
        <v>4979</v>
      </c>
      <c r="L313" s="10" t="s">
        <v>4980</v>
      </c>
      <c r="M313" s="10" t="s">
        <v>8165</v>
      </c>
    </row>
    <row r="314" spans="1:13" ht="34">
      <c r="A314" s="18">
        <v>1555</v>
      </c>
      <c r="B314" s="18" t="s">
        <v>4981</v>
      </c>
      <c r="C314" s="18" t="s">
        <v>4039</v>
      </c>
      <c r="D314" s="18" t="s">
        <v>7849</v>
      </c>
      <c r="E314" s="18" t="s">
        <v>7849</v>
      </c>
      <c r="F314" s="18" t="s">
        <v>4981</v>
      </c>
      <c r="G314" s="18" t="s">
        <v>173</v>
      </c>
      <c r="H314" s="18" t="s">
        <v>4981</v>
      </c>
      <c r="I314" s="18" t="s">
        <v>4981</v>
      </c>
      <c r="J314" s="18" t="s">
        <v>152</v>
      </c>
      <c r="K314" s="10" t="s">
        <v>4982</v>
      </c>
      <c r="L314" s="10" t="s">
        <v>4983</v>
      </c>
      <c r="M314" s="10" t="s">
        <v>8166</v>
      </c>
    </row>
    <row r="315" spans="1:13" ht="85">
      <c r="A315" s="18">
        <v>1557</v>
      </c>
      <c r="B315" s="18" t="s">
        <v>4984</v>
      </c>
      <c r="C315" s="18" t="s">
        <v>4039</v>
      </c>
      <c r="D315" s="18" t="s">
        <v>7850</v>
      </c>
      <c r="E315" s="18" t="s">
        <v>6237</v>
      </c>
      <c r="F315" s="18" t="s">
        <v>4985</v>
      </c>
      <c r="G315" s="18" t="s">
        <v>173</v>
      </c>
      <c r="H315" s="18" t="s">
        <v>5775</v>
      </c>
      <c r="I315" s="18" t="s">
        <v>4984</v>
      </c>
      <c r="J315" s="18" t="s">
        <v>173</v>
      </c>
      <c r="K315" s="10" t="s">
        <v>4986</v>
      </c>
      <c r="L315" s="10" t="s">
        <v>4987</v>
      </c>
      <c r="M315" s="10" t="s">
        <v>8167</v>
      </c>
    </row>
    <row r="316" spans="1:13" ht="34">
      <c r="A316" s="18">
        <v>1559</v>
      </c>
      <c r="B316" s="18" t="s">
        <v>4988</v>
      </c>
      <c r="C316" s="18" t="s">
        <v>4989</v>
      </c>
      <c r="D316" s="18" t="s">
        <v>7851</v>
      </c>
      <c r="E316" s="18" t="s">
        <v>6237</v>
      </c>
      <c r="F316" s="18" t="s">
        <v>4990</v>
      </c>
      <c r="G316" s="18" t="s">
        <v>173</v>
      </c>
      <c r="H316" s="18" t="s">
        <v>5776</v>
      </c>
      <c r="I316" s="18" t="s">
        <v>6237</v>
      </c>
      <c r="J316" s="18" t="s">
        <v>173</v>
      </c>
      <c r="K316" s="10" t="s">
        <v>4991</v>
      </c>
      <c r="L316" s="10" t="s">
        <v>4992</v>
      </c>
      <c r="M316" s="10" t="s">
        <v>8168</v>
      </c>
    </row>
    <row r="317" spans="1:13" ht="34">
      <c r="A317" s="18">
        <v>1566</v>
      </c>
      <c r="B317" s="18" t="s">
        <v>4993</v>
      </c>
      <c r="C317" s="18" t="s">
        <v>4579</v>
      </c>
      <c r="D317" s="18" t="s">
        <v>7852</v>
      </c>
      <c r="E317" s="18" t="s">
        <v>8303</v>
      </c>
      <c r="F317" s="18" t="s">
        <v>6221</v>
      </c>
      <c r="G317" s="18" t="s">
        <v>152</v>
      </c>
      <c r="H317" s="18" t="s">
        <v>5777</v>
      </c>
      <c r="I317" s="18" t="s">
        <v>5777</v>
      </c>
      <c r="J317" s="18" t="s">
        <v>173</v>
      </c>
      <c r="K317" s="10" t="s">
        <v>4994</v>
      </c>
      <c r="L317" s="10" t="s">
        <v>4995</v>
      </c>
      <c r="M317" s="10" t="s">
        <v>8169</v>
      </c>
    </row>
    <row r="318" spans="1:13" ht="51">
      <c r="A318" s="18">
        <v>1574</v>
      </c>
      <c r="B318" s="18" t="s">
        <v>4996</v>
      </c>
      <c r="C318" s="18" t="s">
        <v>4039</v>
      </c>
      <c r="D318" s="18" t="s">
        <v>6237</v>
      </c>
      <c r="E318" s="18" t="s">
        <v>6237</v>
      </c>
      <c r="F318" s="18" t="s">
        <v>4996</v>
      </c>
      <c r="G318" s="18" t="s">
        <v>173</v>
      </c>
      <c r="H318" s="18" t="s">
        <v>5778</v>
      </c>
      <c r="I318" s="18" t="s">
        <v>4996</v>
      </c>
      <c r="J318" s="18" t="s">
        <v>152</v>
      </c>
      <c r="K318" s="10" t="s">
        <v>4997</v>
      </c>
      <c r="L318" s="10" t="s">
        <v>4998</v>
      </c>
      <c r="M318" s="10" t="s">
        <v>8170</v>
      </c>
    </row>
    <row r="319" spans="1:13" ht="68">
      <c r="A319" s="18">
        <v>1576</v>
      </c>
      <c r="B319" s="18" t="s">
        <v>4999</v>
      </c>
      <c r="C319" s="18" t="s">
        <v>4039</v>
      </c>
      <c r="D319" s="18" t="s">
        <v>6237</v>
      </c>
      <c r="E319" s="18" t="s">
        <v>6237</v>
      </c>
      <c r="F319" s="18" t="s">
        <v>5000</v>
      </c>
      <c r="G319" s="18" t="s">
        <v>173</v>
      </c>
      <c r="H319" s="18" t="s">
        <v>5779</v>
      </c>
      <c r="I319" s="18" t="s">
        <v>6222</v>
      </c>
      <c r="J319" s="18" t="s">
        <v>173</v>
      </c>
      <c r="K319" s="10" t="s">
        <v>5001</v>
      </c>
      <c r="L319" s="10" t="s">
        <v>5002</v>
      </c>
      <c r="M319" s="10" t="s">
        <v>8171</v>
      </c>
    </row>
    <row r="320" spans="1:13" ht="255">
      <c r="A320" s="18">
        <v>1578</v>
      </c>
      <c r="B320" s="18" t="s">
        <v>5003</v>
      </c>
      <c r="C320" s="18" t="s">
        <v>4167</v>
      </c>
      <c r="D320" s="18" t="s">
        <v>7853</v>
      </c>
      <c r="E320" s="18" t="s">
        <v>7853</v>
      </c>
      <c r="F320" s="18" t="s">
        <v>5004</v>
      </c>
      <c r="G320" s="18" t="s">
        <v>173</v>
      </c>
      <c r="H320" s="18" t="s">
        <v>5780</v>
      </c>
      <c r="I320" s="18" t="s">
        <v>5780</v>
      </c>
      <c r="J320" s="18" t="s">
        <v>173</v>
      </c>
      <c r="K320" s="10" t="s">
        <v>5005</v>
      </c>
      <c r="L320" s="10" t="s">
        <v>5006</v>
      </c>
      <c r="M320" s="10" t="s">
        <v>8172</v>
      </c>
    </row>
    <row r="321" spans="1:13" ht="255">
      <c r="A321" s="18">
        <v>1578</v>
      </c>
      <c r="B321" s="18" t="s">
        <v>5007</v>
      </c>
      <c r="C321" s="18" t="s">
        <v>4039</v>
      </c>
      <c r="D321" s="18" t="s">
        <v>6237</v>
      </c>
      <c r="E321" s="18" t="s">
        <v>6237</v>
      </c>
      <c r="F321" s="18" t="s">
        <v>5008</v>
      </c>
      <c r="G321" s="18" t="s">
        <v>173</v>
      </c>
      <c r="H321" s="18" t="s">
        <v>5781</v>
      </c>
      <c r="I321" s="18" t="s">
        <v>6223</v>
      </c>
      <c r="J321" s="18" t="s">
        <v>173</v>
      </c>
      <c r="K321" s="10" t="s">
        <v>5005</v>
      </c>
      <c r="L321" s="10" t="s">
        <v>5006</v>
      </c>
      <c r="M321" s="10" t="s">
        <v>8172</v>
      </c>
    </row>
    <row r="322" spans="1:13" ht="255">
      <c r="A322" s="18">
        <v>1578</v>
      </c>
      <c r="B322" s="18" t="s">
        <v>5009</v>
      </c>
      <c r="C322" s="18" t="s">
        <v>4039</v>
      </c>
      <c r="D322" s="18" t="s">
        <v>7854</v>
      </c>
      <c r="E322" s="18" t="s">
        <v>6237</v>
      </c>
      <c r="F322" s="18" t="s">
        <v>5009</v>
      </c>
      <c r="G322" s="18" t="s">
        <v>173</v>
      </c>
      <c r="H322" s="18" t="s">
        <v>5782</v>
      </c>
      <c r="I322" s="18" t="s">
        <v>5782</v>
      </c>
      <c r="J322" s="18" t="s">
        <v>173</v>
      </c>
      <c r="K322" s="10" t="s">
        <v>5005</v>
      </c>
      <c r="L322" s="10" t="s">
        <v>5006</v>
      </c>
      <c r="M322" s="10" t="s">
        <v>8172</v>
      </c>
    </row>
    <row r="323" spans="1:13" ht="255">
      <c r="A323" s="18">
        <v>1578</v>
      </c>
      <c r="B323" s="18" t="s">
        <v>5010</v>
      </c>
      <c r="C323" s="18" t="s">
        <v>4579</v>
      </c>
      <c r="D323" s="18" t="s">
        <v>5804</v>
      </c>
      <c r="E323" s="18" t="s">
        <v>5804</v>
      </c>
      <c r="F323" s="18" t="s">
        <v>5011</v>
      </c>
      <c r="G323" s="18" t="s">
        <v>173</v>
      </c>
      <c r="H323" s="18" t="s">
        <v>5783</v>
      </c>
      <c r="I323" s="18" t="s">
        <v>6171</v>
      </c>
      <c r="J323" s="18" t="s">
        <v>173</v>
      </c>
      <c r="K323" s="10" t="s">
        <v>5005</v>
      </c>
      <c r="L323" s="10" t="s">
        <v>5006</v>
      </c>
      <c r="M323" s="10" t="s">
        <v>8172</v>
      </c>
    </row>
    <row r="324" spans="1:13" ht="255">
      <c r="A324" s="18">
        <v>1578</v>
      </c>
      <c r="B324" s="18" t="s">
        <v>5012</v>
      </c>
      <c r="C324" s="18" t="s">
        <v>4039</v>
      </c>
      <c r="D324" s="18" t="s">
        <v>6237</v>
      </c>
      <c r="E324" s="18" t="s">
        <v>6237</v>
      </c>
      <c r="F324" s="18" t="s">
        <v>5012</v>
      </c>
      <c r="G324" s="18" t="s">
        <v>173</v>
      </c>
      <c r="H324" s="18" t="s">
        <v>5784</v>
      </c>
      <c r="I324" s="18" t="s">
        <v>5784</v>
      </c>
      <c r="J324" s="18" t="s">
        <v>173</v>
      </c>
      <c r="K324" s="10" t="s">
        <v>5005</v>
      </c>
      <c r="L324" s="10" t="s">
        <v>5006</v>
      </c>
      <c r="M324" s="10" t="s">
        <v>8172</v>
      </c>
    </row>
    <row r="325" spans="1:13" ht="255">
      <c r="A325" s="18">
        <v>1578</v>
      </c>
      <c r="B325" s="18" t="s">
        <v>5013</v>
      </c>
      <c r="C325" s="18" t="s">
        <v>4579</v>
      </c>
      <c r="D325" s="18" t="s">
        <v>7855</v>
      </c>
      <c r="E325" s="18" t="s">
        <v>7855</v>
      </c>
      <c r="F325" s="18" t="s">
        <v>5014</v>
      </c>
      <c r="G325" s="18" t="s">
        <v>173</v>
      </c>
      <c r="H325" s="18" t="s">
        <v>5785</v>
      </c>
      <c r="I325" s="18" t="s">
        <v>6224</v>
      </c>
      <c r="J325" s="18" t="s">
        <v>183</v>
      </c>
      <c r="K325" s="10" t="s">
        <v>5005</v>
      </c>
      <c r="L325" s="10" t="s">
        <v>5006</v>
      </c>
      <c r="M325" s="10" t="s">
        <v>8172</v>
      </c>
    </row>
    <row r="326" spans="1:13" ht="255">
      <c r="A326" s="18">
        <v>1578</v>
      </c>
      <c r="B326" s="18" t="s">
        <v>5015</v>
      </c>
      <c r="C326" s="18" t="s">
        <v>4167</v>
      </c>
      <c r="D326" s="18" t="s">
        <v>7856</v>
      </c>
      <c r="E326" s="18" t="s">
        <v>6237</v>
      </c>
      <c r="F326" s="18" t="s">
        <v>5786</v>
      </c>
      <c r="G326" s="18" t="s">
        <v>173</v>
      </c>
      <c r="H326" s="18" t="s">
        <v>5786</v>
      </c>
      <c r="I326" s="18" t="s">
        <v>5786</v>
      </c>
      <c r="J326" s="18" t="s">
        <v>152</v>
      </c>
      <c r="K326" s="10" t="s">
        <v>5005</v>
      </c>
      <c r="L326" s="10" t="s">
        <v>5006</v>
      </c>
      <c r="M326" s="10" t="s">
        <v>8172</v>
      </c>
    </row>
    <row r="327" spans="1:13" ht="17">
      <c r="A327" s="18">
        <v>1580</v>
      </c>
      <c r="B327" s="18" t="s">
        <v>5016</v>
      </c>
      <c r="C327" s="18" t="s">
        <v>4167</v>
      </c>
      <c r="D327" s="18" t="s">
        <v>7857</v>
      </c>
      <c r="E327" s="18" t="s">
        <v>8304</v>
      </c>
      <c r="F327" s="18" t="s">
        <v>5017</v>
      </c>
      <c r="G327" s="18" t="s">
        <v>173</v>
      </c>
      <c r="H327" s="18" t="s">
        <v>5787</v>
      </c>
      <c r="I327" s="18" t="s">
        <v>6225</v>
      </c>
      <c r="J327" s="18" t="s">
        <v>173</v>
      </c>
      <c r="K327" s="10" t="s">
        <v>5018</v>
      </c>
      <c r="L327" s="10" t="s">
        <v>5019</v>
      </c>
      <c r="M327" s="10" t="s">
        <v>8173</v>
      </c>
    </row>
    <row r="328" spans="1:13" ht="102">
      <c r="A328" s="18">
        <v>1582</v>
      </c>
      <c r="B328" s="18" t="s">
        <v>5020</v>
      </c>
      <c r="C328" s="18" t="s">
        <v>4579</v>
      </c>
      <c r="D328" s="18" t="s">
        <v>7858</v>
      </c>
      <c r="E328" s="18" t="s">
        <v>7858</v>
      </c>
      <c r="F328" s="18" t="s">
        <v>5021</v>
      </c>
      <c r="G328" s="18" t="s">
        <v>173</v>
      </c>
      <c r="H328" s="18" t="s">
        <v>5788</v>
      </c>
      <c r="I328" s="18" t="s">
        <v>5021</v>
      </c>
      <c r="J328" s="18" t="s">
        <v>152</v>
      </c>
      <c r="K328" s="10" t="s">
        <v>5022</v>
      </c>
      <c r="L328" s="10" t="s">
        <v>5023</v>
      </c>
      <c r="M328" s="10" t="s">
        <v>8174</v>
      </c>
    </row>
    <row r="329" spans="1:13" ht="102">
      <c r="A329" s="18">
        <v>1582</v>
      </c>
      <c r="B329" s="18" t="s">
        <v>5024</v>
      </c>
      <c r="C329" s="18" t="s">
        <v>4039</v>
      </c>
      <c r="D329" s="18" t="s">
        <v>7848</v>
      </c>
      <c r="E329" s="18" t="s">
        <v>7848</v>
      </c>
      <c r="F329" s="18" t="s">
        <v>5024</v>
      </c>
      <c r="G329" s="18" t="s">
        <v>173</v>
      </c>
      <c r="H329" s="18" t="s">
        <v>5024</v>
      </c>
      <c r="I329" s="18" t="s">
        <v>5024</v>
      </c>
      <c r="J329" s="18" t="s">
        <v>152</v>
      </c>
      <c r="K329" s="10" t="s">
        <v>5022</v>
      </c>
      <c r="L329" s="10" t="s">
        <v>5023</v>
      </c>
      <c r="M329" s="10" t="s">
        <v>8174</v>
      </c>
    </row>
    <row r="330" spans="1:13" ht="102">
      <c r="A330" s="18">
        <v>1582</v>
      </c>
      <c r="B330" s="18" t="s">
        <v>5025</v>
      </c>
      <c r="C330" s="18" t="s">
        <v>4039</v>
      </c>
      <c r="D330" s="18" t="s">
        <v>7859</v>
      </c>
      <c r="E330" s="18" t="s">
        <v>7859</v>
      </c>
      <c r="F330" s="18" t="s">
        <v>5026</v>
      </c>
      <c r="G330" s="18" t="s">
        <v>173</v>
      </c>
      <c r="H330" s="18" t="s">
        <v>5025</v>
      </c>
      <c r="I330" s="18" t="s">
        <v>5025</v>
      </c>
      <c r="J330" s="18" t="s">
        <v>152</v>
      </c>
      <c r="K330" s="10" t="s">
        <v>5022</v>
      </c>
      <c r="L330" s="10" t="s">
        <v>5023</v>
      </c>
      <c r="M330" s="10" t="s">
        <v>8174</v>
      </c>
    </row>
    <row r="331" spans="1:13" ht="51">
      <c r="A331" s="18">
        <v>1590</v>
      </c>
      <c r="B331" s="18" t="s">
        <v>5027</v>
      </c>
      <c r="C331" s="18" t="s">
        <v>1108</v>
      </c>
      <c r="D331" s="18" t="s">
        <v>7860</v>
      </c>
      <c r="E331" s="18" t="s">
        <v>7860</v>
      </c>
      <c r="F331" s="18" t="s">
        <v>5028</v>
      </c>
      <c r="G331" s="18" t="s">
        <v>173</v>
      </c>
      <c r="H331" s="18" t="s">
        <v>5789</v>
      </c>
      <c r="I331" s="18" t="s">
        <v>5028</v>
      </c>
      <c r="J331" s="18" t="s">
        <v>152</v>
      </c>
      <c r="K331" s="10" t="s">
        <v>5029</v>
      </c>
      <c r="L331" s="10" t="s">
        <v>5030</v>
      </c>
      <c r="M331" s="10" t="s">
        <v>8175</v>
      </c>
    </row>
    <row r="332" spans="1:13" ht="68">
      <c r="A332" s="18">
        <v>1604</v>
      </c>
      <c r="B332" s="18" t="s">
        <v>5031</v>
      </c>
      <c r="C332" s="18" t="s">
        <v>4039</v>
      </c>
      <c r="D332" s="18" t="s">
        <v>6237</v>
      </c>
      <c r="E332" s="18" t="s">
        <v>6237</v>
      </c>
      <c r="F332" s="18" t="s">
        <v>5031</v>
      </c>
      <c r="G332" s="18" t="s">
        <v>173</v>
      </c>
      <c r="H332" s="18" t="s">
        <v>5031</v>
      </c>
      <c r="I332" s="18" t="s">
        <v>5031</v>
      </c>
      <c r="J332" s="18" t="s">
        <v>152</v>
      </c>
      <c r="K332" s="10" t="s">
        <v>5032</v>
      </c>
      <c r="L332" s="10" t="s">
        <v>5033</v>
      </c>
      <c r="M332" s="10" t="s">
        <v>8176</v>
      </c>
    </row>
    <row r="333" spans="1:13" ht="51">
      <c r="A333" s="18">
        <v>1606</v>
      </c>
      <c r="B333" s="18" t="s">
        <v>5034</v>
      </c>
      <c r="C333" s="18" t="s">
        <v>4039</v>
      </c>
      <c r="D333" s="18" t="s">
        <v>7861</v>
      </c>
      <c r="E333" s="18" t="s">
        <v>7861</v>
      </c>
      <c r="F333" s="18" t="s">
        <v>5034</v>
      </c>
      <c r="G333" s="18" t="s">
        <v>173</v>
      </c>
      <c r="H333" s="18" t="s">
        <v>5790</v>
      </c>
      <c r="I333" s="18" t="s">
        <v>5034</v>
      </c>
      <c r="J333" s="18" t="s">
        <v>152</v>
      </c>
      <c r="K333" s="10" t="s">
        <v>5035</v>
      </c>
      <c r="L333" s="10" t="s">
        <v>5036</v>
      </c>
      <c r="M333" s="10" t="s">
        <v>8177</v>
      </c>
    </row>
    <row r="334" spans="1:13" ht="34">
      <c r="A334" s="18">
        <v>1609</v>
      </c>
      <c r="B334" s="18" t="s">
        <v>5037</v>
      </c>
      <c r="C334" s="18" t="s">
        <v>4579</v>
      </c>
      <c r="D334" s="18" t="s">
        <v>7862</v>
      </c>
      <c r="E334" s="18" t="s">
        <v>7862</v>
      </c>
      <c r="F334" s="18" t="s">
        <v>5038</v>
      </c>
      <c r="G334" s="18" t="s">
        <v>173</v>
      </c>
      <c r="H334" s="18" t="s">
        <v>5791</v>
      </c>
      <c r="I334" s="18" t="s">
        <v>6226</v>
      </c>
      <c r="J334" s="18" t="s">
        <v>173</v>
      </c>
      <c r="K334" s="10" t="s">
        <v>5039</v>
      </c>
      <c r="L334" s="10" t="s">
        <v>5040</v>
      </c>
      <c r="M334" s="10" t="s">
        <v>8178</v>
      </c>
    </row>
    <row r="335" spans="1:13" ht="68">
      <c r="A335" s="18">
        <v>1619</v>
      </c>
      <c r="B335" s="18" t="s">
        <v>5041</v>
      </c>
      <c r="C335" s="18" t="s">
        <v>4579</v>
      </c>
      <c r="D335" s="18" t="s">
        <v>7863</v>
      </c>
      <c r="E335" s="18" t="s">
        <v>7863</v>
      </c>
      <c r="F335" s="18" t="s">
        <v>5042</v>
      </c>
      <c r="G335" s="18" t="s">
        <v>173</v>
      </c>
      <c r="H335" s="18" t="s">
        <v>5792</v>
      </c>
      <c r="I335" s="18" t="s">
        <v>6227</v>
      </c>
      <c r="J335" s="18" t="s">
        <v>173</v>
      </c>
      <c r="K335" s="10" t="s">
        <v>5043</v>
      </c>
      <c r="L335" s="10" t="s">
        <v>5044</v>
      </c>
      <c r="M335" s="10" t="s">
        <v>8179</v>
      </c>
    </row>
    <row r="336" spans="1:13" ht="51">
      <c r="A336" s="18">
        <v>1629</v>
      </c>
      <c r="B336" s="18" t="s">
        <v>5045</v>
      </c>
      <c r="C336" s="18" t="s">
        <v>4039</v>
      </c>
      <c r="D336" s="18" t="s">
        <v>7864</v>
      </c>
      <c r="E336" s="18" t="s">
        <v>8305</v>
      </c>
      <c r="F336" s="18" t="s">
        <v>5045</v>
      </c>
      <c r="G336" s="18" t="s">
        <v>173</v>
      </c>
      <c r="H336" s="18" t="s">
        <v>5793</v>
      </c>
      <c r="I336" s="18" t="s">
        <v>5045</v>
      </c>
      <c r="J336" s="18" t="s">
        <v>152</v>
      </c>
      <c r="K336" s="10" t="s">
        <v>5046</v>
      </c>
      <c r="L336" s="10" t="s">
        <v>5047</v>
      </c>
      <c r="M336" s="10" t="s">
        <v>8180</v>
      </c>
    </row>
    <row r="337" spans="1:13" ht="85">
      <c r="A337" s="18">
        <v>1631</v>
      </c>
      <c r="B337" s="18" t="s">
        <v>5048</v>
      </c>
      <c r="C337" s="18" t="s">
        <v>4989</v>
      </c>
      <c r="D337" s="18" t="s">
        <v>7865</v>
      </c>
      <c r="E337" s="18" t="s">
        <v>7865</v>
      </c>
      <c r="F337" s="18" t="s">
        <v>5049</v>
      </c>
      <c r="G337" s="18" t="s">
        <v>173</v>
      </c>
      <c r="H337" s="18" t="s">
        <v>5794</v>
      </c>
      <c r="I337" s="18" t="s">
        <v>6228</v>
      </c>
      <c r="J337" s="18" t="s">
        <v>173</v>
      </c>
      <c r="K337" s="10" t="s">
        <v>5050</v>
      </c>
      <c r="L337" s="10" t="s">
        <v>5051</v>
      </c>
      <c r="M337" s="10" t="s">
        <v>8181</v>
      </c>
    </row>
    <row r="338" spans="1:13" ht="85">
      <c r="A338" s="18">
        <v>1631</v>
      </c>
      <c r="B338" s="18" t="s">
        <v>5052</v>
      </c>
      <c r="C338" s="18" t="s">
        <v>1108</v>
      </c>
      <c r="D338" s="18" t="s">
        <v>7866</v>
      </c>
      <c r="E338" s="18" t="s">
        <v>6237</v>
      </c>
      <c r="F338" s="18" t="s">
        <v>5053</v>
      </c>
      <c r="G338" s="18" t="s">
        <v>173</v>
      </c>
      <c r="H338" s="18" t="s">
        <v>5795</v>
      </c>
      <c r="I338" s="18" t="s">
        <v>5052</v>
      </c>
      <c r="J338" s="18" t="s">
        <v>173</v>
      </c>
      <c r="K338" s="10" t="s">
        <v>5050</v>
      </c>
      <c r="L338" s="10" t="s">
        <v>5051</v>
      </c>
      <c r="M338" s="10" t="s">
        <v>8181</v>
      </c>
    </row>
    <row r="339" spans="1:13" ht="102">
      <c r="A339" s="18">
        <v>1632</v>
      </c>
      <c r="B339" s="18" t="s">
        <v>5054</v>
      </c>
      <c r="C339" s="18" t="s">
        <v>4193</v>
      </c>
      <c r="D339" s="18" t="s">
        <v>6237</v>
      </c>
      <c r="E339" s="18" t="s">
        <v>6237</v>
      </c>
      <c r="F339" s="18" t="s">
        <v>5055</v>
      </c>
      <c r="G339" s="18" t="s">
        <v>173</v>
      </c>
      <c r="H339" s="18" t="s">
        <v>5054</v>
      </c>
      <c r="I339" s="18" t="s">
        <v>5054</v>
      </c>
      <c r="J339" s="18" t="s">
        <v>152</v>
      </c>
      <c r="K339" s="10" t="s">
        <v>5056</v>
      </c>
      <c r="L339" s="10" t="s">
        <v>5057</v>
      </c>
      <c r="M339" s="10" t="s">
        <v>8182</v>
      </c>
    </row>
    <row r="340" spans="1:13" ht="170">
      <c r="A340" s="18">
        <v>1637</v>
      </c>
      <c r="B340" s="18" t="s">
        <v>5058</v>
      </c>
      <c r="C340" s="18" t="s">
        <v>4579</v>
      </c>
      <c r="D340" s="18" t="s">
        <v>7867</v>
      </c>
      <c r="E340" s="18" t="s">
        <v>7867</v>
      </c>
      <c r="F340" s="18" t="s">
        <v>5059</v>
      </c>
      <c r="G340" s="18" t="s">
        <v>173</v>
      </c>
      <c r="H340" s="18" t="s">
        <v>5796</v>
      </c>
      <c r="I340" s="18" t="s">
        <v>5059</v>
      </c>
      <c r="J340" s="18" t="s">
        <v>152</v>
      </c>
      <c r="K340" s="10" t="s">
        <v>5060</v>
      </c>
      <c r="L340" s="10" t="s">
        <v>5061</v>
      </c>
      <c r="M340" s="10" t="s">
        <v>8183</v>
      </c>
    </row>
    <row r="341" spans="1:13" ht="170">
      <c r="A341" s="18">
        <v>1637</v>
      </c>
      <c r="B341" s="18" t="s">
        <v>5055</v>
      </c>
      <c r="C341" s="18" t="s">
        <v>4193</v>
      </c>
      <c r="D341" s="18" t="s">
        <v>6237</v>
      </c>
      <c r="E341" s="18" t="s">
        <v>6237</v>
      </c>
      <c r="F341" s="18" t="s">
        <v>5055</v>
      </c>
      <c r="G341" s="18" t="s">
        <v>173</v>
      </c>
      <c r="H341" s="18" t="s">
        <v>5055</v>
      </c>
      <c r="I341" s="18" t="s">
        <v>5055</v>
      </c>
      <c r="J341" s="18" t="s">
        <v>152</v>
      </c>
      <c r="K341" s="10" t="s">
        <v>5060</v>
      </c>
      <c r="L341" s="10" t="s">
        <v>5061</v>
      </c>
      <c r="M341" s="10" t="s">
        <v>8183</v>
      </c>
    </row>
    <row r="342" spans="1:13" ht="85">
      <c r="A342" s="18">
        <v>1639</v>
      </c>
      <c r="B342" s="18" t="s">
        <v>5062</v>
      </c>
      <c r="C342" s="18" t="s">
        <v>6229</v>
      </c>
      <c r="D342" s="18" t="s">
        <v>6237</v>
      </c>
      <c r="E342" s="18" t="s">
        <v>6237</v>
      </c>
      <c r="F342" s="18" t="s">
        <v>5062</v>
      </c>
      <c r="G342" s="18" t="s">
        <v>173</v>
      </c>
      <c r="H342" s="18" t="s">
        <v>5062</v>
      </c>
      <c r="I342" s="18" t="s">
        <v>5062</v>
      </c>
      <c r="J342" s="18" t="s">
        <v>152</v>
      </c>
      <c r="K342" s="10" t="s">
        <v>5063</v>
      </c>
      <c r="L342" s="10" t="s">
        <v>5064</v>
      </c>
      <c r="M342" s="10" t="s">
        <v>8184</v>
      </c>
    </row>
    <row r="343" spans="1:13" ht="119">
      <c r="A343" s="18">
        <v>1644</v>
      </c>
      <c r="B343" s="18" t="s">
        <v>5065</v>
      </c>
      <c r="C343" s="18" t="s">
        <v>4541</v>
      </c>
      <c r="D343" s="18" t="s">
        <v>7868</v>
      </c>
      <c r="E343" s="18" t="s">
        <v>6237</v>
      </c>
      <c r="F343" s="18" t="s">
        <v>5066</v>
      </c>
      <c r="G343" s="18" t="s">
        <v>173</v>
      </c>
      <c r="H343" s="18" t="s">
        <v>5797</v>
      </c>
      <c r="I343" s="18" t="s">
        <v>6230</v>
      </c>
      <c r="J343" s="18" t="s">
        <v>152</v>
      </c>
      <c r="K343" s="10" t="s">
        <v>5067</v>
      </c>
      <c r="L343" s="10" t="s">
        <v>5068</v>
      </c>
      <c r="M343" s="10" t="s">
        <v>8185</v>
      </c>
    </row>
    <row r="344" spans="1:13" ht="119">
      <c r="A344" s="18">
        <v>1647</v>
      </c>
      <c r="B344" s="18" t="s">
        <v>5069</v>
      </c>
      <c r="C344" s="18" t="s">
        <v>4541</v>
      </c>
      <c r="D344" s="18" t="s">
        <v>7869</v>
      </c>
      <c r="E344" s="18" t="s">
        <v>7869</v>
      </c>
      <c r="F344" s="18" t="s">
        <v>5070</v>
      </c>
      <c r="G344" s="18" t="s">
        <v>173</v>
      </c>
      <c r="H344" s="18" t="s">
        <v>5070</v>
      </c>
      <c r="I344" s="18" t="s">
        <v>5070</v>
      </c>
      <c r="J344" s="18" t="s">
        <v>152</v>
      </c>
      <c r="K344" s="10" t="s">
        <v>5071</v>
      </c>
      <c r="L344" s="10" t="s">
        <v>5072</v>
      </c>
      <c r="M344" s="10" t="s">
        <v>8186</v>
      </c>
    </row>
    <row r="345" spans="1:13" ht="68">
      <c r="A345" s="18">
        <v>1649</v>
      </c>
      <c r="B345" s="18" t="s">
        <v>5073</v>
      </c>
      <c r="C345" s="18" t="s">
        <v>4541</v>
      </c>
      <c r="D345" s="18" t="s">
        <v>7870</v>
      </c>
      <c r="E345" s="18" t="s">
        <v>7870</v>
      </c>
      <c r="F345" s="18" t="s">
        <v>5074</v>
      </c>
      <c r="G345" s="18" t="s">
        <v>173</v>
      </c>
      <c r="H345" s="18" t="s">
        <v>5798</v>
      </c>
      <c r="I345" s="18" t="s">
        <v>5074</v>
      </c>
      <c r="J345" s="18" t="s">
        <v>152</v>
      </c>
      <c r="K345" s="10" t="s">
        <v>5075</v>
      </c>
      <c r="L345" s="10" t="s">
        <v>5076</v>
      </c>
      <c r="M345" s="10" t="s">
        <v>8187</v>
      </c>
    </row>
    <row r="346" spans="1:13" ht="68">
      <c r="A346" s="18">
        <v>1654</v>
      </c>
      <c r="B346" s="18" t="s">
        <v>5077</v>
      </c>
      <c r="C346" s="18" t="s">
        <v>5078</v>
      </c>
      <c r="D346" s="18" t="s">
        <v>6237</v>
      </c>
      <c r="E346" s="18" t="s">
        <v>6237</v>
      </c>
      <c r="F346" s="18" t="s">
        <v>5079</v>
      </c>
      <c r="G346" s="18" t="s">
        <v>173</v>
      </c>
      <c r="H346" s="18" t="s">
        <v>5799</v>
      </c>
      <c r="I346" s="18" t="s">
        <v>5079</v>
      </c>
      <c r="J346" s="18" t="s">
        <v>152</v>
      </c>
      <c r="K346" s="10" t="s">
        <v>5080</v>
      </c>
      <c r="L346" s="10" t="s">
        <v>5081</v>
      </c>
      <c r="M346" s="10" t="s">
        <v>8188</v>
      </c>
    </row>
    <row r="347" spans="1:13" ht="51">
      <c r="A347" s="18">
        <v>1655</v>
      </c>
      <c r="B347" s="18" t="s">
        <v>5082</v>
      </c>
      <c r="C347" s="18" t="s">
        <v>4579</v>
      </c>
      <c r="D347" s="18" t="s">
        <v>7871</v>
      </c>
      <c r="E347" s="18" t="s">
        <v>8306</v>
      </c>
      <c r="F347" s="18" t="s">
        <v>5083</v>
      </c>
      <c r="G347" s="18" t="s">
        <v>173</v>
      </c>
      <c r="H347" s="18" t="s">
        <v>5800</v>
      </c>
      <c r="I347" s="18" t="s">
        <v>6231</v>
      </c>
      <c r="J347" s="18" t="s">
        <v>173</v>
      </c>
      <c r="K347" s="10" t="s">
        <v>5084</v>
      </c>
      <c r="L347" s="10" t="s">
        <v>5085</v>
      </c>
      <c r="M347" s="10" t="s">
        <v>8189</v>
      </c>
    </row>
    <row r="348" spans="1:13" ht="85">
      <c r="A348" s="18">
        <v>1675</v>
      </c>
      <c r="B348" s="18" t="s">
        <v>5086</v>
      </c>
      <c r="C348" s="18" t="s">
        <v>4579</v>
      </c>
      <c r="D348" s="18" t="s">
        <v>7872</v>
      </c>
      <c r="E348" s="18" t="s">
        <v>7872</v>
      </c>
      <c r="F348" s="18" t="s">
        <v>5087</v>
      </c>
      <c r="G348" s="18" t="s">
        <v>173</v>
      </c>
      <c r="H348" s="18" t="s">
        <v>5801</v>
      </c>
      <c r="I348" s="18" t="s">
        <v>5801</v>
      </c>
      <c r="J348" s="18" t="s">
        <v>173</v>
      </c>
      <c r="K348" s="10" t="s">
        <v>5088</v>
      </c>
      <c r="L348" s="10" t="s">
        <v>5089</v>
      </c>
      <c r="M348" s="10" t="s">
        <v>8190</v>
      </c>
    </row>
    <row r="349" spans="1:13" ht="102">
      <c r="A349" s="18">
        <v>1676</v>
      </c>
      <c r="B349" s="18" t="s">
        <v>5090</v>
      </c>
      <c r="C349" s="18" t="s">
        <v>4039</v>
      </c>
      <c r="D349" s="18" t="s">
        <v>6237</v>
      </c>
      <c r="E349" s="18" t="s">
        <v>6237</v>
      </c>
      <c r="F349" s="18" t="s">
        <v>5090</v>
      </c>
      <c r="G349" s="18" t="s">
        <v>173</v>
      </c>
      <c r="H349" s="18" t="s">
        <v>5090</v>
      </c>
      <c r="I349" s="18" t="s">
        <v>5090</v>
      </c>
      <c r="J349" s="18" t="s">
        <v>152</v>
      </c>
      <c r="K349" s="10" t="s">
        <v>5091</v>
      </c>
      <c r="L349" s="10" t="s">
        <v>5092</v>
      </c>
      <c r="M349" s="10" t="s">
        <v>8191</v>
      </c>
    </row>
    <row r="350" spans="1:13" ht="68">
      <c r="A350" s="18">
        <v>1681</v>
      </c>
      <c r="B350" s="18" t="s">
        <v>5093</v>
      </c>
      <c r="C350" s="18" t="s">
        <v>4167</v>
      </c>
      <c r="D350" s="18" t="s">
        <v>7873</v>
      </c>
      <c r="E350" s="18" t="s">
        <v>6237</v>
      </c>
      <c r="F350" s="18" t="s">
        <v>5094</v>
      </c>
      <c r="G350" s="18" t="s">
        <v>173</v>
      </c>
      <c r="H350" s="18" t="s">
        <v>5802</v>
      </c>
      <c r="I350" s="18" t="s">
        <v>6171</v>
      </c>
      <c r="J350" s="18" t="s">
        <v>173</v>
      </c>
      <c r="K350" s="10" t="s">
        <v>5095</v>
      </c>
      <c r="L350" s="10" t="s">
        <v>5096</v>
      </c>
      <c r="M350" s="10" t="s">
        <v>8192</v>
      </c>
    </row>
    <row r="351" spans="1:13" ht="51">
      <c r="A351" s="18">
        <v>1682</v>
      </c>
      <c r="B351" s="18" t="s">
        <v>5097</v>
      </c>
      <c r="C351" s="18" t="s">
        <v>5098</v>
      </c>
      <c r="D351" s="18" t="s">
        <v>6237</v>
      </c>
      <c r="E351" s="18" t="s">
        <v>6237</v>
      </c>
      <c r="F351" s="18" t="s">
        <v>5099</v>
      </c>
      <c r="G351" s="18" t="s">
        <v>173</v>
      </c>
      <c r="H351" s="18" t="s">
        <v>6171</v>
      </c>
      <c r="I351" s="18" t="s">
        <v>6171</v>
      </c>
      <c r="J351" s="18" t="s">
        <v>173</v>
      </c>
      <c r="K351" s="10" t="s">
        <v>5100</v>
      </c>
      <c r="L351" s="10" t="s">
        <v>5101</v>
      </c>
      <c r="M351" s="10" t="s">
        <v>8193</v>
      </c>
    </row>
    <row r="352" spans="1:13" ht="85">
      <c r="A352" s="18">
        <v>1683</v>
      </c>
      <c r="B352" s="18" t="s">
        <v>5102</v>
      </c>
      <c r="C352" s="18" t="s">
        <v>4039</v>
      </c>
      <c r="D352" s="18" t="s">
        <v>7874</v>
      </c>
      <c r="E352" s="18" t="s">
        <v>7874</v>
      </c>
      <c r="F352" s="18" t="s">
        <v>5103</v>
      </c>
      <c r="G352" s="18" t="s">
        <v>173</v>
      </c>
      <c r="H352" s="18" t="s">
        <v>5803</v>
      </c>
      <c r="I352" s="18" t="s">
        <v>6232</v>
      </c>
      <c r="J352" s="18" t="s">
        <v>173</v>
      </c>
      <c r="K352" s="10" t="s">
        <v>5104</v>
      </c>
      <c r="L352" s="10" t="s">
        <v>5105</v>
      </c>
      <c r="M352" s="10" t="s">
        <v>8194</v>
      </c>
    </row>
    <row r="353" spans="1:13" ht="68">
      <c r="A353" s="18">
        <v>1684</v>
      </c>
      <c r="B353" s="18" t="s">
        <v>5106</v>
      </c>
      <c r="C353" s="18" t="s">
        <v>4167</v>
      </c>
      <c r="D353" s="18" t="s">
        <v>7875</v>
      </c>
      <c r="E353" s="18" t="s">
        <v>6237</v>
      </c>
      <c r="F353" s="18" t="s">
        <v>5107</v>
      </c>
      <c r="G353" s="18" t="s">
        <v>173</v>
      </c>
      <c r="H353" s="18" t="s">
        <v>5804</v>
      </c>
      <c r="I353" s="18" t="s">
        <v>5110</v>
      </c>
      <c r="J353" s="18" t="s">
        <v>173</v>
      </c>
      <c r="K353" s="10" t="s">
        <v>5108</v>
      </c>
      <c r="L353" s="10" t="s">
        <v>5109</v>
      </c>
      <c r="M353" s="10" t="s">
        <v>8195</v>
      </c>
    </row>
    <row r="354" spans="1:13" ht="68">
      <c r="A354" s="18">
        <v>1684</v>
      </c>
      <c r="B354" s="18" t="s">
        <v>5110</v>
      </c>
      <c r="C354" s="18" t="s">
        <v>5098</v>
      </c>
      <c r="D354" s="18" t="s">
        <v>7876</v>
      </c>
      <c r="E354" s="18" t="s">
        <v>6237</v>
      </c>
      <c r="F354" s="18" t="s">
        <v>5107</v>
      </c>
      <c r="G354" s="18" t="s">
        <v>173</v>
      </c>
      <c r="H354" s="18" t="s">
        <v>5805</v>
      </c>
      <c r="I354" s="18" t="s">
        <v>6233</v>
      </c>
      <c r="J354" s="18" t="s">
        <v>173</v>
      </c>
      <c r="K354" s="10" t="s">
        <v>5108</v>
      </c>
      <c r="L354" s="10" t="s">
        <v>5109</v>
      </c>
      <c r="M354" s="10" t="s">
        <v>8195</v>
      </c>
    </row>
    <row r="355" spans="1:13" ht="68">
      <c r="A355" s="18">
        <v>1684</v>
      </c>
      <c r="B355" s="18" t="s">
        <v>5111</v>
      </c>
      <c r="C355" s="18" t="s">
        <v>4579</v>
      </c>
      <c r="D355" s="18" t="s">
        <v>7877</v>
      </c>
      <c r="E355" s="18" t="s">
        <v>8307</v>
      </c>
      <c r="F355" s="18" t="s">
        <v>5112</v>
      </c>
      <c r="G355" s="18" t="s">
        <v>173</v>
      </c>
      <c r="H355" s="18" t="s">
        <v>5806</v>
      </c>
      <c r="I355" s="18" t="s">
        <v>5806</v>
      </c>
      <c r="J355" s="18" t="s">
        <v>173</v>
      </c>
      <c r="K355" s="10" t="s">
        <v>5108</v>
      </c>
      <c r="L355" s="10" t="s">
        <v>5109</v>
      </c>
      <c r="M355" s="10" t="s">
        <v>8195</v>
      </c>
    </row>
    <row r="356" spans="1:13" ht="51">
      <c r="A356" s="18">
        <v>1688</v>
      </c>
      <c r="B356" s="18" t="s">
        <v>5113</v>
      </c>
      <c r="C356" s="18" t="s">
        <v>4579</v>
      </c>
      <c r="D356" s="18" t="s">
        <v>7878</v>
      </c>
      <c r="E356" s="18" t="s">
        <v>7878</v>
      </c>
      <c r="F356" s="18" t="s">
        <v>5114</v>
      </c>
      <c r="G356" s="18" t="s">
        <v>173</v>
      </c>
      <c r="H356" s="18" t="s">
        <v>5807</v>
      </c>
      <c r="I356" s="18" t="s">
        <v>6171</v>
      </c>
      <c r="J356" s="18" t="s">
        <v>173</v>
      </c>
      <c r="K356" s="10" t="s">
        <v>5115</v>
      </c>
      <c r="L356" s="10" t="s">
        <v>5116</v>
      </c>
      <c r="M356" s="10" t="s">
        <v>8196</v>
      </c>
    </row>
    <row r="357" spans="1:13" ht="85">
      <c r="A357" s="18">
        <v>1692</v>
      </c>
      <c r="B357" s="18" t="s">
        <v>5117</v>
      </c>
      <c r="C357" s="18" t="s">
        <v>4039</v>
      </c>
      <c r="D357" s="18" t="s">
        <v>7879</v>
      </c>
      <c r="E357" s="18" t="s">
        <v>7879</v>
      </c>
      <c r="F357" s="18" t="s">
        <v>5118</v>
      </c>
      <c r="G357" s="18" t="s">
        <v>173</v>
      </c>
      <c r="H357" s="18" t="s">
        <v>5808</v>
      </c>
      <c r="I357" s="18" t="s">
        <v>5117</v>
      </c>
      <c r="J357" s="18" t="s">
        <v>152</v>
      </c>
      <c r="K357" s="10" t="s">
        <v>5119</v>
      </c>
      <c r="L357" s="10" t="s">
        <v>5120</v>
      </c>
      <c r="M357" s="10" t="s">
        <v>8197</v>
      </c>
    </row>
    <row r="358" spans="1:13" ht="85">
      <c r="A358" s="18">
        <v>1692</v>
      </c>
      <c r="B358" s="18" t="s">
        <v>5121</v>
      </c>
      <c r="C358" s="18" t="s">
        <v>4039</v>
      </c>
      <c r="D358" s="18" t="s">
        <v>7880</v>
      </c>
      <c r="E358" s="18" t="s">
        <v>7880</v>
      </c>
      <c r="F358" s="18" t="s">
        <v>5122</v>
      </c>
      <c r="G358" s="18" t="s">
        <v>173</v>
      </c>
      <c r="H358" s="18" t="s">
        <v>5809</v>
      </c>
      <c r="I358" s="18" t="s">
        <v>5121</v>
      </c>
      <c r="J358" s="18" t="s">
        <v>173</v>
      </c>
      <c r="K358" s="10" t="s">
        <v>5119</v>
      </c>
      <c r="L358" s="10" t="s">
        <v>5120</v>
      </c>
      <c r="M358" s="10" t="s">
        <v>8197</v>
      </c>
    </row>
    <row r="359" spans="1:13" ht="51">
      <c r="A359" s="18">
        <v>1714</v>
      </c>
      <c r="B359" s="18" t="s">
        <v>5123</v>
      </c>
      <c r="C359" s="18" t="s">
        <v>4579</v>
      </c>
      <c r="D359" s="18" t="s">
        <v>7881</v>
      </c>
      <c r="E359" s="18" t="s">
        <v>7881</v>
      </c>
      <c r="F359" s="18" t="s">
        <v>5124</v>
      </c>
      <c r="G359" s="18" t="s">
        <v>173</v>
      </c>
      <c r="H359" s="18" t="s">
        <v>5810</v>
      </c>
      <c r="I359" s="18" t="s">
        <v>5810</v>
      </c>
      <c r="J359" s="18" t="s">
        <v>173</v>
      </c>
      <c r="K359" s="10" t="s">
        <v>5125</v>
      </c>
      <c r="L359" s="10" t="s">
        <v>5126</v>
      </c>
      <c r="M359" s="10" t="s">
        <v>8198</v>
      </c>
    </row>
    <row r="360" spans="1:13" ht="34">
      <c r="A360" s="18">
        <v>1716</v>
      </c>
      <c r="B360" s="18" t="s">
        <v>5127</v>
      </c>
      <c r="C360" s="18" t="s">
        <v>5128</v>
      </c>
      <c r="D360" s="18" t="s">
        <v>7882</v>
      </c>
      <c r="E360" s="18" t="s">
        <v>6237</v>
      </c>
      <c r="F360" s="18" t="s">
        <v>5129</v>
      </c>
      <c r="G360" s="18" t="s">
        <v>173</v>
      </c>
      <c r="H360" s="18" t="s">
        <v>5811</v>
      </c>
      <c r="I360" s="18" t="s">
        <v>5811</v>
      </c>
      <c r="J360" s="18" t="s">
        <v>152</v>
      </c>
      <c r="K360" s="10" t="s">
        <v>5130</v>
      </c>
      <c r="L360" s="10" t="s">
        <v>5131</v>
      </c>
      <c r="M360" s="10" t="s">
        <v>8199</v>
      </c>
    </row>
    <row r="361" spans="1:13" ht="34">
      <c r="A361" s="18">
        <v>1722</v>
      </c>
      <c r="B361" s="18" t="s">
        <v>5132</v>
      </c>
      <c r="C361" s="18" t="s">
        <v>4039</v>
      </c>
      <c r="D361" s="18" t="s">
        <v>7883</v>
      </c>
      <c r="E361" s="18" t="s">
        <v>790</v>
      </c>
      <c r="F361" s="18" t="s">
        <v>5132</v>
      </c>
      <c r="G361" s="18" t="s">
        <v>173</v>
      </c>
      <c r="H361" s="18" t="s">
        <v>5812</v>
      </c>
      <c r="I361" s="18" t="s">
        <v>5132</v>
      </c>
      <c r="J361" s="18" t="s">
        <v>152</v>
      </c>
      <c r="K361" s="10" t="s">
        <v>5133</v>
      </c>
      <c r="L361" s="10" t="s">
        <v>5134</v>
      </c>
      <c r="M361" s="10" t="s">
        <v>8200</v>
      </c>
    </row>
    <row r="362" spans="1:13" ht="85">
      <c r="A362" s="18">
        <v>1729</v>
      </c>
      <c r="B362" s="18" t="s">
        <v>5135</v>
      </c>
      <c r="C362" s="18" t="s">
        <v>4579</v>
      </c>
      <c r="D362" s="18" t="s">
        <v>7884</v>
      </c>
      <c r="E362" s="18" t="s">
        <v>6237</v>
      </c>
      <c r="F362" s="18" t="s">
        <v>5136</v>
      </c>
      <c r="G362" s="18" t="s">
        <v>173</v>
      </c>
      <c r="H362" s="18" t="s">
        <v>5813</v>
      </c>
      <c r="I362" s="18" t="s">
        <v>5813</v>
      </c>
      <c r="J362" s="18" t="s">
        <v>173</v>
      </c>
      <c r="K362" s="10" t="s">
        <v>5137</v>
      </c>
      <c r="L362" s="10" t="s">
        <v>5138</v>
      </c>
      <c r="M362" s="10" t="s">
        <v>8201</v>
      </c>
    </row>
    <row r="363" spans="1:13" ht="51">
      <c r="A363" s="18">
        <v>1734</v>
      </c>
      <c r="B363" s="18" t="s">
        <v>5139</v>
      </c>
      <c r="C363" s="18" t="s">
        <v>4039</v>
      </c>
      <c r="D363" s="18" t="s">
        <v>7885</v>
      </c>
      <c r="E363" s="18" t="s">
        <v>7885</v>
      </c>
      <c r="F363" s="18" t="s">
        <v>5139</v>
      </c>
      <c r="G363" s="18" t="s">
        <v>173</v>
      </c>
      <c r="H363" s="18" t="s">
        <v>5814</v>
      </c>
      <c r="I363" s="18" t="s">
        <v>5139</v>
      </c>
      <c r="J363" s="18" t="s">
        <v>152</v>
      </c>
      <c r="K363" s="10" t="s">
        <v>5140</v>
      </c>
      <c r="L363" s="10" t="s">
        <v>5141</v>
      </c>
      <c r="M363" s="10" t="s">
        <v>8202</v>
      </c>
    </row>
    <row r="364" spans="1:13" ht="51">
      <c r="A364" s="18">
        <v>1745</v>
      </c>
      <c r="B364" s="18" t="s">
        <v>5142</v>
      </c>
      <c r="C364" s="18" t="s">
        <v>4989</v>
      </c>
      <c r="D364" s="18" t="s">
        <v>7886</v>
      </c>
      <c r="E364" s="18" t="s">
        <v>7886</v>
      </c>
      <c r="F364" s="18" t="s">
        <v>5143</v>
      </c>
      <c r="G364" s="18" t="s">
        <v>173</v>
      </c>
      <c r="H364" s="18" t="s">
        <v>6171</v>
      </c>
      <c r="I364" s="18" t="s">
        <v>6237</v>
      </c>
      <c r="J364" s="18" t="s">
        <v>173</v>
      </c>
      <c r="K364" s="10" t="s">
        <v>5144</v>
      </c>
      <c r="L364" s="10" t="s">
        <v>5145</v>
      </c>
      <c r="M364" s="10" t="s">
        <v>8203</v>
      </c>
    </row>
    <row r="365" spans="1:13" ht="85">
      <c r="A365" s="18">
        <v>1751</v>
      </c>
      <c r="B365" s="18" t="s">
        <v>5146</v>
      </c>
      <c r="C365" s="18" t="s">
        <v>4039</v>
      </c>
      <c r="D365" s="18" t="s">
        <v>7887</v>
      </c>
      <c r="E365" s="18" t="s">
        <v>8308</v>
      </c>
      <c r="F365" s="18" t="s">
        <v>5147</v>
      </c>
      <c r="G365" s="18" t="s">
        <v>173</v>
      </c>
      <c r="H365" s="18" t="s">
        <v>5815</v>
      </c>
      <c r="I365" s="18" t="s">
        <v>5146</v>
      </c>
      <c r="J365" s="18" t="s">
        <v>152</v>
      </c>
      <c r="K365" s="10" t="s">
        <v>5148</v>
      </c>
      <c r="L365" s="10" t="s">
        <v>5149</v>
      </c>
      <c r="M365" s="10" t="s">
        <v>8204</v>
      </c>
    </row>
    <row r="366" spans="1:13" ht="85">
      <c r="A366" s="18">
        <v>1751</v>
      </c>
      <c r="B366" s="18" t="s">
        <v>5150</v>
      </c>
      <c r="C366" s="18" t="s">
        <v>4039</v>
      </c>
      <c r="D366" s="18" t="s">
        <v>7888</v>
      </c>
      <c r="E366" s="18" t="s">
        <v>7888</v>
      </c>
      <c r="F366" s="18" t="s">
        <v>5150</v>
      </c>
      <c r="G366" s="18" t="s">
        <v>173</v>
      </c>
      <c r="H366" s="18" t="s">
        <v>5150</v>
      </c>
      <c r="I366" s="18" t="s">
        <v>5150</v>
      </c>
      <c r="J366" s="18" t="s">
        <v>152</v>
      </c>
      <c r="K366" s="10" t="s">
        <v>5148</v>
      </c>
      <c r="L366" s="10" t="s">
        <v>5149</v>
      </c>
      <c r="M366" s="10" t="s">
        <v>8204</v>
      </c>
    </row>
    <row r="367" spans="1:13" ht="85">
      <c r="A367" s="18">
        <v>1751</v>
      </c>
      <c r="B367" s="18" t="s">
        <v>5151</v>
      </c>
      <c r="C367" s="18" t="s">
        <v>4039</v>
      </c>
      <c r="D367" s="18" t="s">
        <v>7889</v>
      </c>
      <c r="E367" s="18" t="s">
        <v>6237</v>
      </c>
      <c r="F367" s="18" t="s">
        <v>5151</v>
      </c>
      <c r="G367" s="18" t="s">
        <v>173</v>
      </c>
      <c r="H367" s="18" t="s">
        <v>5816</v>
      </c>
      <c r="I367" s="18" t="s">
        <v>5151</v>
      </c>
      <c r="J367" s="18" t="s">
        <v>152</v>
      </c>
      <c r="K367" s="10" t="s">
        <v>5148</v>
      </c>
      <c r="L367" s="10" t="s">
        <v>5149</v>
      </c>
      <c r="M367" s="10" t="s">
        <v>8204</v>
      </c>
    </row>
    <row r="368" spans="1:13" ht="51">
      <c r="A368" s="18">
        <v>1754</v>
      </c>
      <c r="B368" s="18" t="s">
        <v>5152</v>
      </c>
      <c r="C368" s="18" t="s">
        <v>4579</v>
      </c>
      <c r="D368" s="18" t="s">
        <v>7890</v>
      </c>
      <c r="E368" s="18" t="s">
        <v>8309</v>
      </c>
      <c r="F368" s="18" t="s">
        <v>5153</v>
      </c>
      <c r="G368" s="18" t="s">
        <v>173</v>
      </c>
      <c r="H368" s="18" t="s">
        <v>5817</v>
      </c>
      <c r="I368" s="18" t="s">
        <v>6234</v>
      </c>
      <c r="J368" s="18" t="s">
        <v>173</v>
      </c>
      <c r="K368" s="10" t="s">
        <v>5154</v>
      </c>
      <c r="L368" s="10" t="s">
        <v>5155</v>
      </c>
      <c r="M368" s="10" t="s">
        <v>8205</v>
      </c>
    </row>
    <row r="369" spans="1:13" ht="102">
      <c r="A369" s="18">
        <v>1759</v>
      </c>
      <c r="B369" s="18" t="s">
        <v>5156</v>
      </c>
      <c r="C369" s="18" t="s">
        <v>4039</v>
      </c>
      <c r="D369" s="18" t="s">
        <v>7891</v>
      </c>
      <c r="E369" s="18" t="s">
        <v>7894</v>
      </c>
      <c r="F369" s="18" t="s">
        <v>5156</v>
      </c>
      <c r="G369" s="18" t="s">
        <v>173</v>
      </c>
      <c r="H369" s="18" t="s">
        <v>5818</v>
      </c>
      <c r="I369" s="18" t="s">
        <v>5156</v>
      </c>
      <c r="J369" s="18" t="s">
        <v>152</v>
      </c>
      <c r="K369" s="10" t="s">
        <v>5157</v>
      </c>
      <c r="L369" s="10" t="s">
        <v>5158</v>
      </c>
      <c r="M369" s="10" t="s">
        <v>8206</v>
      </c>
    </row>
    <row r="370" spans="1:13" ht="68">
      <c r="A370" s="18">
        <v>1761</v>
      </c>
      <c r="B370" s="18" t="s">
        <v>5159</v>
      </c>
      <c r="C370" s="18" t="s">
        <v>4523</v>
      </c>
      <c r="D370" s="18" t="s">
        <v>7892</v>
      </c>
      <c r="E370" s="18" t="s">
        <v>6237</v>
      </c>
      <c r="F370" s="18" t="s">
        <v>5160</v>
      </c>
      <c r="G370" s="18" t="s">
        <v>173</v>
      </c>
      <c r="H370" s="18" t="s">
        <v>5819</v>
      </c>
      <c r="I370" s="18" t="s">
        <v>6235</v>
      </c>
      <c r="J370" s="18" t="s">
        <v>173</v>
      </c>
      <c r="K370" s="10" t="s">
        <v>5161</v>
      </c>
      <c r="L370" s="10" t="s">
        <v>5162</v>
      </c>
      <c r="M370" s="10" t="s">
        <v>8207</v>
      </c>
    </row>
    <row r="371" spans="1:13" ht="17">
      <c r="A371" s="18">
        <v>1778</v>
      </c>
      <c r="B371" s="18" t="s">
        <v>5163</v>
      </c>
      <c r="C371" s="18" t="s">
        <v>4579</v>
      </c>
      <c r="D371" s="18" t="s">
        <v>7893</v>
      </c>
      <c r="E371" s="18" t="s">
        <v>8310</v>
      </c>
      <c r="F371" s="18" t="s">
        <v>5164</v>
      </c>
      <c r="G371" s="18" t="s">
        <v>173</v>
      </c>
      <c r="H371" s="18" t="s">
        <v>5820</v>
      </c>
      <c r="I371" s="18" t="s">
        <v>6236</v>
      </c>
      <c r="J371" s="18" t="s">
        <v>173</v>
      </c>
      <c r="K371" s="10" t="s">
        <v>5165</v>
      </c>
      <c r="L371" s="10" t="s">
        <v>5166</v>
      </c>
      <c r="M371" s="10" t="s">
        <v>8208</v>
      </c>
    </row>
    <row r="372" spans="1:13" ht="119">
      <c r="A372" s="18">
        <v>1781</v>
      </c>
      <c r="B372" s="18" t="s">
        <v>5167</v>
      </c>
      <c r="C372" s="18" t="s">
        <v>4039</v>
      </c>
      <c r="D372" s="18" t="s">
        <v>7894</v>
      </c>
      <c r="E372" s="18" t="s">
        <v>7894</v>
      </c>
      <c r="F372" s="18" t="s">
        <v>5167</v>
      </c>
      <c r="G372" s="18" t="s">
        <v>173</v>
      </c>
      <c r="H372" s="18" t="s">
        <v>5167</v>
      </c>
      <c r="I372" s="18" t="s">
        <v>5167</v>
      </c>
      <c r="J372" s="18" t="s">
        <v>152</v>
      </c>
      <c r="K372" s="10" t="s">
        <v>5168</v>
      </c>
      <c r="L372" s="10" t="s">
        <v>5169</v>
      </c>
      <c r="M372" s="10" t="s">
        <v>8209</v>
      </c>
    </row>
    <row r="373" spans="1:13" ht="119">
      <c r="A373" s="18">
        <v>1781</v>
      </c>
      <c r="B373" s="18" t="s">
        <v>5170</v>
      </c>
      <c r="C373" s="18" t="s">
        <v>4039</v>
      </c>
      <c r="D373" s="18" t="s">
        <v>7895</v>
      </c>
      <c r="E373" s="18" t="s">
        <v>7894</v>
      </c>
      <c r="F373" s="18" t="s">
        <v>5171</v>
      </c>
      <c r="G373" s="18" t="s">
        <v>173</v>
      </c>
      <c r="H373" s="18" t="s">
        <v>5170</v>
      </c>
      <c r="I373" s="18" t="s">
        <v>5170</v>
      </c>
      <c r="J373" s="18" t="s">
        <v>152</v>
      </c>
      <c r="K373" s="10" t="s">
        <v>5168</v>
      </c>
      <c r="L373" s="10" t="s">
        <v>5169</v>
      </c>
      <c r="M373" s="10" t="s">
        <v>8209</v>
      </c>
    </row>
    <row r="374" spans="1:13" ht="68">
      <c r="A374" s="18">
        <v>1806</v>
      </c>
      <c r="B374" s="18" t="s">
        <v>5172</v>
      </c>
      <c r="C374" s="18" t="s">
        <v>1108</v>
      </c>
      <c r="D374" s="18" t="s">
        <v>7896</v>
      </c>
      <c r="E374" s="18" t="s">
        <v>8311</v>
      </c>
      <c r="F374" s="18" t="s">
        <v>5173</v>
      </c>
      <c r="G374" s="18" t="s">
        <v>173</v>
      </c>
      <c r="H374" s="18" t="s">
        <v>5821</v>
      </c>
      <c r="I374" s="18" t="s">
        <v>5172</v>
      </c>
      <c r="J374" s="18" t="s">
        <v>173</v>
      </c>
      <c r="K374" s="10" t="s">
        <v>5174</v>
      </c>
      <c r="L374" s="10" t="s">
        <v>5175</v>
      </c>
      <c r="M374" s="10" t="s">
        <v>8210</v>
      </c>
    </row>
    <row r="375" spans="1:13" ht="119">
      <c r="A375" s="18">
        <v>1840</v>
      </c>
      <c r="B375" s="18" t="s">
        <v>5176</v>
      </c>
      <c r="C375" s="18" t="s">
        <v>4039</v>
      </c>
      <c r="D375" s="18" t="s">
        <v>7897</v>
      </c>
      <c r="E375" s="18" t="s">
        <v>6237</v>
      </c>
      <c r="F375" s="18" t="s">
        <v>5176</v>
      </c>
      <c r="G375" s="18" t="s">
        <v>173</v>
      </c>
      <c r="H375" s="18" t="s">
        <v>5176</v>
      </c>
      <c r="I375" s="18" t="s">
        <v>5176</v>
      </c>
      <c r="J375" s="18" t="s">
        <v>152</v>
      </c>
      <c r="K375" s="10" t="s">
        <v>5177</v>
      </c>
      <c r="L375" s="10" t="s">
        <v>5178</v>
      </c>
      <c r="M375" s="10" t="s">
        <v>8211</v>
      </c>
    </row>
    <row r="376" spans="1:13" ht="119">
      <c r="A376" s="18">
        <v>1840</v>
      </c>
      <c r="B376" s="18" t="s">
        <v>5179</v>
      </c>
      <c r="C376" s="18" t="s">
        <v>4039</v>
      </c>
      <c r="D376" s="18" t="s">
        <v>7898</v>
      </c>
      <c r="E376" s="18" t="s">
        <v>8312</v>
      </c>
      <c r="F376" s="18" t="s">
        <v>5179</v>
      </c>
      <c r="G376" s="18" t="s">
        <v>173</v>
      </c>
      <c r="H376" s="18" t="s">
        <v>5179</v>
      </c>
      <c r="I376" s="18" t="s">
        <v>5179</v>
      </c>
      <c r="J376" s="18" t="s">
        <v>152</v>
      </c>
      <c r="K376" s="10" t="s">
        <v>5177</v>
      </c>
      <c r="L376" s="10" t="s">
        <v>5178</v>
      </c>
      <c r="M376" s="10" t="s">
        <v>8211</v>
      </c>
    </row>
    <row r="377" spans="1:13" ht="102">
      <c r="A377" s="18">
        <v>1842</v>
      </c>
      <c r="B377" s="18" t="s">
        <v>5180</v>
      </c>
      <c r="C377" s="18" t="s">
        <v>4039</v>
      </c>
      <c r="D377" s="18" t="s">
        <v>5804</v>
      </c>
      <c r="E377" s="18" t="s">
        <v>6237</v>
      </c>
      <c r="F377" s="18" t="s">
        <v>5180</v>
      </c>
      <c r="G377" s="18" t="s">
        <v>173</v>
      </c>
      <c r="H377" s="18" t="s">
        <v>5180</v>
      </c>
      <c r="I377" s="18" t="s">
        <v>5180</v>
      </c>
      <c r="J377" s="18" t="s">
        <v>152</v>
      </c>
      <c r="K377" s="10" t="s">
        <v>5181</v>
      </c>
      <c r="L377" s="10" t="s">
        <v>5182</v>
      </c>
      <c r="M377" s="10" t="s">
        <v>8212</v>
      </c>
    </row>
    <row r="378" spans="1:13" ht="102">
      <c r="A378" s="18">
        <v>1855</v>
      </c>
      <c r="B378" s="18" t="s">
        <v>5183</v>
      </c>
      <c r="C378" s="18" t="s">
        <v>4989</v>
      </c>
      <c r="D378" s="18" t="s">
        <v>7899</v>
      </c>
      <c r="E378" s="18" t="s">
        <v>6237</v>
      </c>
      <c r="F378" s="18" t="s">
        <v>6237</v>
      </c>
      <c r="G378" s="18" t="s">
        <v>6237</v>
      </c>
      <c r="H378" s="18" t="s">
        <v>5822</v>
      </c>
      <c r="I378" s="18" t="s">
        <v>5822</v>
      </c>
      <c r="J378" s="18" t="s">
        <v>6237</v>
      </c>
      <c r="K378" s="10" t="s">
        <v>5184</v>
      </c>
      <c r="L378" s="10" t="s">
        <v>5185</v>
      </c>
      <c r="M378" s="10" t="s">
        <v>8213</v>
      </c>
    </row>
    <row r="379" spans="1:13" ht="51">
      <c r="A379" s="18">
        <v>1858</v>
      </c>
      <c r="B379" s="18" t="s">
        <v>5186</v>
      </c>
      <c r="C379" s="18" t="s">
        <v>4039</v>
      </c>
      <c r="D379" s="18" t="s">
        <v>7900</v>
      </c>
      <c r="E379" s="18" t="s">
        <v>6237</v>
      </c>
      <c r="F379" s="18" t="s">
        <v>5186</v>
      </c>
      <c r="G379" s="18" t="s">
        <v>173</v>
      </c>
      <c r="H379" s="18" t="s">
        <v>5186</v>
      </c>
      <c r="I379" s="18" t="s">
        <v>5186</v>
      </c>
      <c r="J379" s="18" t="s">
        <v>152</v>
      </c>
      <c r="K379" s="10" t="s">
        <v>5187</v>
      </c>
      <c r="L379" s="10" t="s">
        <v>5188</v>
      </c>
      <c r="M379" s="10" t="s">
        <v>8214</v>
      </c>
    </row>
    <row r="380" spans="1:13" ht="204">
      <c r="A380" s="18">
        <v>1862</v>
      </c>
      <c r="B380" s="18" t="s">
        <v>5189</v>
      </c>
      <c r="C380" s="18" t="s">
        <v>4989</v>
      </c>
      <c r="D380" s="18" t="s">
        <v>7901</v>
      </c>
      <c r="E380" s="18" t="s">
        <v>8313</v>
      </c>
      <c r="F380" s="18" t="s">
        <v>5190</v>
      </c>
      <c r="G380" s="18" t="s">
        <v>173</v>
      </c>
      <c r="H380" s="18" t="s">
        <v>5823</v>
      </c>
      <c r="I380" s="18" t="s">
        <v>5823</v>
      </c>
      <c r="J380" s="18" t="s">
        <v>173</v>
      </c>
      <c r="K380" s="10" t="s">
        <v>5191</v>
      </c>
      <c r="L380" s="10" t="s">
        <v>5192</v>
      </c>
      <c r="M380" s="10" t="s">
        <v>8215</v>
      </c>
    </row>
    <row r="381" spans="1:13" ht="34">
      <c r="A381" s="18">
        <v>1869</v>
      </c>
      <c r="B381" s="18" t="s">
        <v>5193</v>
      </c>
      <c r="C381" s="18" t="s">
        <v>5128</v>
      </c>
      <c r="D381" s="18" t="s">
        <v>7902</v>
      </c>
      <c r="E381" s="18" t="s">
        <v>6237</v>
      </c>
      <c r="F381" s="18" t="s">
        <v>5194</v>
      </c>
      <c r="G381" s="18" t="s">
        <v>173</v>
      </c>
      <c r="H381" s="18" t="s">
        <v>5824</v>
      </c>
      <c r="I381" s="18" t="s">
        <v>5824</v>
      </c>
      <c r="J381" s="18" t="s">
        <v>173</v>
      </c>
      <c r="K381" s="10" t="s">
        <v>5195</v>
      </c>
      <c r="L381" s="10" t="s">
        <v>5196</v>
      </c>
      <c r="M381" s="10" t="s">
        <v>8216</v>
      </c>
    </row>
    <row r="382" spans="1:13" ht="204">
      <c r="A382" s="18">
        <v>1870</v>
      </c>
      <c r="B382" s="18" t="s">
        <v>5197</v>
      </c>
      <c r="C382" s="18" t="s">
        <v>1108</v>
      </c>
      <c r="D382" s="18" t="s">
        <v>7903</v>
      </c>
      <c r="E382" s="18" t="s">
        <v>7903</v>
      </c>
      <c r="F382" s="18" t="s">
        <v>5198</v>
      </c>
      <c r="G382" s="18" t="s">
        <v>173</v>
      </c>
      <c r="H382" s="18" t="s">
        <v>5825</v>
      </c>
      <c r="I382" s="18" t="s">
        <v>5198</v>
      </c>
      <c r="J382" s="18" t="s">
        <v>152</v>
      </c>
      <c r="K382" s="10" t="s">
        <v>5199</v>
      </c>
      <c r="L382" s="10" t="s">
        <v>5200</v>
      </c>
      <c r="M382" s="10" t="s">
        <v>8217</v>
      </c>
    </row>
    <row r="383" spans="1:13" ht="51">
      <c r="A383" s="18">
        <v>1877</v>
      </c>
      <c r="B383" s="18" t="s">
        <v>5201</v>
      </c>
      <c r="C383" s="18" t="s">
        <v>4579</v>
      </c>
      <c r="D383" s="18" t="s">
        <v>7904</v>
      </c>
      <c r="E383" s="18" t="s">
        <v>7904</v>
      </c>
      <c r="F383" s="18" t="s">
        <v>5202</v>
      </c>
      <c r="G383" s="18" t="s">
        <v>173</v>
      </c>
      <c r="H383" s="18" t="s">
        <v>5826</v>
      </c>
      <c r="I383" s="18" t="s">
        <v>6238</v>
      </c>
      <c r="J383" s="18" t="s">
        <v>152</v>
      </c>
      <c r="K383" s="10" t="s">
        <v>5203</v>
      </c>
      <c r="L383" s="10" t="s">
        <v>5204</v>
      </c>
      <c r="M383" s="10" t="s">
        <v>8218</v>
      </c>
    </row>
    <row r="384" spans="1:13" ht="85">
      <c r="A384" s="18">
        <v>1880</v>
      </c>
      <c r="B384" s="18" t="s">
        <v>5205</v>
      </c>
      <c r="C384" s="18" t="s">
        <v>4039</v>
      </c>
      <c r="D384" s="18" t="s">
        <v>7791</v>
      </c>
      <c r="E384" s="18" t="s">
        <v>6237</v>
      </c>
      <c r="F384" s="18" t="s">
        <v>5206</v>
      </c>
      <c r="G384" s="18" t="s">
        <v>173</v>
      </c>
      <c r="H384" s="18" t="s">
        <v>5205</v>
      </c>
      <c r="I384" s="18" t="s">
        <v>5205</v>
      </c>
      <c r="J384" s="18" t="s">
        <v>152</v>
      </c>
      <c r="K384" s="10" t="s">
        <v>5207</v>
      </c>
      <c r="L384" s="10" t="s">
        <v>5208</v>
      </c>
      <c r="M384" s="10" t="s">
        <v>8219</v>
      </c>
    </row>
    <row r="385" spans="1:13" ht="119">
      <c r="A385" s="18">
        <v>1895</v>
      </c>
      <c r="B385" s="18" t="s">
        <v>5209</v>
      </c>
      <c r="C385" s="18" t="s">
        <v>4523</v>
      </c>
      <c r="D385" s="18" t="s">
        <v>7905</v>
      </c>
      <c r="E385" s="18" t="s">
        <v>7905</v>
      </c>
      <c r="F385" s="18" t="s">
        <v>5209</v>
      </c>
      <c r="G385" s="18" t="s">
        <v>173</v>
      </c>
      <c r="H385" s="18" t="s">
        <v>5827</v>
      </c>
      <c r="I385" s="18" t="s">
        <v>6239</v>
      </c>
      <c r="J385" s="18" t="s">
        <v>173</v>
      </c>
      <c r="K385" s="10" t="s">
        <v>5210</v>
      </c>
      <c r="L385" s="10" t="s">
        <v>5211</v>
      </c>
      <c r="M385" s="10" t="s">
        <v>8220</v>
      </c>
    </row>
    <row r="386" spans="1:13" ht="85">
      <c r="A386" s="18">
        <v>1904</v>
      </c>
      <c r="B386" s="18" t="s">
        <v>5212</v>
      </c>
      <c r="C386" s="18" t="s">
        <v>4039</v>
      </c>
      <c r="D386" s="18" t="s">
        <v>6237</v>
      </c>
      <c r="E386" s="18" t="s">
        <v>6237</v>
      </c>
      <c r="F386" s="18" t="s">
        <v>5212</v>
      </c>
      <c r="G386" s="18" t="s">
        <v>173</v>
      </c>
      <c r="H386" s="18" t="s">
        <v>5828</v>
      </c>
      <c r="I386" s="18" t="s">
        <v>5212</v>
      </c>
      <c r="J386" s="18" t="s">
        <v>152</v>
      </c>
      <c r="K386" s="10" t="s">
        <v>5213</v>
      </c>
      <c r="L386" s="10" t="s">
        <v>5214</v>
      </c>
      <c r="M386" s="10" t="s">
        <v>8221</v>
      </c>
    </row>
    <row r="387" spans="1:13" ht="85">
      <c r="A387" s="18">
        <v>1904</v>
      </c>
      <c r="B387" s="18" t="s">
        <v>5215</v>
      </c>
      <c r="C387" s="18" t="s">
        <v>4167</v>
      </c>
      <c r="D387" s="18" t="s">
        <v>7906</v>
      </c>
      <c r="E387" s="18" t="s">
        <v>7906</v>
      </c>
      <c r="F387" s="18" t="s">
        <v>5216</v>
      </c>
      <c r="G387" s="18" t="s">
        <v>173</v>
      </c>
      <c r="H387" s="18" t="s">
        <v>5829</v>
      </c>
      <c r="I387" s="18" t="s">
        <v>6240</v>
      </c>
      <c r="J387" s="18" t="s">
        <v>173</v>
      </c>
      <c r="K387" s="10" t="s">
        <v>5213</v>
      </c>
      <c r="L387" s="10" t="s">
        <v>5214</v>
      </c>
      <c r="M387" s="10" t="s">
        <v>8221</v>
      </c>
    </row>
    <row r="388" spans="1:13" ht="51">
      <c r="A388" s="18">
        <v>1923</v>
      </c>
      <c r="B388" s="18" t="s">
        <v>5217</v>
      </c>
      <c r="C388" s="18" t="s">
        <v>4989</v>
      </c>
      <c r="D388" s="18" t="s">
        <v>7907</v>
      </c>
      <c r="E388" s="18" t="s">
        <v>7907</v>
      </c>
      <c r="F388" s="18" t="s">
        <v>5218</v>
      </c>
      <c r="G388" s="18" t="s">
        <v>173</v>
      </c>
      <c r="H388" s="18" t="s">
        <v>5830</v>
      </c>
      <c r="I388" s="18" t="s">
        <v>5830</v>
      </c>
      <c r="J388" s="18" t="s">
        <v>173</v>
      </c>
      <c r="K388" s="10" t="s">
        <v>5219</v>
      </c>
      <c r="L388" s="10" t="s">
        <v>5220</v>
      </c>
      <c r="M388" s="10" t="s">
        <v>8222</v>
      </c>
    </row>
    <row r="389" spans="1:13" ht="17">
      <c r="A389" s="18">
        <v>1924</v>
      </c>
      <c r="B389" s="18" t="s">
        <v>5221</v>
      </c>
      <c r="C389" s="18" t="s">
        <v>4579</v>
      </c>
      <c r="D389" s="18" t="s">
        <v>7908</v>
      </c>
      <c r="E389" s="18" t="s">
        <v>8314</v>
      </c>
      <c r="F389" s="18" t="s">
        <v>6241</v>
      </c>
      <c r="G389" s="18" t="s">
        <v>173</v>
      </c>
      <c r="H389" s="18" t="s">
        <v>5831</v>
      </c>
      <c r="I389" s="18" t="s">
        <v>6242</v>
      </c>
      <c r="J389" s="18" t="s">
        <v>173</v>
      </c>
      <c r="K389" s="10" t="s">
        <v>5222</v>
      </c>
      <c r="L389" s="10" t="s">
        <v>5223</v>
      </c>
      <c r="M389" s="10" t="s">
        <v>8223</v>
      </c>
    </row>
    <row r="390" spans="1:13" ht="34">
      <c r="A390" s="18">
        <v>1932</v>
      </c>
      <c r="B390" s="18" t="s">
        <v>5224</v>
      </c>
      <c r="C390" s="18" t="s">
        <v>4579</v>
      </c>
      <c r="D390" s="18" t="s">
        <v>7909</v>
      </c>
      <c r="E390" s="18" t="s">
        <v>8315</v>
      </c>
      <c r="F390" s="18" t="s">
        <v>5225</v>
      </c>
      <c r="G390" s="18" t="s">
        <v>173</v>
      </c>
      <c r="H390" s="18" t="s">
        <v>5832</v>
      </c>
      <c r="I390" s="18" t="s">
        <v>6243</v>
      </c>
      <c r="J390" s="18" t="s">
        <v>152</v>
      </c>
      <c r="K390" s="10" t="s">
        <v>5226</v>
      </c>
      <c r="L390" s="10" t="s">
        <v>5227</v>
      </c>
      <c r="M390" s="10" t="s">
        <v>8224</v>
      </c>
    </row>
    <row r="391" spans="1:13" ht="68">
      <c r="A391" s="18">
        <v>1942</v>
      </c>
      <c r="B391" s="18" t="s">
        <v>5228</v>
      </c>
      <c r="C391" s="18" t="s">
        <v>4039</v>
      </c>
      <c r="D391" s="18" t="s">
        <v>7866</v>
      </c>
      <c r="E391" s="18" t="s">
        <v>6237</v>
      </c>
      <c r="F391" s="18" t="s">
        <v>5229</v>
      </c>
      <c r="G391" s="18" t="s">
        <v>173</v>
      </c>
      <c r="H391" s="18" t="s">
        <v>5833</v>
      </c>
      <c r="I391" s="18" t="s">
        <v>5228</v>
      </c>
      <c r="J391" s="18" t="s">
        <v>152</v>
      </c>
      <c r="K391" s="10" t="s">
        <v>5230</v>
      </c>
      <c r="L391" s="10" t="s">
        <v>5231</v>
      </c>
      <c r="M391" s="10" t="s">
        <v>8225</v>
      </c>
    </row>
    <row r="392" spans="1:13" ht="102">
      <c r="A392" s="18">
        <v>1945</v>
      </c>
      <c r="B392" s="18" t="s">
        <v>5232</v>
      </c>
      <c r="C392" s="18" t="s">
        <v>4039</v>
      </c>
      <c r="D392" s="18" t="s">
        <v>5804</v>
      </c>
      <c r="E392" s="18" t="s">
        <v>6237</v>
      </c>
      <c r="F392" s="18" t="s">
        <v>5232</v>
      </c>
      <c r="G392" s="18" t="s">
        <v>173</v>
      </c>
      <c r="H392" s="18" t="s">
        <v>5834</v>
      </c>
      <c r="I392" s="18" t="s">
        <v>5232</v>
      </c>
      <c r="J392" s="18" t="s">
        <v>152</v>
      </c>
      <c r="K392" s="10" t="s">
        <v>5233</v>
      </c>
      <c r="L392" s="10" t="s">
        <v>5234</v>
      </c>
      <c r="M392" s="10" t="s">
        <v>8226</v>
      </c>
    </row>
    <row r="393" spans="1:13" ht="34">
      <c r="A393" s="18">
        <v>1955</v>
      </c>
      <c r="B393" s="18" t="s">
        <v>5235</v>
      </c>
      <c r="C393" s="18" t="s">
        <v>5128</v>
      </c>
      <c r="D393" s="18" t="s">
        <v>7910</v>
      </c>
      <c r="E393" s="18" t="s">
        <v>7910</v>
      </c>
      <c r="F393" s="18" t="s">
        <v>5236</v>
      </c>
      <c r="G393" s="18" t="s">
        <v>173</v>
      </c>
      <c r="H393" s="18" t="s">
        <v>5835</v>
      </c>
      <c r="I393" s="18" t="s">
        <v>5835</v>
      </c>
      <c r="J393" s="18" t="s">
        <v>152</v>
      </c>
      <c r="K393" s="10" t="s">
        <v>5237</v>
      </c>
      <c r="L393" s="10" t="s">
        <v>5238</v>
      </c>
      <c r="M393" s="10" t="s">
        <v>8227</v>
      </c>
    </row>
    <row r="394" spans="1:13" ht="17">
      <c r="A394" s="18">
        <v>1960</v>
      </c>
      <c r="B394" s="18" t="s">
        <v>5239</v>
      </c>
      <c r="C394" s="18" t="s">
        <v>1108</v>
      </c>
      <c r="D394" s="18" t="s">
        <v>7911</v>
      </c>
      <c r="E394" s="18" t="s">
        <v>7911</v>
      </c>
      <c r="F394" s="18" t="s">
        <v>5240</v>
      </c>
      <c r="G394" s="18" t="s">
        <v>173</v>
      </c>
      <c r="H394" s="18" t="s">
        <v>5836</v>
      </c>
      <c r="I394" s="18" t="s">
        <v>6244</v>
      </c>
      <c r="J394" s="18" t="s">
        <v>173</v>
      </c>
      <c r="K394" s="10" t="s">
        <v>5241</v>
      </c>
      <c r="L394" s="10" t="s">
        <v>5242</v>
      </c>
      <c r="M394" s="10" t="s">
        <v>8228</v>
      </c>
    </row>
    <row r="395" spans="1:13" ht="17">
      <c r="A395" s="18">
        <v>1961</v>
      </c>
      <c r="B395" s="18" t="s">
        <v>5243</v>
      </c>
      <c r="C395" s="18" t="s">
        <v>1108</v>
      </c>
      <c r="D395" s="18" t="s">
        <v>7912</v>
      </c>
      <c r="E395" s="18" t="s">
        <v>7912</v>
      </c>
      <c r="F395" s="18" t="s">
        <v>5244</v>
      </c>
      <c r="G395" s="18" t="s">
        <v>173</v>
      </c>
      <c r="H395" s="18" t="s">
        <v>5837</v>
      </c>
      <c r="I395" s="18" t="s">
        <v>5837</v>
      </c>
      <c r="J395" s="18" t="s">
        <v>183</v>
      </c>
      <c r="K395" s="10" t="s">
        <v>5245</v>
      </c>
      <c r="L395" s="10" t="s">
        <v>5246</v>
      </c>
      <c r="M395" s="10" t="s">
        <v>8229</v>
      </c>
    </row>
    <row r="396" spans="1:13" ht="51">
      <c r="A396" s="18">
        <v>1962</v>
      </c>
      <c r="B396" s="18" t="s">
        <v>5247</v>
      </c>
      <c r="C396" s="18" t="s">
        <v>1108</v>
      </c>
      <c r="D396" s="18" t="s">
        <v>7913</v>
      </c>
      <c r="E396" s="18" t="s">
        <v>8316</v>
      </c>
      <c r="F396" s="18" t="s">
        <v>5248</v>
      </c>
      <c r="G396" s="18" t="s">
        <v>173</v>
      </c>
      <c r="H396" s="18" t="s">
        <v>5838</v>
      </c>
      <c r="I396" s="18" t="s">
        <v>5247</v>
      </c>
      <c r="J396" s="18" t="s">
        <v>173</v>
      </c>
      <c r="K396" s="10" t="s">
        <v>5249</v>
      </c>
      <c r="L396" s="10" t="s">
        <v>5250</v>
      </c>
      <c r="M396" s="10" t="s">
        <v>8230</v>
      </c>
    </row>
    <row r="397" spans="1:13" ht="51">
      <c r="A397" s="18">
        <v>1962</v>
      </c>
      <c r="B397" s="18" t="s">
        <v>5251</v>
      </c>
      <c r="C397" s="18" t="s">
        <v>4989</v>
      </c>
      <c r="D397" s="18" t="s">
        <v>7914</v>
      </c>
      <c r="E397" s="18" t="s">
        <v>8317</v>
      </c>
      <c r="F397" s="18" t="s">
        <v>5252</v>
      </c>
      <c r="G397" s="18" t="s">
        <v>173</v>
      </c>
      <c r="H397" s="18" t="s">
        <v>5839</v>
      </c>
      <c r="I397" s="18" t="s">
        <v>6245</v>
      </c>
      <c r="J397" s="18" t="s">
        <v>173</v>
      </c>
      <c r="K397" s="10" t="s">
        <v>5249</v>
      </c>
      <c r="L397" s="10" t="s">
        <v>5250</v>
      </c>
      <c r="M397" s="10" t="s">
        <v>8230</v>
      </c>
    </row>
    <row r="398" spans="1:13" ht="51">
      <c r="A398" s="18">
        <v>1963</v>
      </c>
      <c r="B398" s="18" t="s">
        <v>5253</v>
      </c>
      <c r="C398" s="18" t="s">
        <v>1108</v>
      </c>
      <c r="D398" s="18" t="s">
        <v>7915</v>
      </c>
      <c r="E398" s="18" t="s">
        <v>7915</v>
      </c>
      <c r="F398" s="18" t="s">
        <v>5254</v>
      </c>
      <c r="G398" s="18" t="s">
        <v>173</v>
      </c>
      <c r="H398" s="18" t="s">
        <v>5840</v>
      </c>
      <c r="I398" s="18" t="s">
        <v>6246</v>
      </c>
      <c r="J398" s="18" t="s">
        <v>173</v>
      </c>
      <c r="K398" s="10" t="s">
        <v>5255</v>
      </c>
      <c r="L398" s="10" t="s">
        <v>5256</v>
      </c>
      <c r="M398" s="10" t="s">
        <v>8231</v>
      </c>
    </row>
    <row r="399" spans="1:13" ht="51">
      <c r="A399" s="18">
        <v>1969</v>
      </c>
      <c r="B399" s="18" t="s">
        <v>5257</v>
      </c>
      <c r="C399" s="18" t="s">
        <v>1108</v>
      </c>
      <c r="D399" s="18" t="s">
        <v>7916</v>
      </c>
      <c r="E399" s="18" t="s">
        <v>7916</v>
      </c>
      <c r="F399" s="18" t="s">
        <v>5258</v>
      </c>
      <c r="G399" s="18" t="s">
        <v>173</v>
      </c>
      <c r="H399" s="18" t="s">
        <v>5841</v>
      </c>
      <c r="I399" s="18" t="s">
        <v>6247</v>
      </c>
      <c r="J399" s="18" t="s">
        <v>173</v>
      </c>
      <c r="K399" s="10" t="s">
        <v>5259</v>
      </c>
      <c r="L399" s="10" t="s">
        <v>5260</v>
      </c>
      <c r="M399" s="10" t="s">
        <v>8232</v>
      </c>
    </row>
    <row r="400" spans="1:13" ht="85">
      <c r="A400" s="18">
        <v>1971</v>
      </c>
      <c r="B400" s="18" t="s">
        <v>5261</v>
      </c>
      <c r="C400" s="18" t="s">
        <v>5128</v>
      </c>
      <c r="D400" s="18" t="s">
        <v>6237</v>
      </c>
      <c r="E400" s="18" t="s">
        <v>6237</v>
      </c>
      <c r="F400" s="18" t="s">
        <v>5262</v>
      </c>
      <c r="G400" s="18" t="s">
        <v>173</v>
      </c>
      <c r="H400" s="18" t="s">
        <v>5842</v>
      </c>
      <c r="I400" s="18" t="s">
        <v>5842</v>
      </c>
      <c r="J400" s="18" t="s">
        <v>173</v>
      </c>
      <c r="K400" s="10" t="s">
        <v>5263</v>
      </c>
      <c r="L400" s="10" t="s">
        <v>5264</v>
      </c>
      <c r="M400" s="10" t="s">
        <v>8233</v>
      </c>
    </row>
    <row r="401" spans="1:13" ht="51">
      <c r="A401" s="18">
        <v>1998</v>
      </c>
      <c r="B401" s="18" t="s">
        <v>5265</v>
      </c>
      <c r="C401" s="18" t="s">
        <v>4579</v>
      </c>
      <c r="D401" s="18" t="s">
        <v>7917</v>
      </c>
      <c r="E401" s="18" t="s">
        <v>7917</v>
      </c>
      <c r="F401" s="18" t="s">
        <v>5266</v>
      </c>
      <c r="G401" s="18" t="s">
        <v>173</v>
      </c>
      <c r="H401" s="18" t="s">
        <v>5843</v>
      </c>
      <c r="I401" s="18" t="s">
        <v>6248</v>
      </c>
      <c r="J401" s="18" t="s">
        <v>173</v>
      </c>
      <c r="K401" s="10" t="s">
        <v>5267</v>
      </c>
      <c r="L401" s="10" t="s">
        <v>5268</v>
      </c>
      <c r="M401" s="10" t="s">
        <v>8234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9DEC-036C-D24B-9B85-6C1C17A52DAD}">
  <dimension ref="A3:K63"/>
  <sheetViews>
    <sheetView zoomScale="130" zoomScaleNormal="130" workbookViewId="0">
      <selection activeCell="D6" sqref="D6"/>
    </sheetView>
  </sheetViews>
  <sheetFormatPr baseColWidth="10" defaultColWidth="10.6640625" defaultRowHeight="16"/>
  <sheetData>
    <row r="3" spans="1:11">
      <c r="A3" s="38" t="s">
        <v>155</v>
      </c>
      <c r="C3" t="s">
        <v>1121</v>
      </c>
      <c r="D3">
        <f>SUM(D4:D5)</f>
        <v>40</v>
      </c>
      <c r="G3" s="38" t="s">
        <v>1108</v>
      </c>
      <c r="I3" t="s">
        <v>1122</v>
      </c>
      <c r="J3">
        <f>SUM(J4:J5)</f>
        <v>60</v>
      </c>
    </row>
    <row r="4" spans="1:11">
      <c r="A4" s="33" t="s">
        <v>152</v>
      </c>
      <c r="C4" t="s">
        <v>152</v>
      </c>
      <c r="D4">
        <f>COUNTIF(A4:A43,C4)</f>
        <v>36</v>
      </c>
      <c r="E4">
        <f>D4/D3</f>
        <v>0.9</v>
      </c>
      <c r="G4" s="33" t="s">
        <v>173</v>
      </c>
      <c r="I4" t="s">
        <v>152</v>
      </c>
      <c r="J4">
        <f>COUNTIF(G4:G63,I4)</f>
        <v>36</v>
      </c>
      <c r="K4">
        <f>J4/J3</f>
        <v>0.6</v>
      </c>
    </row>
    <row r="5" spans="1:11">
      <c r="A5" s="33" t="s">
        <v>152</v>
      </c>
      <c r="C5" t="s">
        <v>173</v>
      </c>
      <c r="D5">
        <f>COUNTIF(A4:A43,C5)</f>
        <v>4</v>
      </c>
      <c r="E5">
        <f>D5/D3</f>
        <v>0.1</v>
      </c>
      <c r="G5" s="33" t="s">
        <v>152</v>
      </c>
      <c r="I5" t="s">
        <v>173</v>
      </c>
      <c r="J5">
        <f>COUNTIF(G4:G63,I5)</f>
        <v>24</v>
      </c>
      <c r="K5">
        <f>J5/J3</f>
        <v>0.4</v>
      </c>
    </row>
    <row r="6" spans="1:11">
      <c r="A6" s="33" t="s">
        <v>152</v>
      </c>
      <c r="G6" s="33" t="s">
        <v>173</v>
      </c>
    </row>
    <row r="7" spans="1:11">
      <c r="A7" s="33" t="s">
        <v>152</v>
      </c>
      <c r="G7" s="33" t="s">
        <v>173</v>
      </c>
    </row>
    <row r="8" spans="1:11">
      <c r="A8" s="33" t="s">
        <v>173</v>
      </c>
      <c r="G8" s="33" t="s">
        <v>173</v>
      </c>
    </row>
    <row r="9" spans="1:11">
      <c r="A9" s="33" t="s">
        <v>152</v>
      </c>
      <c r="G9" s="33" t="s">
        <v>173</v>
      </c>
    </row>
    <row r="10" spans="1:11">
      <c r="A10" s="33" t="s">
        <v>152</v>
      </c>
      <c r="G10" s="33" t="s">
        <v>152</v>
      </c>
    </row>
    <row r="11" spans="1:11">
      <c r="A11" s="33" t="s">
        <v>152</v>
      </c>
      <c r="G11" s="33" t="s">
        <v>152</v>
      </c>
    </row>
    <row r="12" spans="1:11">
      <c r="A12" s="33" t="s">
        <v>152</v>
      </c>
      <c r="G12" s="33" t="s">
        <v>152</v>
      </c>
    </row>
    <row r="13" spans="1:11">
      <c r="A13" s="33" t="s">
        <v>152</v>
      </c>
      <c r="G13" s="33" t="s">
        <v>152</v>
      </c>
    </row>
    <row r="14" spans="1:11">
      <c r="A14" s="33" t="s">
        <v>152</v>
      </c>
      <c r="G14" s="33" t="s">
        <v>152</v>
      </c>
    </row>
    <row r="15" spans="1:11">
      <c r="A15" s="33" t="s">
        <v>152</v>
      </c>
      <c r="G15" s="33" t="s">
        <v>173</v>
      </c>
    </row>
    <row r="16" spans="1:11">
      <c r="A16" s="33" t="s">
        <v>152</v>
      </c>
      <c r="G16" s="33" t="s">
        <v>173</v>
      </c>
    </row>
    <row r="17" spans="1:7">
      <c r="A17" s="33" t="s">
        <v>152</v>
      </c>
      <c r="G17" s="33" t="s">
        <v>173</v>
      </c>
    </row>
    <row r="18" spans="1:7">
      <c r="A18" s="33" t="s">
        <v>152</v>
      </c>
      <c r="G18" s="33" t="s">
        <v>173</v>
      </c>
    </row>
    <row r="19" spans="1:7">
      <c r="A19" s="33" t="s">
        <v>152</v>
      </c>
      <c r="G19" s="33" t="s">
        <v>173</v>
      </c>
    </row>
    <row r="20" spans="1:7">
      <c r="A20" s="33" t="s">
        <v>152</v>
      </c>
      <c r="G20" s="33" t="s">
        <v>152</v>
      </c>
    </row>
    <row r="21" spans="1:7">
      <c r="A21" s="33" t="s">
        <v>152</v>
      </c>
      <c r="G21" s="33" t="s">
        <v>173</v>
      </c>
    </row>
    <row r="22" spans="1:7">
      <c r="A22" s="33" t="s">
        <v>152</v>
      </c>
      <c r="G22" s="33" t="s">
        <v>152</v>
      </c>
    </row>
    <row r="23" spans="1:7">
      <c r="A23" s="33" t="s">
        <v>152</v>
      </c>
      <c r="G23" s="33" t="s">
        <v>173</v>
      </c>
    </row>
    <row r="24" spans="1:7">
      <c r="A24" s="33" t="s">
        <v>173</v>
      </c>
      <c r="G24" s="33" t="s">
        <v>152</v>
      </c>
    </row>
    <row r="25" spans="1:7">
      <c r="A25" s="33" t="s">
        <v>152</v>
      </c>
      <c r="G25" s="33" t="s">
        <v>152</v>
      </c>
    </row>
    <row r="26" spans="1:7">
      <c r="A26" s="33" t="s">
        <v>152</v>
      </c>
      <c r="G26" s="33" t="s">
        <v>152</v>
      </c>
    </row>
    <row r="27" spans="1:7">
      <c r="A27" s="33" t="s">
        <v>152</v>
      </c>
      <c r="G27" s="33" t="s">
        <v>152</v>
      </c>
    </row>
    <row r="28" spans="1:7">
      <c r="A28" s="33" t="s">
        <v>152</v>
      </c>
      <c r="G28" s="33" t="s">
        <v>152</v>
      </c>
    </row>
    <row r="29" spans="1:7">
      <c r="A29" s="33" t="s">
        <v>152</v>
      </c>
      <c r="G29" s="33" t="s">
        <v>173</v>
      </c>
    </row>
    <row r="30" spans="1:7">
      <c r="A30" s="33" t="s">
        <v>152</v>
      </c>
      <c r="G30" s="33" t="s">
        <v>152</v>
      </c>
    </row>
    <row r="31" spans="1:7">
      <c r="A31" s="33" t="s">
        <v>152</v>
      </c>
      <c r="G31" s="33" t="s">
        <v>152</v>
      </c>
    </row>
    <row r="32" spans="1:7">
      <c r="A32" s="33" t="s">
        <v>152</v>
      </c>
      <c r="G32" s="33" t="s">
        <v>152</v>
      </c>
    </row>
    <row r="33" spans="1:7">
      <c r="A33" s="33" t="s">
        <v>152</v>
      </c>
      <c r="G33" s="33" t="s">
        <v>173</v>
      </c>
    </row>
    <row r="34" spans="1:7">
      <c r="A34" s="33" t="s">
        <v>152</v>
      </c>
      <c r="G34" s="33" t="s">
        <v>152</v>
      </c>
    </row>
    <row r="35" spans="1:7">
      <c r="A35" s="33" t="s">
        <v>173</v>
      </c>
      <c r="G35" s="33" t="s">
        <v>152</v>
      </c>
    </row>
    <row r="36" spans="1:7">
      <c r="A36" s="33" t="s">
        <v>152</v>
      </c>
      <c r="G36" s="33" t="s">
        <v>152</v>
      </c>
    </row>
    <row r="37" spans="1:7">
      <c r="A37" s="33" t="s">
        <v>152</v>
      </c>
      <c r="G37" s="33" t="s">
        <v>152</v>
      </c>
    </row>
    <row r="38" spans="1:7">
      <c r="A38" s="33" t="s">
        <v>152</v>
      </c>
      <c r="G38" s="33" t="s">
        <v>173</v>
      </c>
    </row>
    <row r="39" spans="1:7">
      <c r="A39" s="33" t="s">
        <v>152</v>
      </c>
      <c r="G39" s="33" t="s">
        <v>152</v>
      </c>
    </row>
    <row r="40" spans="1:7">
      <c r="A40" s="33" t="s">
        <v>152</v>
      </c>
      <c r="G40" s="33" t="s">
        <v>152</v>
      </c>
    </row>
    <row r="41" spans="1:7">
      <c r="A41" s="33" t="s">
        <v>152</v>
      </c>
      <c r="G41" s="33" t="s">
        <v>152</v>
      </c>
    </row>
    <row r="42" spans="1:7">
      <c r="A42" s="33" t="s">
        <v>152</v>
      </c>
      <c r="G42" s="33" t="s">
        <v>173</v>
      </c>
    </row>
    <row r="43" spans="1:7">
      <c r="A43" s="33" t="s">
        <v>173</v>
      </c>
      <c r="G43" s="33" t="s">
        <v>152</v>
      </c>
    </row>
    <row r="44" spans="1:7">
      <c r="G44" s="33" t="s">
        <v>152</v>
      </c>
    </row>
    <row r="45" spans="1:7">
      <c r="G45" s="33" t="s">
        <v>173</v>
      </c>
    </row>
    <row r="46" spans="1:7">
      <c r="G46" s="33" t="s">
        <v>152</v>
      </c>
    </row>
    <row r="47" spans="1:7">
      <c r="G47" s="33" t="s">
        <v>173</v>
      </c>
    </row>
    <row r="48" spans="1:7">
      <c r="G48" s="33" t="s">
        <v>152</v>
      </c>
    </row>
    <row r="49" spans="7:7">
      <c r="G49" s="33" t="s">
        <v>152</v>
      </c>
    </row>
    <row r="50" spans="7:7">
      <c r="G50" s="33" t="s">
        <v>152</v>
      </c>
    </row>
    <row r="51" spans="7:7">
      <c r="G51" s="33" t="s">
        <v>173</v>
      </c>
    </row>
    <row r="52" spans="7:7">
      <c r="G52" s="33" t="s">
        <v>152</v>
      </c>
    </row>
    <row r="53" spans="7:7">
      <c r="G53" s="33" t="s">
        <v>173</v>
      </c>
    </row>
    <row r="54" spans="7:7">
      <c r="G54" s="33" t="s">
        <v>173</v>
      </c>
    </row>
    <row r="55" spans="7:7">
      <c r="G55" s="33" t="s">
        <v>173</v>
      </c>
    </row>
    <row r="56" spans="7:7">
      <c r="G56" s="33" t="s">
        <v>152</v>
      </c>
    </row>
    <row r="57" spans="7:7">
      <c r="G57" s="33" t="s">
        <v>173</v>
      </c>
    </row>
    <row r="58" spans="7:7">
      <c r="G58" s="33" t="s">
        <v>152</v>
      </c>
    </row>
    <row r="59" spans="7:7">
      <c r="G59" s="33" t="s">
        <v>152</v>
      </c>
    </row>
    <row r="60" spans="7:7">
      <c r="G60" s="33" t="s">
        <v>152</v>
      </c>
    </row>
    <row r="61" spans="7:7">
      <c r="G61" s="33" t="s">
        <v>152</v>
      </c>
    </row>
    <row r="62" spans="7:7">
      <c r="G62" s="33" t="s">
        <v>173</v>
      </c>
    </row>
    <row r="63" spans="7:7">
      <c r="G63" s="33" t="s">
        <v>152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D978-DF6F-7745-9C2E-73C39BE24501}">
  <dimension ref="A1:M441"/>
  <sheetViews>
    <sheetView zoomScale="110" zoomScaleNormal="110" workbookViewId="0">
      <pane xSplit="4" ySplit="3" topLeftCell="E402" activePane="bottomRight" state="frozen"/>
      <selection pane="topRight" activeCell="E1" sqref="E1"/>
      <selection pane="bottomLeft" activeCell="A4" sqref="A4"/>
      <selection pane="bottomRight" activeCell="F423" sqref="F423:H428"/>
    </sheetView>
  </sheetViews>
  <sheetFormatPr baseColWidth="10" defaultColWidth="10.6640625" defaultRowHeight="16"/>
  <cols>
    <col min="1" max="1" width="7.1640625" style="18" bestFit="1" customWidth="1"/>
    <col min="2" max="2" width="12.1640625" style="18" customWidth="1"/>
    <col min="3" max="3" width="3" style="18" customWidth="1"/>
    <col min="4" max="4" width="18.5" style="18" customWidth="1"/>
    <col min="5" max="5" width="24" style="18" customWidth="1"/>
    <col min="6" max="6" width="22" style="18" customWidth="1"/>
    <col min="7" max="7" width="21.5" style="24" customWidth="1"/>
    <col min="8" max="8" width="14.1640625" style="18" customWidth="1"/>
    <col min="9" max="9" width="9.83203125" bestFit="1" customWidth="1"/>
    <col min="10" max="10" width="57.83203125" customWidth="1"/>
    <col min="11" max="11" width="51.1640625" customWidth="1"/>
    <col min="12" max="12" width="55.1640625" customWidth="1"/>
  </cols>
  <sheetData>
    <row r="1" spans="1:12">
      <c r="B1" s="18" t="s">
        <v>551</v>
      </c>
      <c r="G1"/>
    </row>
    <row r="2" spans="1:12">
      <c r="G2"/>
    </row>
    <row r="3" spans="1:12">
      <c r="A3" s="18" t="s">
        <v>1011</v>
      </c>
      <c r="B3" s="18" t="s">
        <v>36</v>
      </c>
      <c r="D3" s="18" t="s">
        <v>34</v>
      </c>
      <c r="E3" s="18" t="s">
        <v>2676</v>
      </c>
      <c r="F3" s="18" t="s">
        <v>517</v>
      </c>
      <c r="G3" s="18" t="s">
        <v>518</v>
      </c>
      <c r="H3" s="18" t="s">
        <v>35</v>
      </c>
      <c r="I3" s="18" t="s">
        <v>134</v>
      </c>
      <c r="J3" s="18" t="s">
        <v>31</v>
      </c>
      <c r="K3" s="18" t="s">
        <v>32</v>
      </c>
      <c r="L3" s="18" t="s">
        <v>33</v>
      </c>
    </row>
    <row r="4" spans="1:12" ht="85" customHeight="1">
      <c r="A4" s="18">
        <v>5470</v>
      </c>
      <c r="B4" s="18">
        <v>1</v>
      </c>
      <c r="C4" s="18" t="s">
        <v>1091</v>
      </c>
      <c r="D4" s="18" t="s">
        <v>1092</v>
      </c>
      <c r="E4" s="18" t="s">
        <v>2631</v>
      </c>
      <c r="F4" s="18" t="s">
        <v>2372</v>
      </c>
      <c r="G4" s="18" t="s">
        <v>2372</v>
      </c>
      <c r="H4" s="18" t="s">
        <v>1104</v>
      </c>
      <c r="I4" s="18" t="s">
        <v>152</v>
      </c>
      <c r="J4" s="18" t="s">
        <v>1090</v>
      </c>
      <c r="K4" s="18" t="s">
        <v>1089</v>
      </c>
      <c r="L4" s="18" t="s">
        <v>2186</v>
      </c>
    </row>
    <row r="5" spans="1:12">
      <c r="A5" s="18">
        <v>1901</v>
      </c>
      <c r="B5" s="18">
        <v>2</v>
      </c>
      <c r="C5" s="18" t="s">
        <v>552</v>
      </c>
      <c r="D5" s="18" t="s">
        <v>646</v>
      </c>
      <c r="E5" s="18" t="s">
        <v>2631</v>
      </c>
      <c r="F5" s="18" t="s">
        <v>739</v>
      </c>
      <c r="G5" s="18" t="s">
        <v>739</v>
      </c>
      <c r="H5" s="18" t="s">
        <v>993</v>
      </c>
      <c r="I5" s="18" t="s">
        <v>173</v>
      </c>
      <c r="J5" s="18" t="s">
        <v>802</v>
      </c>
      <c r="K5" s="18" t="s">
        <v>890</v>
      </c>
      <c r="L5" s="18" t="s">
        <v>980</v>
      </c>
    </row>
    <row r="6" spans="1:12">
      <c r="A6" s="18">
        <v>2989</v>
      </c>
      <c r="B6" s="18">
        <v>3</v>
      </c>
      <c r="C6" s="18" t="s">
        <v>553</v>
      </c>
      <c r="D6" s="18" t="s">
        <v>647</v>
      </c>
      <c r="E6" s="18" t="s">
        <v>2631</v>
      </c>
      <c r="F6" s="18" t="s">
        <v>9341</v>
      </c>
      <c r="G6" s="18" t="s">
        <v>6237</v>
      </c>
      <c r="H6" s="18" t="s">
        <v>994</v>
      </c>
      <c r="I6" s="18" t="s">
        <v>183</v>
      </c>
      <c r="J6" s="18" t="s">
        <v>803</v>
      </c>
      <c r="K6" s="18" t="s">
        <v>891</v>
      </c>
      <c r="L6" s="18" t="s">
        <v>2187</v>
      </c>
    </row>
    <row r="7" spans="1:12">
      <c r="A7" s="18">
        <v>660</v>
      </c>
      <c r="B7" s="18">
        <v>4</v>
      </c>
      <c r="C7" s="18" t="s">
        <v>554</v>
      </c>
      <c r="D7" s="18" t="s">
        <v>648</v>
      </c>
      <c r="E7" s="18" t="s">
        <v>2677</v>
      </c>
      <c r="F7" s="18" t="s">
        <v>648</v>
      </c>
      <c r="G7" s="18" t="s">
        <v>648</v>
      </c>
      <c r="H7" s="18" t="s">
        <v>648</v>
      </c>
      <c r="I7" s="18" t="s">
        <v>152</v>
      </c>
      <c r="J7" s="18" t="s">
        <v>804</v>
      </c>
      <c r="K7" s="18" t="s">
        <v>892</v>
      </c>
      <c r="L7" s="18" t="s">
        <v>981</v>
      </c>
    </row>
    <row r="8" spans="1:12">
      <c r="A8" s="18">
        <v>4664</v>
      </c>
      <c r="B8" s="18">
        <v>5</v>
      </c>
      <c r="C8" s="18" t="s">
        <v>555</v>
      </c>
      <c r="D8" s="18" t="s">
        <v>649</v>
      </c>
      <c r="E8" s="18" t="s">
        <v>2631</v>
      </c>
      <c r="F8" s="18" t="s">
        <v>740</v>
      </c>
      <c r="G8" s="18" t="s">
        <v>740</v>
      </c>
      <c r="H8" s="18" t="s">
        <v>996</v>
      </c>
      <c r="I8" s="18" t="s">
        <v>183</v>
      </c>
      <c r="J8" s="18" t="s">
        <v>805</v>
      </c>
      <c r="K8" s="18" t="s">
        <v>893</v>
      </c>
      <c r="L8" s="18" t="s">
        <v>2188</v>
      </c>
    </row>
    <row r="9" spans="1:12">
      <c r="A9" s="18">
        <v>7046</v>
      </c>
      <c r="B9" s="18">
        <v>6</v>
      </c>
      <c r="C9" s="18" t="s">
        <v>556</v>
      </c>
      <c r="D9" s="18" t="s">
        <v>650</v>
      </c>
      <c r="E9" s="18" t="s">
        <v>2633</v>
      </c>
      <c r="F9" s="18" t="s">
        <v>741</v>
      </c>
      <c r="G9" s="18" t="s">
        <v>741</v>
      </c>
      <c r="H9" s="18" t="s">
        <v>741</v>
      </c>
      <c r="I9" s="18" t="s">
        <v>152</v>
      </c>
      <c r="J9" s="18" t="s">
        <v>806</v>
      </c>
      <c r="K9" s="18" t="s">
        <v>894</v>
      </c>
      <c r="L9" s="18" t="s">
        <v>2189</v>
      </c>
    </row>
    <row r="10" spans="1:12">
      <c r="A10" s="18">
        <v>4173</v>
      </c>
      <c r="B10" s="18">
        <v>7</v>
      </c>
      <c r="C10" s="18" t="s">
        <v>557</v>
      </c>
      <c r="D10" s="18" t="s">
        <v>651</v>
      </c>
      <c r="E10" s="18" t="s">
        <v>2583</v>
      </c>
      <c r="F10" s="18" t="s">
        <v>742</v>
      </c>
      <c r="G10" s="18" t="s">
        <v>742</v>
      </c>
      <c r="H10" s="18" t="s">
        <v>997</v>
      </c>
      <c r="I10" s="18" t="s">
        <v>173</v>
      </c>
      <c r="J10" s="18" t="s">
        <v>807</v>
      </c>
      <c r="K10" s="18" t="s">
        <v>895</v>
      </c>
      <c r="L10" s="18" t="s">
        <v>2190</v>
      </c>
    </row>
    <row r="11" spans="1:12">
      <c r="A11" s="18">
        <v>7544</v>
      </c>
      <c r="B11" s="18">
        <v>8</v>
      </c>
      <c r="C11" s="18" t="s">
        <v>558</v>
      </c>
      <c r="D11" s="18" t="s">
        <v>652</v>
      </c>
      <c r="E11" s="18" t="s">
        <v>2583</v>
      </c>
      <c r="F11" s="18" t="s">
        <v>743</v>
      </c>
      <c r="G11" s="18" t="s">
        <v>743</v>
      </c>
      <c r="H11" s="18" t="s">
        <v>998</v>
      </c>
      <c r="I11" s="18" t="s">
        <v>183</v>
      </c>
      <c r="J11" s="18" t="s">
        <v>808</v>
      </c>
      <c r="K11" s="18" t="s">
        <v>896</v>
      </c>
      <c r="L11" s="18" t="s">
        <v>2191</v>
      </c>
    </row>
    <row r="12" spans="1:12">
      <c r="A12" s="18">
        <v>4417</v>
      </c>
      <c r="B12" s="18">
        <v>9</v>
      </c>
      <c r="C12" s="18" t="s">
        <v>559</v>
      </c>
      <c r="D12" s="18" t="s">
        <v>653</v>
      </c>
      <c r="E12" s="18" t="s">
        <v>2631</v>
      </c>
      <c r="F12" s="18" t="s">
        <v>2083</v>
      </c>
      <c r="G12" s="18" t="s">
        <v>2083</v>
      </c>
      <c r="H12" s="18" t="s">
        <v>999</v>
      </c>
      <c r="I12" s="18" t="s">
        <v>173</v>
      </c>
      <c r="J12" s="18" t="s">
        <v>809</v>
      </c>
      <c r="K12" s="18" t="s">
        <v>897</v>
      </c>
      <c r="L12" s="18" t="s">
        <v>2192</v>
      </c>
    </row>
    <row r="13" spans="1:12">
      <c r="A13" s="18">
        <v>4817</v>
      </c>
      <c r="B13" s="18">
        <v>10</v>
      </c>
      <c r="C13" s="18" t="s">
        <v>560</v>
      </c>
      <c r="D13" s="18" t="s">
        <v>654</v>
      </c>
      <c r="E13" s="18" t="s">
        <v>2667</v>
      </c>
      <c r="F13" s="18" t="s">
        <v>744</v>
      </c>
      <c r="G13" s="18" t="s">
        <v>744</v>
      </c>
      <c r="H13" s="18" t="s">
        <v>1000</v>
      </c>
      <c r="I13" s="18" t="s">
        <v>183</v>
      </c>
      <c r="J13" s="18" t="s">
        <v>810</v>
      </c>
      <c r="K13" s="18" t="s">
        <v>898</v>
      </c>
      <c r="L13" s="18" t="s">
        <v>2193</v>
      </c>
    </row>
    <row r="14" spans="1:12">
      <c r="A14" s="18">
        <v>4687</v>
      </c>
      <c r="B14" s="18">
        <v>11</v>
      </c>
      <c r="C14" s="18" t="s">
        <v>561</v>
      </c>
      <c r="D14" s="18" t="s">
        <v>655</v>
      </c>
      <c r="E14" s="18" t="s">
        <v>2631</v>
      </c>
      <c r="F14" s="18" t="s">
        <v>745</v>
      </c>
      <c r="G14" s="18" t="s">
        <v>745</v>
      </c>
      <c r="H14" s="18" t="s">
        <v>1087</v>
      </c>
      <c r="I14" s="18" t="s">
        <v>152</v>
      </c>
      <c r="J14" s="18" t="s">
        <v>811</v>
      </c>
      <c r="K14" s="18" t="s">
        <v>899</v>
      </c>
      <c r="L14" s="18" t="s">
        <v>2194</v>
      </c>
    </row>
    <row r="15" spans="1:12">
      <c r="A15" s="18">
        <v>5102</v>
      </c>
      <c r="B15" s="18">
        <v>12</v>
      </c>
      <c r="C15" s="18" t="s">
        <v>562</v>
      </c>
      <c r="D15" s="18" t="s">
        <v>656</v>
      </c>
      <c r="E15" s="18" t="s">
        <v>2631</v>
      </c>
      <c r="F15" s="18" t="s">
        <v>1001</v>
      </c>
      <c r="G15" s="18" t="s">
        <v>1001</v>
      </c>
      <c r="H15" s="18" t="s">
        <v>1002</v>
      </c>
      <c r="I15" s="18" t="s">
        <v>152</v>
      </c>
      <c r="J15" s="18" t="s">
        <v>812</v>
      </c>
      <c r="K15" s="18" t="s">
        <v>900</v>
      </c>
      <c r="L15" s="18" t="s">
        <v>982</v>
      </c>
    </row>
    <row r="16" spans="1:12">
      <c r="A16" s="18">
        <v>7627</v>
      </c>
      <c r="B16" s="18">
        <v>13</v>
      </c>
      <c r="C16" s="18" t="s">
        <v>563</v>
      </c>
      <c r="D16" s="18" t="s">
        <v>657</v>
      </c>
      <c r="E16" s="18" t="s">
        <v>2667</v>
      </c>
      <c r="F16" s="18" t="s">
        <v>746</v>
      </c>
      <c r="G16" s="18" t="s">
        <v>746</v>
      </c>
      <c r="H16" s="18" t="s">
        <v>1003</v>
      </c>
      <c r="I16" s="18" t="s">
        <v>173</v>
      </c>
      <c r="J16" s="18" t="s">
        <v>813</v>
      </c>
      <c r="K16" s="18" t="s">
        <v>901</v>
      </c>
      <c r="L16" s="18" t="s">
        <v>2195</v>
      </c>
    </row>
    <row r="17" spans="1:12">
      <c r="A17" s="18">
        <v>6307</v>
      </c>
      <c r="B17" s="18">
        <v>14</v>
      </c>
      <c r="C17" s="18" t="s">
        <v>564</v>
      </c>
      <c r="D17" s="18" t="s">
        <v>658</v>
      </c>
      <c r="E17" s="18" t="s">
        <v>2631</v>
      </c>
      <c r="F17" s="18" t="s">
        <v>2373</v>
      </c>
      <c r="G17" s="18" t="s">
        <v>2084</v>
      </c>
      <c r="H17" s="18" t="s">
        <v>1088</v>
      </c>
      <c r="I17" s="18" t="s">
        <v>183</v>
      </c>
      <c r="J17" s="18" t="s">
        <v>814</v>
      </c>
      <c r="K17" s="18" t="s">
        <v>902</v>
      </c>
      <c r="L17" s="18" t="s">
        <v>2196</v>
      </c>
    </row>
    <row r="18" spans="1:12" ht="112" customHeight="1">
      <c r="A18" s="18">
        <v>1536</v>
      </c>
      <c r="B18" s="18">
        <v>15</v>
      </c>
      <c r="C18" s="18" t="s">
        <v>565</v>
      </c>
      <c r="D18" s="18" t="s">
        <v>659</v>
      </c>
      <c r="E18" s="18" t="s">
        <v>2583</v>
      </c>
      <c r="F18" s="18" t="s">
        <v>2085</v>
      </c>
      <c r="G18" s="18" t="s">
        <v>2085</v>
      </c>
      <c r="H18" s="18" t="s">
        <v>1004</v>
      </c>
      <c r="I18" s="18" t="s">
        <v>152</v>
      </c>
      <c r="J18" s="18" t="s">
        <v>815</v>
      </c>
      <c r="K18" s="18" t="s">
        <v>903</v>
      </c>
      <c r="L18" s="18" t="s">
        <v>2197</v>
      </c>
    </row>
    <row r="19" spans="1:12">
      <c r="A19" s="18">
        <v>6837</v>
      </c>
      <c r="B19" s="18">
        <v>16</v>
      </c>
      <c r="C19" s="18" t="s">
        <v>566</v>
      </c>
      <c r="D19" s="18" t="s">
        <v>660</v>
      </c>
      <c r="E19" s="18" t="s">
        <v>2631</v>
      </c>
      <c r="F19" s="18" t="s">
        <v>1005</v>
      </c>
      <c r="G19" s="18" t="s">
        <v>747</v>
      </c>
      <c r="H19" s="18" t="s">
        <v>747</v>
      </c>
      <c r="I19" s="18" t="s">
        <v>152</v>
      </c>
      <c r="J19" s="18" t="s">
        <v>816</v>
      </c>
      <c r="K19" s="18" t="s">
        <v>904</v>
      </c>
      <c r="L19" s="18" t="s">
        <v>983</v>
      </c>
    </row>
    <row r="20" spans="1:12">
      <c r="A20" s="18">
        <v>3418</v>
      </c>
      <c r="B20" s="18">
        <v>17</v>
      </c>
      <c r="C20" s="18" t="s">
        <v>567</v>
      </c>
      <c r="D20" s="18" t="s">
        <v>661</v>
      </c>
      <c r="E20" s="18" t="s">
        <v>2667</v>
      </c>
      <c r="F20" s="18" t="s">
        <v>748</v>
      </c>
      <c r="G20" s="18" t="s">
        <v>748</v>
      </c>
      <c r="H20" s="18" t="s">
        <v>1006</v>
      </c>
      <c r="I20" s="18" t="s">
        <v>183</v>
      </c>
      <c r="J20" s="18" t="s">
        <v>817</v>
      </c>
      <c r="K20" s="18" t="s">
        <v>905</v>
      </c>
      <c r="L20" s="18" t="s">
        <v>2198</v>
      </c>
    </row>
    <row r="21" spans="1:12">
      <c r="A21" s="18">
        <v>794</v>
      </c>
      <c r="B21" s="18">
        <v>18</v>
      </c>
      <c r="C21" s="18" t="s">
        <v>568</v>
      </c>
      <c r="D21" s="18" t="s">
        <v>662</v>
      </c>
      <c r="E21" s="18" t="s">
        <v>2583</v>
      </c>
      <c r="F21" s="18" t="s">
        <v>749</v>
      </c>
      <c r="G21" s="18" t="s">
        <v>749</v>
      </c>
      <c r="H21" s="18" t="s">
        <v>1007</v>
      </c>
      <c r="I21" s="18" t="s">
        <v>173</v>
      </c>
      <c r="J21" s="18" t="s">
        <v>818</v>
      </c>
      <c r="K21" s="18" t="s">
        <v>906</v>
      </c>
      <c r="L21" s="18" t="s">
        <v>2199</v>
      </c>
    </row>
    <row r="22" spans="1:12">
      <c r="A22" s="18">
        <v>6919</v>
      </c>
      <c r="B22" s="18">
        <v>19</v>
      </c>
      <c r="C22" s="18" t="s">
        <v>569</v>
      </c>
      <c r="D22" s="18" t="s">
        <v>663</v>
      </c>
      <c r="E22" s="18" t="s">
        <v>2583</v>
      </c>
      <c r="F22" s="18" t="s">
        <v>750</v>
      </c>
      <c r="G22" s="18" t="s">
        <v>750</v>
      </c>
      <c r="H22" s="18" t="s">
        <v>750</v>
      </c>
      <c r="I22" s="18" t="s">
        <v>152</v>
      </c>
      <c r="J22" s="18" t="s">
        <v>819</v>
      </c>
      <c r="K22" s="18" t="s">
        <v>907</v>
      </c>
      <c r="L22" s="18" t="s">
        <v>2200</v>
      </c>
    </row>
    <row r="23" spans="1:12">
      <c r="A23" s="18">
        <v>1790</v>
      </c>
      <c r="B23" s="18">
        <v>20</v>
      </c>
      <c r="C23" s="18" t="s">
        <v>570</v>
      </c>
      <c r="D23" s="18" t="s">
        <v>664</v>
      </c>
      <c r="E23" s="18" t="s">
        <v>2667</v>
      </c>
      <c r="F23" s="18" t="s">
        <v>751</v>
      </c>
      <c r="G23" s="18" t="s">
        <v>751</v>
      </c>
      <c r="H23" s="18" t="s">
        <v>1008</v>
      </c>
      <c r="I23" s="18" t="s">
        <v>183</v>
      </c>
      <c r="J23" s="18" t="s">
        <v>820</v>
      </c>
      <c r="K23" s="18" t="s">
        <v>908</v>
      </c>
      <c r="L23" s="18" t="s">
        <v>2201</v>
      </c>
    </row>
    <row r="24" spans="1:12">
      <c r="A24" s="18">
        <v>7446</v>
      </c>
      <c r="B24" s="18">
        <v>21</v>
      </c>
      <c r="C24" s="18" t="s">
        <v>571</v>
      </c>
      <c r="D24" s="18" t="s">
        <v>665</v>
      </c>
      <c r="E24" s="18" t="s">
        <v>2667</v>
      </c>
      <c r="F24" s="18" t="s">
        <v>752</v>
      </c>
      <c r="G24" s="18" t="s">
        <v>752</v>
      </c>
      <c r="H24" s="18" t="s">
        <v>752</v>
      </c>
      <c r="I24" s="18" t="s">
        <v>152</v>
      </c>
      <c r="J24" s="18" t="s">
        <v>821</v>
      </c>
      <c r="K24" s="18" t="s">
        <v>909</v>
      </c>
      <c r="L24" s="18" t="s">
        <v>2202</v>
      </c>
    </row>
    <row r="25" spans="1:12" ht="80" customHeight="1">
      <c r="A25" s="18">
        <v>90</v>
      </c>
      <c r="B25" s="18">
        <v>22</v>
      </c>
      <c r="C25" s="18" t="s">
        <v>572</v>
      </c>
      <c r="D25" s="18" t="s">
        <v>666</v>
      </c>
      <c r="E25" s="18" t="s">
        <v>2631</v>
      </c>
      <c r="F25" s="18" t="s">
        <v>753</v>
      </c>
      <c r="G25" s="18" t="s">
        <v>753</v>
      </c>
      <c r="H25" s="18" t="s">
        <v>1009</v>
      </c>
      <c r="I25" s="18" t="s">
        <v>173</v>
      </c>
      <c r="J25" s="18" t="s">
        <v>822</v>
      </c>
      <c r="K25" s="18" t="s">
        <v>910</v>
      </c>
      <c r="L25" s="18" t="s">
        <v>2203</v>
      </c>
    </row>
    <row r="26" spans="1:12">
      <c r="A26" s="18">
        <v>123</v>
      </c>
      <c r="B26" s="18">
        <v>23</v>
      </c>
      <c r="C26" s="18" t="s">
        <v>573</v>
      </c>
      <c r="D26" s="18" t="s">
        <v>667</v>
      </c>
      <c r="E26" s="18" t="s">
        <v>2631</v>
      </c>
      <c r="F26" s="18" t="s">
        <v>9564</v>
      </c>
      <c r="G26" s="18" t="s">
        <v>6237</v>
      </c>
      <c r="H26" s="18" t="s">
        <v>1010</v>
      </c>
      <c r="I26" s="18" t="s">
        <v>152</v>
      </c>
      <c r="J26" s="18" t="s">
        <v>823</v>
      </c>
      <c r="K26" s="18" t="s">
        <v>911</v>
      </c>
      <c r="L26" s="18" t="s">
        <v>2204</v>
      </c>
    </row>
    <row r="27" spans="1:12" ht="144" customHeight="1">
      <c r="A27" s="18">
        <v>5181</v>
      </c>
      <c r="B27" s="18">
        <v>24</v>
      </c>
      <c r="C27" s="18" t="s">
        <v>574</v>
      </c>
      <c r="D27" s="18" t="s">
        <v>668</v>
      </c>
      <c r="E27" s="18" t="s">
        <v>2583</v>
      </c>
      <c r="F27" s="18" t="s">
        <v>754</v>
      </c>
      <c r="G27" s="18" t="s">
        <v>1012</v>
      </c>
      <c r="H27" s="18" t="s">
        <v>1012</v>
      </c>
      <c r="I27" s="18" t="s">
        <v>152</v>
      </c>
      <c r="J27" s="18" t="s">
        <v>824</v>
      </c>
      <c r="K27" s="18" t="s">
        <v>912</v>
      </c>
      <c r="L27" s="18" t="s">
        <v>2205</v>
      </c>
    </row>
    <row r="28" spans="1:12">
      <c r="A28" s="18">
        <v>1476</v>
      </c>
      <c r="B28" s="18">
        <v>25</v>
      </c>
      <c r="C28" s="18" t="s">
        <v>575</v>
      </c>
      <c r="D28" s="18" t="s">
        <v>669</v>
      </c>
      <c r="E28" s="18" t="s">
        <v>2583</v>
      </c>
      <c r="F28" s="18" t="s">
        <v>755</v>
      </c>
      <c r="G28" s="18" t="s">
        <v>755</v>
      </c>
      <c r="H28" s="18" t="s">
        <v>755</v>
      </c>
      <c r="I28" s="18" t="s">
        <v>152</v>
      </c>
      <c r="J28" s="18" t="s">
        <v>825</v>
      </c>
      <c r="K28" s="18" t="s">
        <v>913</v>
      </c>
      <c r="L28" s="18" t="s">
        <v>2206</v>
      </c>
    </row>
    <row r="29" spans="1:12">
      <c r="A29" s="18">
        <v>7653</v>
      </c>
      <c r="B29" s="18">
        <v>26</v>
      </c>
      <c r="C29" s="18" t="s">
        <v>576</v>
      </c>
      <c r="D29" s="18" t="s">
        <v>670</v>
      </c>
      <c r="E29" s="18" t="s">
        <v>2631</v>
      </c>
      <c r="F29" s="18" t="s">
        <v>756</v>
      </c>
      <c r="G29" s="18" t="s">
        <v>756</v>
      </c>
      <c r="H29" s="18" t="s">
        <v>1013</v>
      </c>
      <c r="I29" s="18" t="s">
        <v>173</v>
      </c>
      <c r="J29" s="18" t="s">
        <v>826</v>
      </c>
      <c r="K29" s="18" t="s">
        <v>914</v>
      </c>
      <c r="L29" s="18" t="s">
        <v>2207</v>
      </c>
    </row>
    <row r="30" spans="1:12">
      <c r="A30" s="18">
        <v>734</v>
      </c>
      <c r="B30" s="18">
        <v>27</v>
      </c>
      <c r="C30" s="18" t="s">
        <v>577</v>
      </c>
      <c r="D30" s="18" t="s">
        <v>671</v>
      </c>
      <c r="E30" s="18" t="s">
        <v>2583</v>
      </c>
      <c r="F30" s="18" t="s">
        <v>757</v>
      </c>
      <c r="G30" s="18" t="s">
        <v>757</v>
      </c>
      <c r="H30" s="18" t="s">
        <v>1014</v>
      </c>
      <c r="I30" s="18" t="s">
        <v>183</v>
      </c>
      <c r="J30" s="18" t="s">
        <v>827</v>
      </c>
      <c r="K30" s="18" t="s">
        <v>915</v>
      </c>
      <c r="L30" s="18" t="s">
        <v>2208</v>
      </c>
    </row>
    <row r="31" spans="1:12">
      <c r="A31" s="18">
        <v>941</v>
      </c>
      <c r="B31" s="18">
        <v>28</v>
      </c>
      <c r="C31" s="18" t="s">
        <v>578</v>
      </c>
      <c r="D31" s="18" t="s">
        <v>672</v>
      </c>
      <c r="E31" s="18" t="s">
        <v>2631</v>
      </c>
      <c r="F31" s="18" t="s">
        <v>758</v>
      </c>
      <c r="G31" s="18" t="s">
        <v>758</v>
      </c>
      <c r="H31" s="18" t="s">
        <v>1015</v>
      </c>
      <c r="I31" s="18" t="s">
        <v>173</v>
      </c>
      <c r="J31" s="18" t="s">
        <v>828</v>
      </c>
      <c r="K31" s="18" t="s">
        <v>916</v>
      </c>
      <c r="L31" s="18" t="s">
        <v>2209</v>
      </c>
    </row>
    <row r="32" spans="1:12">
      <c r="A32" s="18">
        <v>5180</v>
      </c>
      <c r="B32" s="18">
        <v>29</v>
      </c>
      <c r="C32" s="18" t="s">
        <v>579</v>
      </c>
      <c r="D32" s="18" t="s">
        <v>673</v>
      </c>
      <c r="E32" s="18" t="s">
        <v>2631</v>
      </c>
      <c r="F32" s="18" t="s">
        <v>759</v>
      </c>
      <c r="G32" s="18" t="s">
        <v>759</v>
      </c>
      <c r="H32" s="18" t="s">
        <v>759</v>
      </c>
      <c r="I32" s="18" t="s">
        <v>152</v>
      </c>
      <c r="J32" s="18" t="s">
        <v>829</v>
      </c>
      <c r="K32" s="18" t="s">
        <v>917</v>
      </c>
      <c r="L32" s="18" t="s">
        <v>2210</v>
      </c>
    </row>
    <row r="33" spans="1:12">
      <c r="A33" s="18">
        <v>3462</v>
      </c>
      <c r="B33" s="18">
        <v>30</v>
      </c>
      <c r="C33" s="18" t="s">
        <v>580</v>
      </c>
      <c r="D33" s="18" t="s">
        <v>674</v>
      </c>
      <c r="E33" s="18" t="s">
        <v>2583</v>
      </c>
      <c r="F33" s="18" t="s">
        <v>1016</v>
      </c>
      <c r="G33" s="18" t="s">
        <v>1016</v>
      </c>
      <c r="H33" s="18" t="s">
        <v>1016</v>
      </c>
      <c r="I33" s="18" t="s">
        <v>152</v>
      </c>
      <c r="J33" s="18" t="s">
        <v>830</v>
      </c>
      <c r="K33" s="18" t="s">
        <v>918</v>
      </c>
      <c r="L33" s="18" t="s">
        <v>984</v>
      </c>
    </row>
    <row r="34" spans="1:12">
      <c r="A34" s="18">
        <v>2884</v>
      </c>
      <c r="B34" s="18">
        <v>31</v>
      </c>
      <c r="C34" s="18" t="s">
        <v>581</v>
      </c>
      <c r="D34" s="18" t="s">
        <v>675</v>
      </c>
      <c r="E34" s="18" t="s">
        <v>2631</v>
      </c>
      <c r="F34" s="18" t="s">
        <v>2374</v>
      </c>
      <c r="G34" s="18" t="s">
        <v>2374</v>
      </c>
      <c r="H34" s="18" t="s">
        <v>1017</v>
      </c>
      <c r="I34" s="18" t="s">
        <v>173</v>
      </c>
      <c r="J34" s="18" t="s">
        <v>831</v>
      </c>
      <c r="K34" s="18" t="s">
        <v>919</v>
      </c>
      <c r="L34" s="18" t="s">
        <v>2211</v>
      </c>
    </row>
    <row r="35" spans="1:12">
      <c r="A35" s="18">
        <v>5666</v>
      </c>
      <c r="B35" s="18">
        <v>32</v>
      </c>
      <c r="C35" s="18" t="s">
        <v>1093</v>
      </c>
      <c r="D35" s="18" t="s">
        <v>1096</v>
      </c>
      <c r="E35" s="18" t="s">
        <v>2631</v>
      </c>
      <c r="F35" s="18" t="s">
        <v>2375</v>
      </c>
      <c r="G35" s="18"/>
      <c r="H35" s="18" t="s">
        <v>1109</v>
      </c>
      <c r="I35" s="18" t="s">
        <v>183</v>
      </c>
      <c r="J35" s="18" t="s">
        <v>1094</v>
      </c>
      <c r="K35" s="18" t="s">
        <v>1095</v>
      </c>
      <c r="L35" s="18" t="s">
        <v>2212</v>
      </c>
    </row>
    <row r="36" spans="1:12">
      <c r="A36" s="18">
        <v>4625</v>
      </c>
      <c r="B36" s="18">
        <v>33</v>
      </c>
      <c r="C36" s="18" t="s">
        <v>582</v>
      </c>
      <c r="D36" s="18" t="s">
        <v>676</v>
      </c>
      <c r="E36" s="18" t="s">
        <v>2583</v>
      </c>
      <c r="F36" s="18" t="s">
        <v>760</v>
      </c>
      <c r="G36" s="18" t="s">
        <v>760</v>
      </c>
      <c r="H36" s="18" t="s">
        <v>1019</v>
      </c>
      <c r="I36" s="18" t="s">
        <v>183</v>
      </c>
      <c r="J36" s="18" t="s">
        <v>832</v>
      </c>
      <c r="K36" s="18" t="s">
        <v>920</v>
      </c>
      <c r="L36" s="18" t="s">
        <v>2213</v>
      </c>
    </row>
    <row r="37" spans="1:12">
      <c r="A37" s="18">
        <v>6428</v>
      </c>
      <c r="B37" s="18">
        <v>34</v>
      </c>
      <c r="C37" s="18" t="s">
        <v>583</v>
      </c>
      <c r="D37" s="18" t="s">
        <v>677</v>
      </c>
      <c r="E37" s="18" t="s">
        <v>2583</v>
      </c>
      <c r="F37" s="18" t="s">
        <v>1020</v>
      </c>
      <c r="G37" s="18" t="s">
        <v>1020</v>
      </c>
      <c r="H37" s="18" t="s">
        <v>1020</v>
      </c>
      <c r="I37" s="18" t="s">
        <v>152</v>
      </c>
      <c r="J37" s="18" t="s">
        <v>833</v>
      </c>
      <c r="K37" s="18" t="s">
        <v>921</v>
      </c>
      <c r="L37" s="18" t="s">
        <v>2214</v>
      </c>
    </row>
    <row r="38" spans="1:12" ht="96" customHeight="1">
      <c r="A38" s="18">
        <v>3242</v>
      </c>
      <c r="B38" s="18">
        <v>35</v>
      </c>
      <c r="C38" s="18" t="s">
        <v>584</v>
      </c>
      <c r="D38" s="18" t="s">
        <v>678</v>
      </c>
      <c r="E38" s="18" t="s">
        <v>2667</v>
      </c>
      <c r="F38" s="18" t="s">
        <v>761</v>
      </c>
      <c r="G38" s="18" t="s">
        <v>761</v>
      </c>
      <c r="H38" s="18" t="s">
        <v>1021</v>
      </c>
      <c r="I38" s="18" t="s">
        <v>152</v>
      </c>
      <c r="J38" s="18" t="s">
        <v>834</v>
      </c>
      <c r="K38" s="18" t="s">
        <v>922</v>
      </c>
      <c r="L38" s="18" t="s">
        <v>2215</v>
      </c>
    </row>
    <row r="39" spans="1:12">
      <c r="A39" s="18">
        <v>3033</v>
      </c>
      <c r="B39" s="18">
        <v>36</v>
      </c>
      <c r="C39" s="18" t="s">
        <v>585</v>
      </c>
      <c r="D39" s="18" t="s">
        <v>679</v>
      </c>
      <c r="E39" s="18" t="s">
        <v>2666</v>
      </c>
      <c r="F39" s="18" t="s">
        <v>1022</v>
      </c>
      <c r="G39" s="18" t="s">
        <v>762</v>
      </c>
      <c r="H39" s="18">
        <v>28</v>
      </c>
      <c r="I39" s="18" t="s">
        <v>173</v>
      </c>
      <c r="J39" s="18" t="s">
        <v>835</v>
      </c>
      <c r="K39" s="18" t="s">
        <v>923</v>
      </c>
      <c r="L39" s="18" t="s">
        <v>2216</v>
      </c>
    </row>
    <row r="40" spans="1:12">
      <c r="A40" s="18">
        <v>4209</v>
      </c>
      <c r="B40" s="18">
        <v>37</v>
      </c>
      <c r="C40" s="18" t="s">
        <v>586</v>
      </c>
      <c r="D40" s="18" t="s">
        <v>680</v>
      </c>
      <c r="E40" s="18" t="s">
        <v>2631</v>
      </c>
      <c r="F40" s="18" t="s">
        <v>763</v>
      </c>
      <c r="G40" s="18" t="s">
        <v>763</v>
      </c>
      <c r="H40" s="18" t="s">
        <v>1023</v>
      </c>
      <c r="I40" s="18" t="s">
        <v>173</v>
      </c>
      <c r="J40" s="18" t="s">
        <v>836</v>
      </c>
      <c r="K40" s="18" t="s">
        <v>924</v>
      </c>
      <c r="L40" s="18" t="s">
        <v>2217</v>
      </c>
    </row>
    <row r="41" spans="1:12">
      <c r="A41" s="18">
        <v>3671</v>
      </c>
      <c r="B41" s="18">
        <v>38</v>
      </c>
      <c r="C41" s="18" t="s">
        <v>587</v>
      </c>
      <c r="D41" s="18" t="s">
        <v>681</v>
      </c>
      <c r="E41" s="18" t="s">
        <v>2667</v>
      </c>
      <c r="F41" s="18" t="s">
        <v>764</v>
      </c>
      <c r="G41" s="18" t="s">
        <v>2086</v>
      </c>
      <c r="H41" s="18" t="s">
        <v>1024</v>
      </c>
      <c r="I41" s="18" t="s">
        <v>173</v>
      </c>
      <c r="J41" s="18" t="s">
        <v>837</v>
      </c>
      <c r="K41" s="18" t="s">
        <v>925</v>
      </c>
      <c r="L41" s="18" t="s">
        <v>2218</v>
      </c>
    </row>
    <row r="42" spans="1:12" ht="128" customHeight="1">
      <c r="A42" s="18">
        <v>3052</v>
      </c>
      <c r="B42" s="18">
        <v>39</v>
      </c>
      <c r="C42" s="18" t="s">
        <v>588</v>
      </c>
      <c r="D42" s="18" t="s">
        <v>682</v>
      </c>
      <c r="E42" s="18" t="s">
        <v>2667</v>
      </c>
      <c r="F42" s="18" t="s">
        <v>765</v>
      </c>
      <c r="G42" s="18" t="s">
        <v>765</v>
      </c>
      <c r="H42" s="18" t="s">
        <v>1025</v>
      </c>
      <c r="I42" s="18" t="s">
        <v>173</v>
      </c>
      <c r="J42" s="18" t="s">
        <v>838</v>
      </c>
      <c r="K42" s="18" t="s">
        <v>926</v>
      </c>
      <c r="L42" s="18" t="s">
        <v>2219</v>
      </c>
    </row>
    <row r="43" spans="1:12">
      <c r="A43" s="18">
        <v>7386</v>
      </c>
      <c r="B43" s="18">
        <v>40</v>
      </c>
      <c r="C43" s="18" t="s">
        <v>589</v>
      </c>
      <c r="D43" s="18" t="s">
        <v>683</v>
      </c>
      <c r="E43" s="18" t="s">
        <v>2631</v>
      </c>
      <c r="F43" s="18" t="s">
        <v>1026</v>
      </c>
      <c r="G43" s="18"/>
      <c r="H43" s="18" t="s">
        <v>1026</v>
      </c>
      <c r="I43" s="18" t="s">
        <v>152</v>
      </c>
      <c r="J43" s="18" t="s">
        <v>839</v>
      </c>
      <c r="K43" s="18" t="s">
        <v>927</v>
      </c>
      <c r="L43" s="18" t="s">
        <v>2220</v>
      </c>
    </row>
    <row r="44" spans="1:12">
      <c r="A44" s="18">
        <v>2916</v>
      </c>
      <c r="B44" s="18">
        <v>41</v>
      </c>
      <c r="C44" s="18" t="s">
        <v>590</v>
      </c>
      <c r="D44" s="18" t="s">
        <v>684</v>
      </c>
      <c r="E44" s="18" t="s">
        <v>2666</v>
      </c>
      <c r="F44" s="18" t="s">
        <v>2087</v>
      </c>
      <c r="G44" s="18" t="s">
        <v>2087</v>
      </c>
      <c r="H44" s="18" t="s">
        <v>1027</v>
      </c>
      <c r="I44" s="18" t="s">
        <v>152</v>
      </c>
      <c r="J44" s="18" t="s">
        <v>1108</v>
      </c>
      <c r="K44" s="18" t="s">
        <v>928</v>
      </c>
      <c r="L44" s="18" t="s">
        <v>2221</v>
      </c>
    </row>
    <row r="45" spans="1:12">
      <c r="A45" s="18">
        <v>6345</v>
      </c>
      <c r="B45" s="18">
        <v>42</v>
      </c>
      <c r="C45" s="18" t="s">
        <v>591</v>
      </c>
      <c r="D45" s="18" t="s">
        <v>685</v>
      </c>
      <c r="E45" s="18" t="s">
        <v>2666</v>
      </c>
      <c r="F45" s="18" t="s">
        <v>766</v>
      </c>
      <c r="G45" s="18" t="s">
        <v>766</v>
      </c>
      <c r="H45" s="18" t="s">
        <v>1028</v>
      </c>
      <c r="I45" s="18" t="s">
        <v>152</v>
      </c>
      <c r="J45" s="18" t="s">
        <v>840</v>
      </c>
      <c r="K45" s="18" t="s">
        <v>929</v>
      </c>
      <c r="L45" s="18" t="s">
        <v>985</v>
      </c>
    </row>
    <row r="46" spans="1:12">
      <c r="A46" s="18">
        <v>3348</v>
      </c>
      <c r="B46" s="18">
        <v>43</v>
      </c>
      <c r="C46" s="18" t="s">
        <v>592</v>
      </c>
      <c r="D46" s="18" t="s">
        <v>686</v>
      </c>
      <c r="E46" s="18" t="s">
        <v>1667</v>
      </c>
      <c r="F46" s="18" t="s">
        <v>2088</v>
      </c>
      <c r="G46" s="18" t="s">
        <v>2088</v>
      </c>
      <c r="H46" s="18" t="s">
        <v>1029</v>
      </c>
      <c r="I46" s="18" t="s">
        <v>173</v>
      </c>
      <c r="J46" s="18" t="s">
        <v>841</v>
      </c>
      <c r="K46" s="18" t="s">
        <v>930</v>
      </c>
      <c r="L46" s="18" t="s">
        <v>2222</v>
      </c>
    </row>
    <row r="47" spans="1:12" ht="96" customHeight="1">
      <c r="A47" s="18">
        <v>1891</v>
      </c>
      <c r="B47" s="18">
        <v>44</v>
      </c>
      <c r="C47" s="18" t="s">
        <v>593</v>
      </c>
      <c r="D47" s="18" t="s">
        <v>687</v>
      </c>
      <c r="E47" s="18" t="s">
        <v>1667</v>
      </c>
      <c r="F47" s="18" t="s">
        <v>687</v>
      </c>
      <c r="G47" s="18" t="s">
        <v>687</v>
      </c>
      <c r="H47" s="18" t="s">
        <v>687</v>
      </c>
      <c r="I47" s="18" t="s">
        <v>152</v>
      </c>
      <c r="J47" s="18" t="s">
        <v>842</v>
      </c>
      <c r="K47" s="18" t="s">
        <v>931</v>
      </c>
      <c r="L47" s="18" t="s">
        <v>986</v>
      </c>
    </row>
    <row r="48" spans="1:12">
      <c r="A48" s="18">
        <v>7446</v>
      </c>
      <c r="B48" s="18">
        <v>45</v>
      </c>
      <c r="C48" s="18" t="s">
        <v>594</v>
      </c>
      <c r="D48" s="18" t="s">
        <v>688</v>
      </c>
      <c r="E48" s="18" t="s">
        <v>2667</v>
      </c>
      <c r="F48" s="18" t="s">
        <v>767</v>
      </c>
      <c r="G48" s="18" t="s">
        <v>767</v>
      </c>
      <c r="H48" s="18" t="s">
        <v>767</v>
      </c>
      <c r="I48" s="18" t="s">
        <v>152</v>
      </c>
      <c r="J48" s="18" t="s">
        <v>821</v>
      </c>
      <c r="K48" s="18" t="s">
        <v>909</v>
      </c>
      <c r="L48" s="18" t="s">
        <v>2202</v>
      </c>
    </row>
    <row r="49" spans="1:12">
      <c r="A49" s="18">
        <v>4866</v>
      </c>
      <c r="B49" s="18">
        <v>46</v>
      </c>
      <c r="C49" s="18" t="s">
        <v>595</v>
      </c>
      <c r="D49" s="18" t="s">
        <v>689</v>
      </c>
      <c r="E49" s="18" t="s">
        <v>2583</v>
      </c>
      <c r="F49" s="18" t="s">
        <v>768</v>
      </c>
      <c r="G49" s="18" t="s">
        <v>768</v>
      </c>
      <c r="H49" s="18" t="s">
        <v>768</v>
      </c>
      <c r="I49" s="18" t="s">
        <v>152</v>
      </c>
      <c r="J49" s="18" t="s">
        <v>843</v>
      </c>
      <c r="K49" s="18" t="s">
        <v>932</v>
      </c>
      <c r="L49" s="18" t="s">
        <v>987</v>
      </c>
    </row>
    <row r="50" spans="1:12">
      <c r="A50" s="18">
        <v>1014</v>
      </c>
      <c r="B50" s="18">
        <v>47</v>
      </c>
      <c r="C50" s="18" t="s">
        <v>1030</v>
      </c>
      <c r="D50" s="18" t="s">
        <v>1031</v>
      </c>
      <c r="E50" s="18" t="s">
        <v>2667</v>
      </c>
      <c r="F50" s="18" t="s">
        <v>1034</v>
      </c>
      <c r="G50" s="18" t="s">
        <v>1034</v>
      </c>
      <c r="H50" s="18" t="s">
        <v>1034</v>
      </c>
      <c r="I50" s="18" t="s">
        <v>152</v>
      </c>
      <c r="J50" s="18" t="s">
        <v>1032</v>
      </c>
      <c r="K50" s="18" t="s">
        <v>1033</v>
      </c>
      <c r="L50" s="18" t="s">
        <v>2223</v>
      </c>
    </row>
    <row r="51" spans="1:12">
      <c r="A51" s="18">
        <v>1424</v>
      </c>
      <c r="B51" s="18">
        <v>48</v>
      </c>
      <c r="C51" s="18" t="s">
        <v>596</v>
      </c>
      <c r="D51" s="18" t="s">
        <v>690</v>
      </c>
      <c r="E51" s="18" t="s">
        <v>2631</v>
      </c>
      <c r="F51" s="18" t="s">
        <v>769</v>
      </c>
      <c r="G51" s="18" t="s">
        <v>769</v>
      </c>
      <c r="H51" s="18" t="s">
        <v>1035</v>
      </c>
      <c r="I51" s="18" t="s">
        <v>183</v>
      </c>
      <c r="J51" s="18" t="s">
        <v>844</v>
      </c>
      <c r="K51" s="18" t="s">
        <v>933</v>
      </c>
      <c r="L51" s="18" t="s">
        <v>2224</v>
      </c>
    </row>
    <row r="52" spans="1:12">
      <c r="A52" s="18">
        <v>4446</v>
      </c>
      <c r="B52" s="18">
        <v>49</v>
      </c>
      <c r="C52" s="18" t="s">
        <v>597</v>
      </c>
      <c r="D52" s="18" t="s">
        <v>691</v>
      </c>
      <c r="E52" s="18" t="s">
        <v>2583</v>
      </c>
      <c r="F52" s="18" t="s">
        <v>1037</v>
      </c>
      <c r="G52" s="18" t="s">
        <v>1037</v>
      </c>
      <c r="H52" s="18" t="s">
        <v>1036</v>
      </c>
      <c r="I52" s="18" t="s">
        <v>183</v>
      </c>
      <c r="J52" s="18" t="s">
        <v>845</v>
      </c>
      <c r="K52" s="18" t="s">
        <v>934</v>
      </c>
      <c r="L52" s="18" t="s">
        <v>2225</v>
      </c>
    </row>
    <row r="53" spans="1:12">
      <c r="A53" s="18">
        <v>3808</v>
      </c>
      <c r="B53" s="18">
        <v>50</v>
      </c>
      <c r="C53" s="18" t="s">
        <v>598</v>
      </c>
      <c r="D53" s="18" t="s">
        <v>692</v>
      </c>
      <c r="E53" s="18" t="s">
        <v>2667</v>
      </c>
      <c r="F53" s="18" t="s">
        <v>770</v>
      </c>
      <c r="G53" s="18" t="s">
        <v>770</v>
      </c>
      <c r="H53" s="18" t="s">
        <v>770</v>
      </c>
      <c r="I53" s="18" t="s">
        <v>152</v>
      </c>
      <c r="J53" s="18" t="s">
        <v>846</v>
      </c>
      <c r="K53" s="18" t="s">
        <v>935</v>
      </c>
      <c r="L53" s="18" t="s">
        <v>2226</v>
      </c>
    </row>
    <row r="54" spans="1:12">
      <c r="A54" s="18">
        <v>153</v>
      </c>
      <c r="B54" s="18">
        <v>51</v>
      </c>
      <c r="C54" s="18" t="s">
        <v>599</v>
      </c>
      <c r="D54" s="18" t="s">
        <v>1038</v>
      </c>
      <c r="E54" s="18" t="s">
        <v>1018</v>
      </c>
      <c r="F54" s="18">
        <v>-20.7</v>
      </c>
      <c r="G54" s="18" t="s">
        <v>771</v>
      </c>
      <c r="H54" s="18">
        <v>-20.7</v>
      </c>
      <c r="I54" s="18" t="s">
        <v>152</v>
      </c>
      <c r="J54" s="18" t="s">
        <v>847</v>
      </c>
      <c r="K54" s="18" t="s">
        <v>936</v>
      </c>
      <c r="L54" s="18" t="s">
        <v>988</v>
      </c>
    </row>
    <row r="55" spans="1:12">
      <c r="A55" s="18">
        <v>5325</v>
      </c>
      <c r="B55" s="18">
        <v>52</v>
      </c>
      <c r="C55" s="18" t="s">
        <v>600</v>
      </c>
      <c r="D55" s="18" t="s">
        <v>693</v>
      </c>
      <c r="E55" s="18" t="s">
        <v>2667</v>
      </c>
      <c r="F55" s="18" t="s">
        <v>772</v>
      </c>
      <c r="G55" s="18" t="s">
        <v>772</v>
      </c>
      <c r="H55" s="18" t="s">
        <v>772</v>
      </c>
      <c r="I55" s="18" t="s">
        <v>152</v>
      </c>
      <c r="J55" s="18" t="s">
        <v>848</v>
      </c>
      <c r="K55" s="18" t="s">
        <v>937</v>
      </c>
      <c r="L55" s="18" t="s">
        <v>2227</v>
      </c>
    </row>
    <row r="56" spans="1:12">
      <c r="A56" s="18">
        <v>4509</v>
      </c>
      <c r="B56" s="18">
        <v>53</v>
      </c>
      <c r="C56" s="18" t="s">
        <v>601</v>
      </c>
      <c r="D56" s="18" t="s">
        <v>694</v>
      </c>
      <c r="E56" s="18" t="s">
        <v>2631</v>
      </c>
      <c r="F56" s="18" t="s">
        <v>773</v>
      </c>
      <c r="G56" s="18" t="s">
        <v>773</v>
      </c>
      <c r="H56" s="18" t="s">
        <v>773</v>
      </c>
      <c r="I56" s="18" t="s">
        <v>152</v>
      </c>
      <c r="J56" s="18" t="s">
        <v>849</v>
      </c>
      <c r="K56" s="18" t="s">
        <v>938</v>
      </c>
      <c r="L56" s="18" t="s">
        <v>2228</v>
      </c>
    </row>
    <row r="57" spans="1:12">
      <c r="A57" s="18">
        <v>7653</v>
      </c>
      <c r="B57" s="18">
        <v>54</v>
      </c>
      <c r="C57" s="18" t="s">
        <v>602</v>
      </c>
      <c r="D57" s="18" t="s">
        <v>695</v>
      </c>
      <c r="E57" s="18" t="s">
        <v>2669</v>
      </c>
      <c r="F57" s="18" t="s">
        <v>774</v>
      </c>
      <c r="G57" s="18" t="s">
        <v>774</v>
      </c>
      <c r="H57" s="18" t="s">
        <v>1039</v>
      </c>
      <c r="I57" s="18" t="s">
        <v>183</v>
      </c>
      <c r="J57" s="18" t="s">
        <v>826</v>
      </c>
      <c r="K57" s="18" t="s">
        <v>914</v>
      </c>
      <c r="L57" s="18" t="s">
        <v>2207</v>
      </c>
    </row>
    <row r="58" spans="1:12">
      <c r="A58" s="18">
        <v>4075</v>
      </c>
      <c r="B58" s="18">
        <v>55</v>
      </c>
      <c r="C58" s="18" t="s">
        <v>603</v>
      </c>
      <c r="D58" s="18" t="s">
        <v>696</v>
      </c>
      <c r="E58" s="18" t="s">
        <v>1667</v>
      </c>
      <c r="F58" s="18" t="s">
        <v>696</v>
      </c>
      <c r="G58" s="18" t="s">
        <v>2089</v>
      </c>
      <c r="H58" s="18" t="s">
        <v>696</v>
      </c>
      <c r="I58" s="18" t="s">
        <v>152</v>
      </c>
      <c r="J58" s="18" t="s">
        <v>850</v>
      </c>
      <c r="K58" s="18" t="s">
        <v>939</v>
      </c>
      <c r="L58" s="18" t="s">
        <v>2229</v>
      </c>
    </row>
    <row r="59" spans="1:12">
      <c r="A59" s="18">
        <v>5306</v>
      </c>
      <c r="B59" s="18">
        <v>56</v>
      </c>
      <c r="C59" s="18" t="s">
        <v>604</v>
      </c>
      <c r="D59" s="18" t="s">
        <v>697</v>
      </c>
      <c r="E59" s="18" t="s">
        <v>2583</v>
      </c>
      <c r="F59" s="18" t="s">
        <v>2090</v>
      </c>
      <c r="G59" s="18" t="s">
        <v>2090</v>
      </c>
      <c r="H59" s="18" t="s">
        <v>1040</v>
      </c>
      <c r="I59" s="18" t="s">
        <v>183</v>
      </c>
      <c r="J59" s="18" t="s">
        <v>851</v>
      </c>
      <c r="K59" s="18" t="s">
        <v>940</v>
      </c>
      <c r="L59" s="18" t="s">
        <v>2230</v>
      </c>
    </row>
    <row r="60" spans="1:12">
      <c r="A60" s="18">
        <v>3387</v>
      </c>
      <c r="B60" s="18">
        <v>57</v>
      </c>
      <c r="C60" s="18" t="s">
        <v>605</v>
      </c>
      <c r="D60" s="18" t="s">
        <v>698</v>
      </c>
      <c r="E60" s="18" t="s">
        <v>1666</v>
      </c>
      <c r="F60" s="18" t="s">
        <v>2376</v>
      </c>
      <c r="G60" s="18" t="s">
        <v>2376</v>
      </c>
      <c r="H60" s="18">
        <v>29</v>
      </c>
      <c r="I60" s="18" t="s">
        <v>152</v>
      </c>
      <c r="J60" s="18" t="s">
        <v>852</v>
      </c>
      <c r="K60" s="18" t="s">
        <v>941</v>
      </c>
      <c r="L60" s="18" t="s">
        <v>2231</v>
      </c>
    </row>
    <row r="61" spans="1:12">
      <c r="A61" s="18">
        <v>5675</v>
      </c>
      <c r="B61" s="18">
        <v>58</v>
      </c>
      <c r="C61" s="18" t="s">
        <v>606</v>
      </c>
      <c r="D61" s="18" t="s">
        <v>699</v>
      </c>
      <c r="E61" s="18" t="s">
        <v>2667</v>
      </c>
      <c r="F61" s="18" t="s">
        <v>775</v>
      </c>
      <c r="G61" s="18" t="s">
        <v>2091</v>
      </c>
      <c r="H61" s="18" t="s">
        <v>1041</v>
      </c>
      <c r="I61" s="18" t="s">
        <v>173</v>
      </c>
      <c r="J61" s="18" t="s">
        <v>853</v>
      </c>
      <c r="K61" s="18" t="s">
        <v>942</v>
      </c>
      <c r="L61" s="18" t="s">
        <v>2232</v>
      </c>
    </row>
    <row r="62" spans="1:12" ht="64" customHeight="1">
      <c r="A62" s="18">
        <v>6930</v>
      </c>
      <c r="B62" s="18">
        <v>59</v>
      </c>
      <c r="C62" s="18" t="s">
        <v>607</v>
      </c>
      <c r="D62" s="18" t="s">
        <v>700</v>
      </c>
      <c r="E62" s="18" t="s">
        <v>2583</v>
      </c>
      <c r="F62" s="18" t="s">
        <v>2377</v>
      </c>
      <c r="G62" s="18" t="s">
        <v>2092</v>
      </c>
      <c r="H62" s="18" t="s">
        <v>1042</v>
      </c>
      <c r="I62" s="18" t="s">
        <v>152</v>
      </c>
      <c r="J62" s="18" t="s">
        <v>854</v>
      </c>
      <c r="K62" s="18" t="s">
        <v>943</v>
      </c>
      <c r="L62" s="18" t="s">
        <v>2233</v>
      </c>
    </row>
    <row r="63" spans="1:12">
      <c r="A63" s="18">
        <v>3558</v>
      </c>
      <c r="B63" s="18">
        <v>60</v>
      </c>
      <c r="C63" s="18" t="s">
        <v>1097</v>
      </c>
      <c r="D63" s="18" t="s">
        <v>1100</v>
      </c>
      <c r="E63" s="18" t="s">
        <v>2631</v>
      </c>
      <c r="F63" s="18" t="s">
        <v>995</v>
      </c>
      <c r="G63" s="18"/>
      <c r="H63" s="18" t="s">
        <v>1105</v>
      </c>
      <c r="I63" s="18" t="s">
        <v>173</v>
      </c>
      <c r="J63" s="18" t="s">
        <v>1098</v>
      </c>
      <c r="K63" s="18" t="s">
        <v>1099</v>
      </c>
      <c r="L63" s="18" t="s">
        <v>2234</v>
      </c>
    </row>
    <row r="64" spans="1:12">
      <c r="A64" s="18">
        <v>5617</v>
      </c>
      <c r="B64" s="18">
        <v>61</v>
      </c>
      <c r="C64" s="18" t="s">
        <v>608</v>
      </c>
      <c r="D64" s="18" t="s">
        <v>701</v>
      </c>
      <c r="E64" s="18" t="s">
        <v>2583</v>
      </c>
      <c r="F64" s="18" t="s">
        <v>995</v>
      </c>
      <c r="G64" s="18" t="s">
        <v>776</v>
      </c>
      <c r="H64" s="18" t="s">
        <v>1043</v>
      </c>
      <c r="I64" s="18" t="s">
        <v>173</v>
      </c>
      <c r="J64" s="18" t="s">
        <v>855</v>
      </c>
      <c r="K64" s="18" t="s">
        <v>944</v>
      </c>
      <c r="L64" s="18" t="s">
        <v>2235</v>
      </c>
    </row>
    <row r="65" spans="1:13" ht="170" customHeight="1">
      <c r="A65" s="18">
        <v>1447</v>
      </c>
      <c r="B65" s="18">
        <v>62</v>
      </c>
      <c r="C65" s="18" t="s">
        <v>1101</v>
      </c>
      <c r="D65" s="18" t="s">
        <v>1106</v>
      </c>
      <c r="E65" s="18" t="s">
        <v>2631</v>
      </c>
      <c r="F65" s="18" t="s">
        <v>1107</v>
      </c>
      <c r="G65" s="18" t="s">
        <v>1107</v>
      </c>
      <c r="H65" s="18" t="s">
        <v>1107</v>
      </c>
      <c r="I65" s="18" t="s">
        <v>152</v>
      </c>
      <c r="J65" s="18" t="s">
        <v>1102</v>
      </c>
      <c r="K65" s="18" t="s">
        <v>1103</v>
      </c>
      <c r="L65" s="18" t="s">
        <v>2236</v>
      </c>
      <c r="M65" s="25"/>
    </row>
    <row r="66" spans="1:13">
      <c r="A66" s="18">
        <v>3391</v>
      </c>
      <c r="B66" s="18">
        <v>63</v>
      </c>
      <c r="C66" s="18" t="s">
        <v>609</v>
      </c>
      <c r="D66" s="18" t="s">
        <v>702</v>
      </c>
      <c r="E66" s="18" t="s">
        <v>2583</v>
      </c>
      <c r="F66" s="18" t="s">
        <v>1044</v>
      </c>
      <c r="G66" s="18" t="s">
        <v>777</v>
      </c>
      <c r="H66" s="18" t="s">
        <v>1044</v>
      </c>
      <c r="I66" s="18" t="s">
        <v>152</v>
      </c>
      <c r="J66" s="18" t="s">
        <v>856</v>
      </c>
      <c r="K66" s="18" t="s">
        <v>945</v>
      </c>
      <c r="L66" s="18" t="s">
        <v>2237</v>
      </c>
    </row>
    <row r="67" spans="1:13">
      <c r="A67" s="18">
        <v>1458</v>
      </c>
      <c r="B67" s="18">
        <v>64</v>
      </c>
      <c r="C67" s="18" t="s">
        <v>610</v>
      </c>
      <c r="D67" s="18" t="s">
        <v>703</v>
      </c>
      <c r="E67" s="18" t="s">
        <v>2666</v>
      </c>
      <c r="F67" s="18" t="s">
        <v>778</v>
      </c>
      <c r="G67" s="18" t="s">
        <v>778</v>
      </c>
      <c r="H67" s="18" t="s">
        <v>778</v>
      </c>
      <c r="I67" s="18" t="s">
        <v>152</v>
      </c>
      <c r="J67" s="18" t="s">
        <v>857</v>
      </c>
      <c r="K67" s="18" t="s">
        <v>946</v>
      </c>
      <c r="L67" s="18" t="s">
        <v>2238</v>
      </c>
    </row>
    <row r="68" spans="1:13">
      <c r="A68" s="18">
        <v>6732</v>
      </c>
      <c r="B68" s="18">
        <v>65</v>
      </c>
      <c r="C68" s="18" t="s">
        <v>611</v>
      </c>
      <c r="D68" s="18" t="s">
        <v>704</v>
      </c>
      <c r="E68" s="18" t="s">
        <v>1664</v>
      </c>
      <c r="F68" s="18" t="s">
        <v>779</v>
      </c>
      <c r="G68" s="18" t="s">
        <v>779</v>
      </c>
      <c r="H68" s="18" t="s">
        <v>1045</v>
      </c>
      <c r="I68" s="18" t="s">
        <v>152</v>
      </c>
      <c r="J68" s="18" t="s">
        <v>858</v>
      </c>
      <c r="K68" s="18" t="s">
        <v>947</v>
      </c>
      <c r="L68" s="18" t="s">
        <v>2239</v>
      </c>
    </row>
    <row r="69" spans="1:13" ht="64" customHeight="1">
      <c r="A69" s="18">
        <v>4962</v>
      </c>
      <c r="B69" s="18">
        <v>66</v>
      </c>
      <c r="C69" s="18" t="s">
        <v>612</v>
      </c>
      <c r="D69" s="18" t="s">
        <v>705</v>
      </c>
      <c r="E69" s="18" t="s">
        <v>2669</v>
      </c>
      <c r="F69" s="18" t="s">
        <v>780</v>
      </c>
      <c r="G69" s="18" t="s">
        <v>780</v>
      </c>
      <c r="H69" s="18" t="s">
        <v>1046</v>
      </c>
      <c r="I69" s="18" t="s">
        <v>183</v>
      </c>
      <c r="J69" s="18" t="s">
        <v>859</v>
      </c>
      <c r="K69" s="18" t="s">
        <v>948</v>
      </c>
      <c r="L69" s="18" t="s">
        <v>2240</v>
      </c>
    </row>
    <row r="70" spans="1:13">
      <c r="A70" s="18">
        <v>1420</v>
      </c>
      <c r="B70" s="18">
        <v>67</v>
      </c>
      <c r="C70" s="18" t="s">
        <v>613</v>
      </c>
      <c r="D70" s="18" t="s">
        <v>706</v>
      </c>
      <c r="E70" s="18" t="s">
        <v>2583</v>
      </c>
      <c r="F70" s="18" t="s">
        <v>781</v>
      </c>
      <c r="G70" s="18" t="s">
        <v>2093</v>
      </c>
      <c r="H70" s="18" t="s">
        <v>1047</v>
      </c>
      <c r="I70" s="18" t="s">
        <v>173</v>
      </c>
      <c r="J70" s="18" t="s">
        <v>860</v>
      </c>
      <c r="K70" s="18" t="s">
        <v>949</v>
      </c>
      <c r="L70" s="18" t="s">
        <v>2241</v>
      </c>
    </row>
    <row r="71" spans="1:13">
      <c r="A71" s="18">
        <v>2422</v>
      </c>
      <c r="B71" s="18">
        <v>68</v>
      </c>
      <c r="C71" s="18" t="s">
        <v>614</v>
      </c>
      <c r="D71" s="18" t="s">
        <v>707</v>
      </c>
      <c r="E71" s="18" t="s">
        <v>2583</v>
      </c>
      <c r="F71" s="18" t="s">
        <v>782</v>
      </c>
      <c r="G71" s="18" t="s">
        <v>782</v>
      </c>
      <c r="H71" s="18" t="s">
        <v>782</v>
      </c>
      <c r="I71" s="18" t="s">
        <v>152</v>
      </c>
      <c r="J71" s="18" t="s">
        <v>861</v>
      </c>
      <c r="K71" s="18" t="s">
        <v>950</v>
      </c>
      <c r="L71" s="18" t="s">
        <v>2242</v>
      </c>
    </row>
    <row r="72" spans="1:13">
      <c r="A72" s="18">
        <v>6850</v>
      </c>
      <c r="B72" s="18">
        <v>69</v>
      </c>
      <c r="C72" s="18" t="s">
        <v>615</v>
      </c>
      <c r="D72" s="18" t="s">
        <v>708</v>
      </c>
      <c r="E72" s="18" t="s">
        <v>2667</v>
      </c>
      <c r="F72" s="18" t="s">
        <v>783</v>
      </c>
      <c r="G72" s="18" t="s">
        <v>783</v>
      </c>
      <c r="H72" s="18" t="s">
        <v>783</v>
      </c>
      <c r="I72" s="18" t="s">
        <v>152</v>
      </c>
      <c r="J72" s="18" t="s">
        <v>862</v>
      </c>
      <c r="K72" s="18" t="s">
        <v>951</v>
      </c>
      <c r="L72" s="18" t="s">
        <v>2243</v>
      </c>
    </row>
    <row r="73" spans="1:13">
      <c r="A73" s="18">
        <v>5623</v>
      </c>
      <c r="B73" s="18">
        <v>70</v>
      </c>
      <c r="C73" s="18" t="s">
        <v>616</v>
      </c>
      <c r="D73" s="18" t="s">
        <v>709</v>
      </c>
      <c r="E73" s="18" t="s">
        <v>2631</v>
      </c>
      <c r="F73" s="18" t="s">
        <v>784</v>
      </c>
      <c r="G73" s="18" t="s">
        <v>784</v>
      </c>
      <c r="H73" s="18" t="s">
        <v>1048</v>
      </c>
      <c r="I73" s="18" t="s">
        <v>152</v>
      </c>
      <c r="J73" s="18" t="s">
        <v>863</v>
      </c>
      <c r="K73" s="18" t="s">
        <v>952</v>
      </c>
      <c r="L73" s="18" t="s">
        <v>2244</v>
      </c>
    </row>
    <row r="74" spans="1:13">
      <c r="A74" s="18">
        <v>4192</v>
      </c>
      <c r="B74" s="18">
        <v>71</v>
      </c>
      <c r="C74" s="18" t="s">
        <v>617</v>
      </c>
      <c r="D74" s="18" t="s">
        <v>710</v>
      </c>
      <c r="E74" s="18" t="s">
        <v>2631</v>
      </c>
      <c r="F74" s="18" t="s">
        <v>785</v>
      </c>
      <c r="G74" s="18" t="s">
        <v>785</v>
      </c>
      <c r="H74" s="18" t="s">
        <v>1049</v>
      </c>
      <c r="I74" s="18" t="s">
        <v>173</v>
      </c>
      <c r="J74" s="18" t="s">
        <v>864</v>
      </c>
      <c r="K74" s="18" t="s">
        <v>953</v>
      </c>
      <c r="L74" s="18" t="s">
        <v>2245</v>
      </c>
    </row>
    <row r="75" spans="1:13">
      <c r="A75" s="18">
        <v>118</v>
      </c>
      <c r="B75" s="18">
        <v>72</v>
      </c>
      <c r="C75" s="18" t="s">
        <v>618</v>
      </c>
      <c r="D75" s="18" t="s">
        <v>711</v>
      </c>
      <c r="E75" s="18" t="s">
        <v>2583</v>
      </c>
      <c r="F75" s="18" t="s">
        <v>1051</v>
      </c>
      <c r="G75" s="18" t="s">
        <v>2094</v>
      </c>
      <c r="H75" s="18" t="s">
        <v>1050</v>
      </c>
      <c r="I75" s="18" t="s">
        <v>173</v>
      </c>
      <c r="J75" s="18" t="s">
        <v>865</v>
      </c>
      <c r="K75" s="18" t="s">
        <v>954</v>
      </c>
      <c r="L75" s="18" t="s">
        <v>2246</v>
      </c>
    </row>
    <row r="76" spans="1:13">
      <c r="A76" s="18">
        <v>1768</v>
      </c>
      <c r="B76" s="18">
        <v>73</v>
      </c>
      <c r="C76" s="18" t="s">
        <v>1055</v>
      </c>
      <c r="D76" s="18" t="s">
        <v>1052</v>
      </c>
      <c r="E76" s="18" t="s">
        <v>2667</v>
      </c>
      <c r="F76" s="18" t="s">
        <v>1056</v>
      </c>
      <c r="G76" s="18" t="s">
        <v>1056</v>
      </c>
      <c r="H76" s="18" t="s">
        <v>1056</v>
      </c>
      <c r="I76" s="18" t="s">
        <v>152</v>
      </c>
      <c r="J76" s="18" t="s">
        <v>1053</v>
      </c>
      <c r="K76" s="18" t="s">
        <v>1054</v>
      </c>
      <c r="L76" s="18" t="s">
        <v>2247</v>
      </c>
    </row>
    <row r="77" spans="1:13">
      <c r="A77" s="18">
        <v>4953</v>
      </c>
      <c r="B77" s="18">
        <v>74</v>
      </c>
      <c r="C77" s="18" t="s">
        <v>619</v>
      </c>
      <c r="D77" s="18" t="s">
        <v>712</v>
      </c>
      <c r="E77" s="18" t="s">
        <v>2631</v>
      </c>
      <c r="F77" s="18" t="s">
        <v>1058</v>
      </c>
      <c r="G77" s="18" t="s">
        <v>786</v>
      </c>
      <c r="H77" s="18" t="s">
        <v>1057</v>
      </c>
      <c r="I77" s="18" t="s">
        <v>173</v>
      </c>
      <c r="J77" s="18" t="s">
        <v>866</v>
      </c>
      <c r="K77" s="18" t="s">
        <v>955</v>
      </c>
      <c r="L77" s="18" t="s">
        <v>2248</v>
      </c>
    </row>
    <row r="78" spans="1:13">
      <c r="A78" s="18">
        <v>3727</v>
      </c>
      <c r="B78" s="18">
        <v>75</v>
      </c>
      <c r="C78" s="18" t="s">
        <v>620</v>
      </c>
      <c r="D78" s="18" t="s">
        <v>713</v>
      </c>
      <c r="E78" s="18" t="s">
        <v>2583</v>
      </c>
      <c r="F78" s="18" t="s">
        <v>787</v>
      </c>
      <c r="G78" s="18" t="s">
        <v>787</v>
      </c>
      <c r="H78" s="18" t="s">
        <v>1059</v>
      </c>
      <c r="I78" s="18" t="s">
        <v>183</v>
      </c>
      <c r="J78" s="18" t="s">
        <v>867</v>
      </c>
      <c r="K78" s="18" t="s">
        <v>956</v>
      </c>
      <c r="L78" s="18" t="s">
        <v>2249</v>
      </c>
    </row>
    <row r="79" spans="1:13">
      <c r="A79" s="18">
        <v>935</v>
      </c>
      <c r="B79" s="18">
        <v>76</v>
      </c>
      <c r="C79" s="18" t="s">
        <v>621</v>
      </c>
      <c r="D79" s="18" t="s">
        <v>714</v>
      </c>
      <c r="E79" s="18" t="s">
        <v>1667</v>
      </c>
      <c r="F79" s="18" t="s">
        <v>714</v>
      </c>
      <c r="G79" s="18" t="s">
        <v>714</v>
      </c>
      <c r="H79" s="18" t="s">
        <v>714</v>
      </c>
      <c r="I79" s="18" t="s">
        <v>152</v>
      </c>
      <c r="J79" s="18" t="s">
        <v>868</v>
      </c>
      <c r="K79" s="18" t="s">
        <v>957</v>
      </c>
      <c r="L79" s="18" t="s">
        <v>989</v>
      </c>
    </row>
    <row r="80" spans="1:13">
      <c r="A80" s="18">
        <v>3503</v>
      </c>
      <c r="B80" s="18">
        <v>77</v>
      </c>
      <c r="C80" s="18" t="s">
        <v>622</v>
      </c>
      <c r="D80" s="18" t="s">
        <v>715</v>
      </c>
      <c r="E80" s="18" t="s">
        <v>2667</v>
      </c>
      <c r="F80" s="18" t="s">
        <v>788</v>
      </c>
      <c r="G80" s="18" t="s">
        <v>788</v>
      </c>
      <c r="H80" s="18" t="s">
        <v>1060</v>
      </c>
      <c r="I80" s="18" t="s">
        <v>183</v>
      </c>
      <c r="J80" s="18" t="s">
        <v>869</v>
      </c>
      <c r="K80" s="18" t="s">
        <v>958</v>
      </c>
      <c r="L80" s="18" t="s">
        <v>990</v>
      </c>
    </row>
    <row r="81" spans="1:12">
      <c r="A81" s="18">
        <v>2717</v>
      </c>
      <c r="B81" s="18">
        <v>78</v>
      </c>
      <c r="C81" s="18" t="s">
        <v>623</v>
      </c>
      <c r="D81" s="18" t="s">
        <v>716</v>
      </c>
      <c r="E81" s="18" t="s">
        <v>2631</v>
      </c>
      <c r="F81" s="18" t="s">
        <v>6237</v>
      </c>
      <c r="G81" s="18" t="s">
        <v>2095</v>
      </c>
      <c r="H81" s="18" t="s">
        <v>1061</v>
      </c>
      <c r="I81" s="18" t="s">
        <v>173</v>
      </c>
      <c r="J81" s="18" t="s">
        <v>1062</v>
      </c>
      <c r="K81" s="18" t="s">
        <v>959</v>
      </c>
      <c r="L81" s="18" t="s">
        <v>2250</v>
      </c>
    </row>
    <row r="82" spans="1:12" ht="128" customHeight="1">
      <c r="A82" s="18">
        <v>3713</v>
      </c>
      <c r="B82" s="18">
        <v>79</v>
      </c>
      <c r="C82" s="18" t="s">
        <v>624</v>
      </c>
      <c r="D82" s="18" t="s">
        <v>717</v>
      </c>
      <c r="E82" s="18" t="s">
        <v>2666</v>
      </c>
      <c r="F82" s="18" t="s">
        <v>1064</v>
      </c>
      <c r="G82" s="18" t="s">
        <v>789</v>
      </c>
      <c r="H82" s="18" t="s">
        <v>1064</v>
      </c>
      <c r="I82" s="18" t="s">
        <v>152</v>
      </c>
      <c r="J82" s="18" t="s">
        <v>870</v>
      </c>
      <c r="K82" s="18" t="s">
        <v>960</v>
      </c>
      <c r="L82" s="18" t="s">
        <v>2251</v>
      </c>
    </row>
    <row r="83" spans="1:12">
      <c r="A83" s="18">
        <v>2884</v>
      </c>
      <c r="B83" s="18">
        <v>80</v>
      </c>
      <c r="C83" s="18" t="s">
        <v>625</v>
      </c>
      <c r="D83" s="18" t="s">
        <v>718</v>
      </c>
      <c r="E83" s="18" t="s">
        <v>2631</v>
      </c>
      <c r="F83" s="18" t="s">
        <v>2378</v>
      </c>
      <c r="G83" s="18"/>
      <c r="H83" s="18" t="s">
        <v>1065</v>
      </c>
      <c r="I83" s="18" t="s">
        <v>173</v>
      </c>
      <c r="J83" s="18" t="s">
        <v>831</v>
      </c>
      <c r="K83" s="18" t="s">
        <v>919</v>
      </c>
      <c r="L83" s="18" t="s">
        <v>2211</v>
      </c>
    </row>
    <row r="84" spans="1:12">
      <c r="A84" s="18">
        <v>5649</v>
      </c>
      <c r="B84" s="18">
        <v>81</v>
      </c>
      <c r="C84" s="18" t="s">
        <v>626</v>
      </c>
      <c r="D84" s="18" t="s">
        <v>719</v>
      </c>
      <c r="E84" s="18" t="s">
        <v>2631</v>
      </c>
      <c r="F84" s="18" t="s">
        <v>791</v>
      </c>
      <c r="G84" s="18" t="s">
        <v>791</v>
      </c>
      <c r="H84" s="18" t="s">
        <v>1066</v>
      </c>
      <c r="I84" s="18" t="s">
        <v>152</v>
      </c>
      <c r="J84" s="18" t="s">
        <v>871</v>
      </c>
      <c r="K84" s="18" t="s">
        <v>961</v>
      </c>
      <c r="L84" s="18" t="s">
        <v>2252</v>
      </c>
    </row>
    <row r="85" spans="1:12">
      <c r="A85" s="18">
        <v>4060</v>
      </c>
      <c r="B85" s="18">
        <v>82</v>
      </c>
      <c r="C85" s="18" t="s">
        <v>627</v>
      </c>
      <c r="D85" s="18" t="s">
        <v>720</v>
      </c>
      <c r="E85" s="18" t="s">
        <v>2631</v>
      </c>
      <c r="F85" s="18" t="s">
        <v>792</v>
      </c>
      <c r="G85" s="18" t="s">
        <v>792</v>
      </c>
      <c r="H85" s="18" t="s">
        <v>1067</v>
      </c>
      <c r="I85" s="18" t="s">
        <v>183</v>
      </c>
      <c r="J85" s="18" t="s">
        <v>872</v>
      </c>
      <c r="K85" s="18" t="s">
        <v>962</v>
      </c>
      <c r="L85" s="18" t="s">
        <v>991</v>
      </c>
    </row>
    <row r="86" spans="1:12">
      <c r="A86" s="18">
        <v>1729</v>
      </c>
      <c r="B86" s="18">
        <v>83</v>
      </c>
      <c r="C86" s="18" t="s">
        <v>628</v>
      </c>
      <c r="D86" s="18" t="s">
        <v>721</v>
      </c>
      <c r="E86" s="18" t="s">
        <v>2583</v>
      </c>
      <c r="F86" s="18" t="s">
        <v>793</v>
      </c>
      <c r="G86" s="18" t="s">
        <v>793</v>
      </c>
      <c r="H86" s="18" t="s">
        <v>793</v>
      </c>
      <c r="I86" s="18" t="s">
        <v>152</v>
      </c>
      <c r="J86" s="18" t="s">
        <v>873</v>
      </c>
      <c r="K86" s="18" t="s">
        <v>963</v>
      </c>
      <c r="L86" s="18" t="s">
        <v>992</v>
      </c>
    </row>
    <row r="87" spans="1:12">
      <c r="A87" s="18">
        <v>6787</v>
      </c>
      <c r="B87" s="18">
        <v>84</v>
      </c>
      <c r="C87" s="18" t="s">
        <v>629</v>
      </c>
      <c r="D87" s="18" t="s">
        <v>722</v>
      </c>
      <c r="E87" s="18" t="s">
        <v>2631</v>
      </c>
      <c r="F87" s="18" t="s">
        <v>1069</v>
      </c>
      <c r="G87" s="18"/>
      <c r="H87" s="18" t="s">
        <v>1068</v>
      </c>
      <c r="I87" s="18" t="s">
        <v>183</v>
      </c>
      <c r="J87" s="18" t="s">
        <v>874</v>
      </c>
      <c r="K87" s="18" t="s">
        <v>964</v>
      </c>
      <c r="L87" s="18" t="s">
        <v>2253</v>
      </c>
    </row>
    <row r="88" spans="1:12">
      <c r="A88" s="18">
        <v>6494</v>
      </c>
      <c r="B88" s="18">
        <v>85</v>
      </c>
      <c r="C88" s="18" t="s">
        <v>630</v>
      </c>
      <c r="D88" s="18" t="s">
        <v>723</v>
      </c>
      <c r="E88" s="18" t="s">
        <v>2583</v>
      </c>
      <c r="F88" s="18" t="s">
        <v>794</v>
      </c>
      <c r="G88" s="18" t="s">
        <v>794</v>
      </c>
      <c r="H88" s="18" t="s">
        <v>1070</v>
      </c>
      <c r="I88" s="18" t="s">
        <v>173</v>
      </c>
      <c r="J88" s="18" t="s">
        <v>875</v>
      </c>
      <c r="K88" s="18" t="s">
        <v>965</v>
      </c>
      <c r="L88" s="18" t="s">
        <v>2254</v>
      </c>
    </row>
    <row r="89" spans="1:12">
      <c r="A89" s="18">
        <v>3292</v>
      </c>
      <c r="B89" s="18">
        <v>86</v>
      </c>
      <c r="C89" s="18" t="s">
        <v>631</v>
      </c>
      <c r="D89" s="18" t="s">
        <v>724</v>
      </c>
      <c r="E89" s="18" t="s">
        <v>2583</v>
      </c>
      <c r="F89" s="18" t="s">
        <v>795</v>
      </c>
      <c r="G89" s="18" t="s">
        <v>795</v>
      </c>
      <c r="H89" s="18" t="s">
        <v>1071</v>
      </c>
      <c r="I89" s="18" t="s">
        <v>183</v>
      </c>
      <c r="J89" s="18" t="s">
        <v>876</v>
      </c>
      <c r="K89" s="18" t="s">
        <v>966</v>
      </c>
      <c r="L89" s="18" t="s">
        <v>2255</v>
      </c>
    </row>
    <row r="90" spans="1:12">
      <c r="A90" s="18">
        <v>5731</v>
      </c>
      <c r="B90" s="18">
        <v>87</v>
      </c>
      <c r="C90" s="18" t="s">
        <v>1955</v>
      </c>
      <c r="D90" s="18" t="s">
        <v>1960</v>
      </c>
      <c r="E90" s="18" t="s">
        <v>2631</v>
      </c>
      <c r="F90" s="18" t="s">
        <v>2564</v>
      </c>
      <c r="G90" s="18"/>
      <c r="H90" s="18" t="s">
        <v>2563</v>
      </c>
      <c r="I90" s="18" t="s">
        <v>173</v>
      </c>
      <c r="J90" s="18" t="s">
        <v>2063</v>
      </c>
      <c r="K90" s="18" t="s">
        <v>2478</v>
      </c>
      <c r="L90" s="18" t="s">
        <v>2367</v>
      </c>
    </row>
    <row r="91" spans="1:12">
      <c r="A91" s="18">
        <v>2123</v>
      </c>
      <c r="B91" s="18">
        <v>88</v>
      </c>
      <c r="C91" s="18" t="s">
        <v>633</v>
      </c>
      <c r="D91" s="18" t="s">
        <v>726</v>
      </c>
      <c r="E91" s="18" t="s">
        <v>2666</v>
      </c>
      <c r="F91" s="18" t="s">
        <v>2096</v>
      </c>
      <c r="G91" s="18" t="s">
        <v>2096</v>
      </c>
      <c r="H91" s="18" t="s">
        <v>1072</v>
      </c>
      <c r="I91" s="18" t="s">
        <v>173</v>
      </c>
      <c r="J91" s="18" t="s">
        <v>878</v>
      </c>
      <c r="K91" s="18" t="s">
        <v>968</v>
      </c>
      <c r="L91" s="18" t="s">
        <v>2257</v>
      </c>
    </row>
    <row r="92" spans="1:12">
      <c r="A92" s="18">
        <v>5161</v>
      </c>
      <c r="B92" s="18">
        <v>89</v>
      </c>
      <c r="C92" s="18" t="s">
        <v>634</v>
      </c>
      <c r="D92" s="18" t="s">
        <v>727</v>
      </c>
      <c r="E92" s="18" t="s">
        <v>1667</v>
      </c>
      <c r="F92" s="18" t="s">
        <v>727</v>
      </c>
      <c r="G92" s="18" t="s">
        <v>727</v>
      </c>
      <c r="H92" s="18" t="s">
        <v>727</v>
      </c>
      <c r="I92" s="18" t="s">
        <v>152</v>
      </c>
      <c r="J92" s="18" t="s">
        <v>879</v>
      </c>
      <c r="K92" s="18" t="s">
        <v>969</v>
      </c>
      <c r="L92" s="18" t="s">
        <v>2258</v>
      </c>
    </row>
    <row r="93" spans="1:12">
      <c r="A93" s="18">
        <v>2360</v>
      </c>
      <c r="B93" s="18">
        <v>90</v>
      </c>
      <c r="C93" s="18" t="s">
        <v>635</v>
      </c>
      <c r="D93" s="18" t="s">
        <v>728</v>
      </c>
      <c r="E93" s="18" t="s">
        <v>1666</v>
      </c>
      <c r="F93" s="18" t="s">
        <v>2097</v>
      </c>
      <c r="G93" s="18" t="s">
        <v>2097</v>
      </c>
      <c r="H93" s="18" t="s">
        <v>1073</v>
      </c>
      <c r="I93" s="18" t="s">
        <v>152</v>
      </c>
      <c r="J93" s="18" t="s">
        <v>880</v>
      </c>
      <c r="K93" s="18" t="s">
        <v>970</v>
      </c>
      <c r="L93" s="18" t="s">
        <v>2259</v>
      </c>
    </row>
    <row r="94" spans="1:12" ht="96" customHeight="1">
      <c r="A94" s="18">
        <v>6133</v>
      </c>
      <c r="B94" s="18">
        <v>91</v>
      </c>
      <c r="C94" s="18" t="s">
        <v>636</v>
      </c>
      <c r="D94" s="18" t="s">
        <v>729</v>
      </c>
      <c r="E94" s="18" t="s">
        <v>2631</v>
      </c>
      <c r="F94" s="18" t="s">
        <v>2098</v>
      </c>
      <c r="G94" s="18" t="s">
        <v>2098</v>
      </c>
      <c r="H94" s="18" t="s">
        <v>1074</v>
      </c>
      <c r="I94" s="18" t="s">
        <v>173</v>
      </c>
      <c r="J94" s="18" t="s">
        <v>881</v>
      </c>
      <c r="K94" s="18" t="s">
        <v>971</v>
      </c>
      <c r="L94" s="18" t="s">
        <v>2260</v>
      </c>
    </row>
    <row r="95" spans="1:12">
      <c r="A95" s="18">
        <v>3600</v>
      </c>
      <c r="B95" s="18">
        <v>92</v>
      </c>
      <c r="C95" s="18" t="s">
        <v>637</v>
      </c>
      <c r="D95" s="18" t="s">
        <v>730</v>
      </c>
      <c r="E95" s="18" t="s">
        <v>2667</v>
      </c>
      <c r="F95" s="18" t="s">
        <v>1075</v>
      </c>
      <c r="G95" s="18" t="s">
        <v>797</v>
      </c>
      <c r="H95" s="18" t="s">
        <v>1075</v>
      </c>
      <c r="I95" s="18" t="s">
        <v>152</v>
      </c>
      <c r="J95" s="18" t="s">
        <v>882</v>
      </c>
      <c r="K95" s="18" t="s">
        <v>972</v>
      </c>
      <c r="L95" s="18" t="s">
        <v>2261</v>
      </c>
    </row>
    <row r="96" spans="1:12">
      <c r="A96" s="18">
        <v>3309</v>
      </c>
      <c r="B96" s="18">
        <v>93</v>
      </c>
      <c r="C96" s="18" t="s">
        <v>638</v>
      </c>
      <c r="D96" s="18" t="s">
        <v>731</v>
      </c>
      <c r="E96" s="18" t="s">
        <v>2631</v>
      </c>
      <c r="F96" s="18" t="s">
        <v>798</v>
      </c>
      <c r="G96" s="18" t="s">
        <v>2099</v>
      </c>
      <c r="H96" s="18" t="s">
        <v>1076</v>
      </c>
      <c r="I96" s="18" t="s">
        <v>173</v>
      </c>
      <c r="J96" s="18" t="s">
        <v>883</v>
      </c>
      <c r="K96" s="18" t="s">
        <v>973</v>
      </c>
      <c r="L96" s="18" t="s">
        <v>2262</v>
      </c>
    </row>
    <row r="97" spans="1:12">
      <c r="A97" s="18">
        <v>5645</v>
      </c>
      <c r="B97" s="18">
        <v>94</v>
      </c>
      <c r="C97" s="18" t="s">
        <v>639</v>
      </c>
      <c r="D97" s="18" t="s">
        <v>732</v>
      </c>
      <c r="E97" s="18" t="s">
        <v>2663</v>
      </c>
      <c r="F97" s="18" t="s">
        <v>799</v>
      </c>
      <c r="G97" s="18" t="s">
        <v>799</v>
      </c>
      <c r="H97" s="18" t="s">
        <v>1077</v>
      </c>
      <c r="I97" s="18" t="s">
        <v>183</v>
      </c>
      <c r="J97" s="18" t="s">
        <v>884</v>
      </c>
      <c r="K97" s="18" t="s">
        <v>974</v>
      </c>
      <c r="L97" s="18" t="s">
        <v>2263</v>
      </c>
    </row>
    <row r="98" spans="1:12">
      <c r="A98" s="18">
        <v>7482</v>
      </c>
      <c r="B98" s="18">
        <v>95</v>
      </c>
      <c r="C98" s="18" t="s">
        <v>640</v>
      </c>
      <c r="D98" s="18" t="s">
        <v>733</v>
      </c>
      <c r="E98" s="18" t="s">
        <v>1664</v>
      </c>
      <c r="F98" s="18" t="s">
        <v>1079</v>
      </c>
      <c r="G98" s="18" t="s">
        <v>1079</v>
      </c>
      <c r="H98" s="18" t="s">
        <v>1078</v>
      </c>
      <c r="I98" s="18" t="s">
        <v>173</v>
      </c>
      <c r="J98" s="18" t="s">
        <v>885</v>
      </c>
      <c r="K98" s="18" t="s">
        <v>975</v>
      </c>
      <c r="L98" s="18" t="s">
        <v>2264</v>
      </c>
    </row>
    <row r="99" spans="1:12">
      <c r="A99" s="18">
        <v>7367</v>
      </c>
      <c r="B99" s="18">
        <v>96</v>
      </c>
      <c r="C99" s="18" t="s">
        <v>641</v>
      </c>
      <c r="D99" s="18" t="s">
        <v>734</v>
      </c>
      <c r="E99" s="18" t="s">
        <v>2667</v>
      </c>
      <c r="F99" s="18" t="s">
        <v>800</v>
      </c>
      <c r="G99" s="18" t="s">
        <v>800</v>
      </c>
      <c r="H99" s="18" t="s">
        <v>1080</v>
      </c>
      <c r="I99" s="18" t="s">
        <v>152</v>
      </c>
      <c r="J99" s="18" t="s">
        <v>886</v>
      </c>
      <c r="K99" s="18" t="s">
        <v>976</v>
      </c>
      <c r="L99" s="18" t="s">
        <v>2265</v>
      </c>
    </row>
    <row r="100" spans="1:12">
      <c r="A100" s="18">
        <v>5269</v>
      </c>
      <c r="B100" s="18">
        <v>97</v>
      </c>
      <c r="C100" s="18" t="s">
        <v>642</v>
      </c>
      <c r="D100" s="18" t="s">
        <v>735</v>
      </c>
      <c r="E100" s="18" t="s">
        <v>2663</v>
      </c>
      <c r="F100" s="18" t="s">
        <v>1081</v>
      </c>
      <c r="G100" s="18" t="s">
        <v>2100</v>
      </c>
      <c r="H100" s="18" t="s">
        <v>1081</v>
      </c>
      <c r="I100" s="18" t="s">
        <v>152</v>
      </c>
      <c r="J100" s="18" t="s">
        <v>887</v>
      </c>
      <c r="K100" s="18" t="s">
        <v>977</v>
      </c>
      <c r="L100" s="18" t="s">
        <v>2266</v>
      </c>
    </row>
    <row r="101" spans="1:12">
      <c r="A101" s="18">
        <v>5707</v>
      </c>
      <c r="B101" s="18">
        <v>98</v>
      </c>
      <c r="C101" s="18" t="s">
        <v>643</v>
      </c>
      <c r="D101" s="18" t="s">
        <v>736</v>
      </c>
      <c r="E101" s="18" t="s">
        <v>2631</v>
      </c>
      <c r="F101" s="18" t="s">
        <v>2379</v>
      </c>
      <c r="G101" s="18" t="s">
        <v>2101</v>
      </c>
      <c r="H101" s="18" t="s">
        <v>1082</v>
      </c>
      <c r="I101" s="18" t="s">
        <v>183</v>
      </c>
      <c r="J101" s="18" t="s">
        <v>888</v>
      </c>
      <c r="K101" s="18" t="s">
        <v>978</v>
      </c>
      <c r="L101" s="18" t="s">
        <v>2267</v>
      </c>
    </row>
    <row r="102" spans="1:12">
      <c r="A102" s="18">
        <v>3969</v>
      </c>
      <c r="B102" s="18">
        <v>99</v>
      </c>
      <c r="C102" s="18" t="s">
        <v>644</v>
      </c>
      <c r="D102" s="18" t="s">
        <v>737</v>
      </c>
      <c r="E102" s="18" t="s">
        <v>2631</v>
      </c>
      <c r="F102" s="18" t="s">
        <v>801</v>
      </c>
      <c r="G102" s="18" t="s">
        <v>801</v>
      </c>
      <c r="H102" s="18" t="s">
        <v>1083</v>
      </c>
      <c r="I102" s="18" t="s">
        <v>152</v>
      </c>
      <c r="J102" s="18" t="s">
        <v>889</v>
      </c>
      <c r="K102" s="18" t="s">
        <v>979</v>
      </c>
      <c r="L102" s="18" t="s">
        <v>2268</v>
      </c>
    </row>
    <row r="103" spans="1:12">
      <c r="A103" s="18">
        <v>3348</v>
      </c>
      <c r="B103" s="18">
        <v>100</v>
      </c>
      <c r="C103" s="18" t="s">
        <v>645</v>
      </c>
      <c r="D103" s="18" t="s">
        <v>738</v>
      </c>
      <c r="E103" s="18" t="s">
        <v>1666</v>
      </c>
      <c r="F103" s="18" t="s">
        <v>2380</v>
      </c>
      <c r="G103" s="18" t="s">
        <v>2102</v>
      </c>
      <c r="H103" s="18">
        <v>56</v>
      </c>
      <c r="I103" s="18" t="s">
        <v>173</v>
      </c>
      <c r="J103" s="18" t="s">
        <v>841</v>
      </c>
      <c r="K103" s="18" t="s">
        <v>930</v>
      </c>
      <c r="L103" s="18" t="s">
        <v>2222</v>
      </c>
    </row>
    <row r="104" spans="1:12">
      <c r="A104" s="18">
        <v>7465</v>
      </c>
      <c r="B104" s="18">
        <v>101</v>
      </c>
      <c r="C104" s="18" t="s">
        <v>1756</v>
      </c>
      <c r="D104" s="18" t="s">
        <v>1856</v>
      </c>
      <c r="E104" s="18" t="s">
        <v>2631</v>
      </c>
      <c r="F104" s="18" t="s">
        <v>2103</v>
      </c>
      <c r="G104" s="18" t="s">
        <v>2103</v>
      </c>
      <c r="H104" s="18" t="s">
        <v>2483</v>
      </c>
      <c r="I104" s="18" t="s">
        <v>152</v>
      </c>
      <c r="J104" s="18" t="s">
        <v>1965</v>
      </c>
      <c r="K104" s="18" t="s">
        <v>2381</v>
      </c>
      <c r="L104" s="18" t="s">
        <v>2269</v>
      </c>
    </row>
    <row r="105" spans="1:12">
      <c r="A105" s="18">
        <v>4062</v>
      </c>
      <c r="B105" s="18">
        <v>102</v>
      </c>
      <c r="C105" s="18" t="s">
        <v>1757</v>
      </c>
      <c r="D105" s="18" t="s">
        <v>1857</v>
      </c>
      <c r="E105" s="18" t="s">
        <v>2631</v>
      </c>
      <c r="F105" s="18" t="s">
        <v>2104</v>
      </c>
      <c r="G105" s="18" t="s">
        <v>2104</v>
      </c>
      <c r="H105" s="18" t="s">
        <v>2104</v>
      </c>
      <c r="I105" s="18" t="s">
        <v>152</v>
      </c>
      <c r="J105" s="18" t="s">
        <v>1966</v>
      </c>
      <c r="K105" s="18" t="s">
        <v>2382</v>
      </c>
      <c r="L105" s="18" t="s">
        <v>2270</v>
      </c>
    </row>
    <row r="106" spans="1:12">
      <c r="A106" s="18">
        <v>6232</v>
      </c>
      <c r="B106" s="18">
        <v>103</v>
      </c>
      <c r="C106" s="18" t="s">
        <v>1758</v>
      </c>
      <c r="D106" s="18" t="s">
        <v>1858</v>
      </c>
      <c r="E106" s="18" t="s">
        <v>2583</v>
      </c>
      <c r="F106" s="18" t="s">
        <v>2105</v>
      </c>
      <c r="G106" s="18" t="s">
        <v>2105</v>
      </c>
      <c r="H106" s="18" t="s">
        <v>2105</v>
      </c>
      <c r="I106" s="18" t="s">
        <v>152</v>
      </c>
      <c r="J106" s="18" t="s">
        <v>1967</v>
      </c>
      <c r="K106" s="18" t="s">
        <v>2383</v>
      </c>
      <c r="L106" s="18" t="s">
        <v>2271</v>
      </c>
    </row>
    <row r="107" spans="1:12">
      <c r="A107" s="18">
        <v>4387</v>
      </c>
      <c r="B107" s="18">
        <v>104</v>
      </c>
      <c r="C107" s="18" t="s">
        <v>1759</v>
      </c>
      <c r="D107" s="18" t="s">
        <v>1859</v>
      </c>
      <c r="E107" s="18" t="s">
        <v>2583</v>
      </c>
      <c r="F107" s="18" t="s">
        <v>2106</v>
      </c>
      <c r="G107" s="18" t="s">
        <v>2106</v>
      </c>
      <c r="H107" s="18" t="s">
        <v>2106</v>
      </c>
      <c r="I107" s="18" t="s">
        <v>152</v>
      </c>
      <c r="J107" s="18" t="s">
        <v>1968</v>
      </c>
      <c r="K107" s="18" t="s">
        <v>2384</v>
      </c>
      <c r="L107" s="18" t="s">
        <v>2272</v>
      </c>
    </row>
    <row r="108" spans="1:12">
      <c r="A108" s="18">
        <v>3309</v>
      </c>
      <c r="B108" s="18">
        <v>105</v>
      </c>
      <c r="C108" s="18" t="s">
        <v>1760</v>
      </c>
      <c r="D108" s="18" t="s">
        <v>1860</v>
      </c>
      <c r="E108" s="18" t="s">
        <v>2583</v>
      </c>
      <c r="F108" s="18" t="s">
        <v>2107</v>
      </c>
      <c r="G108" s="18" t="s">
        <v>2107</v>
      </c>
      <c r="H108" s="18" t="s">
        <v>2107</v>
      </c>
      <c r="I108" s="18" t="s">
        <v>152</v>
      </c>
      <c r="J108" s="18" t="s">
        <v>883</v>
      </c>
      <c r="K108" s="18" t="s">
        <v>973</v>
      </c>
      <c r="L108" s="18" t="s">
        <v>2262</v>
      </c>
    </row>
    <row r="109" spans="1:12">
      <c r="A109" s="18">
        <v>6499</v>
      </c>
      <c r="B109" s="18">
        <v>106</v>
      </c>
      <c r="C109" s="18" t="s">
        <v>1761</v>
      </c>
      <c r="D109" s="18" t="s">
        <v>1861</v>
      </c>
      <c r="E109" s="18" t="s">
        <v>2631</v>
      </c>
      <c r="F109" s="18" t="s">
        <v>2485</v>
      </c>
      <c r="G109" s="18"/>
      <c r="H109" s="18" t="s">
        <v>2484</v>
      </c>
      <c r="I109" s="18" t="s">
        <v>183</v>
      </c>
      <c r="J109" s="18" t="s">
        <v>1969</v>
      </c>
      <c r="K109" s="18" t="s">
        <v>2385</v>
      </c>
      <c r="L109" s="18" t="s">
        <v>2273</v>
      </c>
    </row>
    <row r="110" spans="1:12">
      <c r="A110" s="18">
        <v>1284</v>
      </c>
      <c r="B110" s="18">
        <v>107</v>
      </c>
      <c r="C110" s="18" t="s">
        <v>1762</v>
      </c>
      <c r="D110" s="18" t="s">
        <v>1862</v>
      </c>
      <c r="E110" s="18" t="s">
        <v>2631</v>
      </c>
      <c r="F110" s="18" t="s">
        <v>2108</v>
      </c>
      <c r="G110" s="18" t="s">
        <v>2108</v>
      </c>
      <c r="H110" s="18" t="s">
        <v>2486</v>
      </c>
      <c r="I110" s="18" t="s">
        <v>173</v>
      </c>
      <c r="J110" s="18" t="s">
        <v>1970</v>
      </c>
      <c r="K110" s="18" t="s">
        <v>2386</v>
      </c>
      <c r="L110" s="18" t="s">
        <v>2274</v>
      </c>
    </row>
    <row r="111" spans="1:12">
      <c r="A111" s="18">
        <v>305</v>
      </c>
      <c r="B111" s="18">
        <v>108</v>
      </c>
      <c r="C111" s="18" t="s">
        <v>1763</v>
      </c>
      <c r="D111" s="18" t="s">
        <v>1863</v>
      </c>
      <c r="E111" s="18" t="s">
        <v>2631</v>
      </c>
      <c r="F111" s="18" t="s">
        <v>995</v>
      </c>
      <c r="G111" s="18"/>
      <c r="H111" s="18" t="s">
        <v>2487</v>
      </c>
      <c r="I111" s="18" t="s">
        <v>173</v>
      </c>
      <c r="J111" s="18" t="s">
        <v>1971</v>
      </c>
      <c r="K111" s="18" t="s">
        <v>2387</v>
      </c>
      <c r="L111" s="18" t="s">
        <v>2275</v>
      </c>
    </row>
    <row r="112" spans="1:12">
      <c r="A112" s="18">
        <v>5455</v>
      </c>
      <c r="B112" s="18">
        <v>109</v>
      </c>
      <c r="C112" s="18" t="s">
        <v>1764</v>
      </c>
      <c r="D112" s="18" t="s">
        <v>1864</v>
      </c>
      <c r="E112" s="18" t="s">
        <v>2631</v>
      </c>
      <c r="F112" s="18" t="s">
        <v>2109</v>
      </c>
      <c r="G112" s="18" t="s">
        <v>2109</v>
      </c>
      <c r="H112" s="18" t="s">
        <v>2488</v>
      </c>
      <c r="I112" s="18" t="s">
        <v>173</v>
      </c>
      <c r="J112" s="18" t="s">
        <v>1972</v>
      </c>
      <c r="K112" s="18" t="s">
        <v>2388</v>
      </c>
      <c r="L112" s="18" t="s">
        <v>2276</v>
      </c>
    </row>
    <row r="113" spans="1:12">
      <c r="A113" s="18">
        <v>578</v>
      </c>
      <c r="B113" s="18">
        <v>110</v>
      </c>
      <c r="C113" s="18" t="s">
        <v>1765</v>
      </c>
      <c r="D113" s="18" t="s">
        <v>1865</v>
      </c>
      <c r="E113" s="18" t="s">
        <v>2583</v>
      </c>
      <c r="F113" s="18" t="s">
        <v>2490</v>
      </c>
      <c r="G113" s="18" t="s">
        <v>2110</v>
      </c>
      <c r="H113" s="18" t="s">
        <v>2489</v>
      </c>
      <c r="I113" s="18" t="s">
        <v>183</v>
      </c>
      <c r="J113" s="18" t="s">
        <v>1973</v>
      </c>
      <c r="K113" s="18" t="s">
        <v>2389</v>
      </c>
      <c r="L113" s="18" t="s">
        <v>2277</v>
      </c>
    </row>
    <row r="114" spans="1:12">
      <c r="A114" s="18">
        <v>3074</v>
      </c>
      <c r="B114" s="18">
        <v>111</v>
      </c>
      <c r="C114" s="18" t="s">
        <v>1766</v>
      </c>
      <c r="D114" s="18" t="s">
        <v>1866</v>
      </c>
      <c r="E114" s="18" t="s">
        <v>2667</v>
      </c>
      <c r="F114" s="18" t="s">
        <v>2111</v>
      </c>
      <c r="G114" s="18" t="s">
        <v>2111</v>
      </c>
      <c r="H114" s="18" t="s">
        <v>2111</v>
      </c>
      <c r="I114" s="18" t="s">
        <v>152</v>
      </c>
      <c r="J114" s="18" t="s">
        <v>1974</v>
      </c>
      <c r="K114" s="18" t="s">
        <v>2390</v>
      </c>
      <c r="L114" s="18" t="s">
        <v>2278</v>
      </c>
    </row>
    <row r="115" spans="1:12">
      <c r="A115" s="18">
        <v>7079</v>
      </c>
      <c r="B115" s="18">
        <v>112</v>
      </c>
      <c r="C115" s="18" t="s">
        <v>1767</v>
      </c>
      <c r="D115" s="18" t="s">
        <v>1867</v>
      </c>
      <c r="E115" s="18" t="s">
        <v>2583</v>
      </c>
      <c r="F115" s="18" t="s">
        <v>2112</v>
      </c>
      <c r="G115" s="18" t="s">
        <v>2112</v>
      </c>
      <c r="H115" s="18" t="s">
        <v>2491</v>
      </c>
      <c r="I115" s="18" t="s">
        <v>183</v>
      </c>
      <c r="J115" s="18" t="s">
        <v>1975</v>
      </c>
      <c r="K115" s="18" t="s">
        <v>2391</v>
      </c>
      <c r="L115" s="18" t="s">
        <v>2279</v>
      </c>
    </row>
    <row r="116" spans="1:12">
      <c r="A116" s="18">
        <v>5042</v>
      </c>
      <c r="B116" s="18">
        <v>113</v>
      </c>
      <c r="C116" s="18" t="s">
        <v>1956</v>
      </c>
      <c r="D116" s="18" t="s">
        <v>1961</v>
      </c>
      <c r="E116" s="18" t="s">
        <v>2631</v>
      </c>
      <c r="F116" s="18" t="s">
        <v>2184</v>
      </c>
      <c r="G116" s="18" t="s">
        <v>2184</v>
      </c>
      <c r="H116" s="18" t="s">
        <v>2184</v>
      </c>
      <c r="I116" s="18" t="s">
        <v>152</v>
      </c>
      <c r="J116" s="18" t="s">
        <v>2064</v>
      </c>
      <c r="K116" s="18" t="s">
        <v>2479</v>
      </c>
      <c r="L116" s="18" t="s">
        <v>2368</v>
      </c>
    </row>
    <row r="117" spans="1:12">
      <c r="A117" s="18">
        <v>775</v>
      </c>
      <c r="B117" s="18">
        <v>114</v>
      </c>
      <c r="C117" s="18" t="s">
        <v>1769</v>
      </c>
      <c r="D117" s="18" t="s">
        <v>1869</v>
      </c>
      <c r="E117" s="18" t="s">
        <v>2631</v>
      </c>
      <c r="F117" s="18" t="s">
        <v>2114</v>
      </c>
      <c r="G117" s="18" t="s">
        <v>2114</v>
      </c>
      <c r="H117" s="18" t="s">
        <v>2114</v>
      </c>
      <c r="I117" s="18" t="s">
        <v>152</v>
      </c>
      <c r="J117" s="18" t="s">
        <v>1977</v>
      </c>
      <c r="K117" s="18" t="s">
        <v>2393</v>
      </c>
      <c r="L117" s="18" t="s">
        <v>2281</v>
      </c>
    </row>
    <row r="118" spans="1:12">
      <c r="A118" s="18">
        <v>2488</v>
      </c>
      <c r="B118" s="18">
        <v>115</v>
      </c>
      <c r="C118" s="18" t="s">
        <v>1770</v>
      </c>
      <c r="D118" s="18" t="s">
        <v>1870</v>
      </c>
      <c r="E118" s="18" t="s">
        <v>2583</v>
      </c>
      <c r="F118" s="18" t="s">
        <v>2115</v>
      </c>
      <c r="G118" s="18" t="s">
        <v>2115</v>
      </c>
      <c r="H118" s="18" t="s">
        <v>2115</v>
      </c>
      <c r="I118" s="18" t="s">
        <v>152</v>
      </c>
      <c r="J118" s="18" t="s">
        <v>1978</v>
      </c>
      <c r="K118" s="18" t="s">
        <v>2394</v>
      </c>
      <c r="L118" s="18" t="s">
        <v>2282</v>
      </c>
    </row>
    <row r="119" spans="1:12">
      <c r="A119" s="18">
        <v>7845</v>
      </c>
      <c r="B119" s="18">
        <v>116</v>
      </c>
      <c r="C119" s="18" t="s">
        <v>1771</v>
      </c>
      <c r="D119" s="18" t="s">
        <v>1871</v>
      </c>
      <c r="E119" s="18" t="s">
        <v>1667</v>
      </c>
      <c r="F119" s="18" t="s">
        <v>995</v>
      </c>
      <c r="G119" s="18"/>
      <c r="H119" s="18" t="s">
        <v>1871</v>
      </c>
      <c r="I119" s="18" t="s">
        <v>173</v>
      </c>
      <c r="J119" s="18" t="s">
        <v>1979</v>
      </c>
      <c r="K119" s="18" t="s">
        <v>2395</v>
      </c>
      <c r="L119" s="18" t="s">
        <v>2283</v>
      </c>
    </row>
    <row r="120" spans="1:12">
      <c r="A120" s="18">
        <v>1452</v>
      </c>
      <c r="B120" s="18">
        <v>117</v>
      </c>
      <c r="C120" s="18" t="s">
        <v>1772</v>
      </c>
      <c r="D120" s="18" t="s">
        <v>1872</v>
      </c>
      <c r="E120" s="18" t="s">
        <v>2667</v>
      </c>
      <c r="F120" s="18" t="s">
        <v>2116</v>
      </c>
      <c r="G120" s="18" t="s">
        <v>2116</v>
      </c>
      <c r="H120" s="18" t="s">
        <v>2494</v>
      </c>
      <c r="I120" s="18" t="s">
        <v>173</v>
      </c>
      <c r="J120" s="18" t="s">
        <v>1980</v>
      </c>
      <c r="K120" s="18" t="s">
        <v>2396</v>
      </c>
      <c r="L120" s="18" t="s">
        <v>2284</v>
      </c>
    </row>
    <row r="121" spans="1:12">
      <c r="A121" s="18">
        <v>4936</v>
      </c>
      <c r="B121" s="18">
        <v>118</v>
      </c>
      <c r="C121" s="18" t="s">
        <v>1773</v>
      </c>
      <c r="D121" s="18" t="s">
        <v>1873</v>
      </c>
      <c r="E121" s="18" t="s">
        <v>1666</v>
      </c>
      <c r="F121" s="18" t="s">
        <v>2117</v>
      </c>
      <c r="G121" s="18" t="s">
        <v>2117</v>
      </c>
      <c r="H121" s="18" t="s">
        <v>2495</v>
      </c>
      <c r="I121" s="18" t="s">
        <v>152</v>
      </c>
      <c r="J121" s="18" t="s">
        <v>1981</v>
      </c>
      <c r="K121" s="18" t="s">
        <v>2397</v>
      </c>
      <c r="L121" s="18" t="s">
        <v>2285</v>
      </c>
    </row>
    <row r="122" spans="1:12">
      <c r="A122" s="18">
        <v>488</v>
      </c>
      <c r="B122" s="18">
        <v>119</v>
      </c>
      <c r="C122" s="18" t="s">
        <v>1774</v>
      </c>
      <c r="D122" s="18" t="s">
        <v>1874</v>
      </c>
      <c r="E122" s="18" t="s">
        <v>2631</v>
      </c>
      <c r="F122" s="18" t="s">
        <v>2497</v>
      </c>
      <c r="G122" s="18"/>
      <c r="H122" s="18" t="s">
        <v>2496</v>
      </c>
      <c r="I122" s="18" t="s">
        <v>152</v>
      </c>
      <c r="J122" s="18" t="s">
        <v>1982</v>
      </c>
      <c r="K122" s="18" t="s">
        <v>2398</v>
      </c>
      <c r="L122" s="18" t="s">
        <v>2286</v>
      </c>
    </row>
    <row r="123" spans="1:12">
      <c r="A123" s="18">
        <v>3187</v>
      </c>
      <c r="B123" s="18">
        <v>120</v>
      </c>
      <c r="C123" s="18" t="s">
        <v>1775</v>
      </c>
      <c r="D123" s="18" t="s">
        <v>1875</v>
      </c>
      <c r="E123" s="18" t="s">
        <v>2631</v>
      </c>
      <c r="F123" s="18" t="s">
        <v>2499</v>
      </c>
      <c r="G123" s="18" t="s">
        <v>2118</v>
      </c>
      <c r="H123" s="18" t="s">
        <v>2498</v>
      </c>
      <c r="I123" s="18" t="s">
        <v>183</v>
      </c>
      <c r="J123" s="18" t="s">
        <v>1983</v>
      </c>
      <c r="K123" s="18" t="s">
        <v>2399</v>
      </c>
      <c r="L123" s="18" t="s">
        <v>2287</v>
      </c>
    </row>
    <row r="124" spans="1:12">
      <c r="A124" s="18">
        <v>1629</v>
      </c>
      <c r="B124" s="18">
        <v>121</v>
      </c>
      <c r="C124" s="18" t="s">
        <v>1776</v>
      </c>
      <c r="D124" s="18" t="s">
        <v>1876</v>
      </c>
      <c r="E124" s="18" t="s">
        <v>2631</v>
      </c>
      <c r="F124" s="18" t="s">
        <v>995</v>
      </c>
      <c r="G124" s="18"/>
      <c r="H124" s="18" t="s">
        <v>2500</v>
      </c>
      <c r="I124" s="18" t="s">
        <v>173</v>
      </c>
      <c r="J124" s="18" t="s">
        <v>1984</v>
      </c>
      <c r="K124" s="18" t="s">
        <v>2400</v>
      </c>
      <c r="L124" s="18" t="s">
        <v>2288</v>
      </c>
    </row>
    <row r="125" spans="1:12">
      <c r="A125" s="18">
        <v>4838</v>
      </c>
      <c r="B125" s="18">
        <v>122</v>
      </c>
      <c r="C125" s="18" t="s">
        <v>1777</v>
      </c>
      <c r="D125" s="18" t="s">
        <v>1877</v>
      </c>
      <c r="E125" s="18" t="s">
        <v>2667</v>
      </c>
      <c r="F125" s="18" t="s">
        <v>2119</v>
      </c>
      <c r="G125" s="18" t="s">
        <v>2119</v>
      </c>
      <c r="H125" s="18" t="s">
        <v>2119</v>
      </c>
      <c r="I125" s="18" t="s">
        <v>152</v>
      </c>
      <c r="J125" s="18" t="s">
        <v>1985</v>
      </c>
      <c r="K125" s="18" t="s">
        <v>2289</v>
      </c>
      <c r="L125" s="18" t="s">
        <v>2289</v>
      </c>
    </row>
    <row r="126" spans="1:12">
      <c r="A126" s="18">
        <v>6280</v>
      </c>
      <c r="B126" s="18">
        <v>123</v>
      </c>
      <c r="C126" s="18" t="s">
        <v>1778</v>
      </c>
      <c r="D126" s="18" t="s">
        <v>1878</v>
      </c>
      <c r="E126" s="18" t="s">
        <v>2583</v>
      </c>
      <c r="F126" s="18" t="s">
        <v>2120</v>
      </c>
      <c r="G126" s="18" t="s">
        <v>2120</v>
      </c>
      <c r="H126" s="18" t="s">
        <v>2120</v>
      </c>
      <c r="I126" s="18" t="s">
        <v>152</v>
      </c>
      <c r="J126" s="18" t="s">
        <v>1986</v>
      </c>
      <c r="K126" s="18" t="s">
        <v>2401</v>
      </c>
      <c r="L126" s="18" t="s">
        <v>2290</v>
      </c>
    </row>
    <row r="127" spans="1:12">
      <c r="A127" s="18">
        <v>7297</v>
      </c>
      <c r="B127" s="18">
        <v>124</v>
      </c>
      <c r="C127" s="18" t="s">
        <v>1779</v>
      </c>
      <c r="D127" s="18" t="s">
        <v>1879</v>
      </c>
      <c r="E127" s="18" t="s">
        <v>1666</v>
      </c>
      <c r="F127" s="18" t="s">
        <v>2121</v>
      </c>
      <c r="G127" s="18" t="s">
        <v>2121</v>
      </c>
      <c r="H127" s="18" t="s">
        <v>2501</v>
      </c>
      <c r="I127" s="18" t="s">
        <v>173</v>
      </c>
      <c r="J127" s="18" t="s">
        <v>1987</v>
      </c>
      <c r="K127" s="18" t="s">
        <v>2402</v>
      </c>
      <c r="L127" s="18" t="s">
        <v>2291</v>
      </c>
    </row>
    <row r="128" spans="1:12">
      <c r="A128" s="18">
        <v>6937</v>
      </c>
      <c r="B128" s="18">
        <v>125</v>
      </c>
      <c r="C128" s="18" t="s">
        <v>1780</v>
      </c>
      <c r="D128" s="18" t="s">
        <v>1880</v>
      </c>
      <c r="E128" s="18" t="s">
        <v>2666</v>
      </c>
      <c r="F128" s="18" t="s">
        <v>2122</v>
      </c>
      <c r="G128" s="18" t="s">
        <v>2122</v>
      </c>
      <c r="H128" s="18" t="s">
        <v>2122</v>
      </c>
      <c r="I128" s="18" t="s">
        <v>152</v>
      </c>
      <c r="J128" s="18" t="s">
        <v>1988</v>
      </c>
      <c r="K128" s="18" t="s">
        <v>2403</v>
      </c>
      <c r="L128" s="18" t="s">
        <v>2292</v>
      </c>
    </row>
    <row r="129" spans="1:12">
      <c r="A129" s="18">
        <v>6949</v>
      </c>
      <c r="B129" s="18">
        <v>126</v>
      </c>
      <c r="C129" s="18" t="s">
        <v>1781</v>
      </c>
      <c r="D129" s="18" t="s">
        <v>1881</v>
      </c>
      <c r="E129" s="18" t="s">
        <v>2583</v>
      </c>
      <c r="F129" s="18" t="s">
        <v>2123</v>
      </c>
      <c r="G129" s="18" t="s">
        <v>2123</v>
      </c>
      <c r="H129" s="18" t="s">
        <v>2123</v>
      </c>
      <c r="I129" s="18" t="s">
        <v>152</v>
      </c>
      <c r="J129" s="18" t="s">
        <v>1989</v>
      </c>
      <c r="K129" s="18" t="s">
        <v>2404</v>
      </c>
      <c r="L129" s="18" t="s">
        <v>2293</v>
      </c>
    </row>
    <row r="130" spans="1:12">
      <c r="A130" s="18">
        <v>66</v>
      </c>
      <c r="B130" s="18">
        <v>127</v>
      </c>
      <c r="C130" s="18" t="s">
        <v>1782</v>
      </c>
      <c r="D130" s="18" t="s">
        <v>1882</v>
      </c>
      <c r="E130" s="18" t="s">
        <v>2583</v>
      </c>
      <c r="F130" s="18" t="s">
        <v>2124</v>
      </c>
      <c r="G130" s="18" t="s">
        <v>2124</v>
      </c>
      <c r="H130" s="18" t="s">
        <v>2124</v>
      </c>
      <c r="I130" s="18" t="s">
        <v>152</v>
      </c>
      <c r="J130" s="18" t="s">
        <v>1990</v>
      </c>
      <c r="K130" s="18" t="s">
        <v>2405</v>
      </c>
      <c r="L130" s="18" t="s">
        <v>2294</v>
      </c>
    </row>
    <row r="131" spans="1:12">
      <c r="A131" s="18">
        <v>2722</v>
      </c>
      <c r="B131" s="18">
        <v>128</v>
      </c>
      <c r="C131" s="18" t="s">
        <v>1783</v>
      </c>
      <c r="D131" s="18" t="s">
        <v>1883</v>
      </c>
      <c r="E131" s="18" t="s">
        <v>2670</v>
      </c>
      <c r="F131" s="18" t="s">
        <v>1883</v>
      </c>
      <c r="G131" s="18" t="s">
        <v>1883</v>
      </c>
      <c r="H131" s="18" t="s">
        <v>1883</v>
      </c>
      <c r="I131" s="18" t="s">
        <v>152</v>
      </c>
      <c r="J131" s="18" t="s">
        <v>1991</v>
      </c>
      <c r="K131" s="18" t="s">
        <v>2406</v>
      </c>
      <c r="L131" s="18" t="s">
        <v>2295</v>
      </c>
    </row>
    <row r="132" spans="1:12">
      <c r="A132" s="18">
        <v>7095</v>
      </c>
      <c r="B132" s="18">
        <v>129</v>
      </c>
      <c r="C132" s="18" t="s">
        <v>1784</v>
      </c>
      <c r="D132" s="18" t="s">
        <v>1884</v>
      </c>
      <c r="E132" s="18" t="s">
        <v>2667</v>
      </c>
      <c r="F132" s="18" t="s">
        <v>2125</v>
      </c>
      <c r="G132" s="18" t="s">
        <v>2125</v>
      </c>
      <c r="H132" s="18" t="s">
        <v>2502</v>
      </c>
      <c r="I132" s="18" t="s">
        <v>183</v>
      </c>
      <c r="J132" s="18" t="s">
        <v>1992</v>
      </c>
      <c r="K132" s="18" t="s">
        <v>2407</v>
      </c>
      <c r="L132" s="18" t="s">
        <v>2296</v>
      </c>
    </row>
    <row r="133" spans="1:12">
      <c r="A133" s="18">
        <v>5371</v>
      </c>
      <c r="B133" s="18">
        <v>130</v>
      </c>
      <c r="C133" s="18" t="s">
        <v>1785</v>
      </c>
      <c r="D133" s="18" t="s">
        <v>1885</v>
      </c>
      <c r="E133" s="18" t="s">
        <v>2631</v>
      </c>
      <c r="F133" s="18" t="s">
        <v>2126</v>
      </c>
      <c r="G133" s="18" t="s">
        <v>2126</v>
      </c>
      <c r="H133" s="18" t="s">
        <v>2673</v>
      </c>
      <c r="I133" s="18" t="s">
        <v>173</v>
      </c>
      <c r="J133" s="18" t="s">
        <v>1993</v>
      </c>
      <c r="K133" s="18" t="s">
        <v>2408</v>
      </c>
      <c r="L133" s="18" t="s">
        <v>2297</v>
      </c>
    </row>
    <row r="134" spans="1:12">
      <c r="A134" s="18">
        <v>3849</v>
      </c>
      <c r="B134" s="18">
        <v>131</v>
      </c>
      <c r="C134" s="18" t="s">
        <v>1786</v>
      </c>
      <c r="D134" s="18" t="s">
        <v>1886</v>
      </c>
      <c r="E134" s="18" t="s">
        <v>2667</v>
      </c>
      <c r="F134" s="18" t="s">
        <v>2127</v>
      </c>
      <c r="G134" s="18" t="s">
        <v>2127</v>
      </c>
      <c r="H134" s="18" t="s">
        <v>2127</v>
      </c>
      <c r="I134" s="18" t="s">
        <v>152</v>
      </c>
      <c r="J134" s="18" t="s">
        <v>1994</v>
      </c>
      <c r="K134" s="18" t="s">
        <v>2409</v>
      </c>
      <c r="L134" s="18" t="s">
        <v>2298</v>
      </c>
    </row>
    <row r="135" spans="1:12">
      <c r="A135" s="18">
        <v>6046</v>
      </c>
      <c r="B135" s="18">
        <v>132</v>
      </c>
      <c r="C135" s="18" t="s">
        <v>1787</v>
      </c>
      <c r="D135" s="18" t="s">
        <v>1887</v>
      </c>
      <c r="E135" s="18" t="s">
        <v>2583</v>
      </c>
      <c r="F135" s="18" t="s">
        <v>2128</v>
      </c>
      <c r="G135" s="18" t="s">
        <v>2128</v>
      </c>
      <c r="H135" s="18" t="s">
        <v>2503</v>
      </c>
      <c r="I135" s="18" t="s">
        <v>173</v>
      </c>
      <c r="J135" s="18" t="s">
        <v>1995</v>
      </c>
      <c r="K135" s="18" t="s">
        <v>2410</v>
      </c>
      <c r="L135" s="18" t="s">
        <v>2299</v>
      </c>
    </row>
    <row r="136" spans="1:12">
      <c r="A136" s="18">
        <v>4970</v>
      </c>
      <c r="B136" s="18">
        <v>133</v>
      </c>
      <c r="C136" s="18" t="s">
        <v>1788</v>
      </c>
      <c r="D136" s="18" t="s">
        <v>1888</v>
      </c>
      <c r="E136" s="18" t="s">
        <v>2631</v>
      </c>
      <c r="F136" s="18" t="s">
        <v>2505</v>
      </c>
      <c r="G136" s="18" t="s">
        <v>2129</v>
      </c>
      <c r="H136" s="18" t="s">
        <v>2504</v>
      </c>
      <c r="I136" s="18" t="s">
        <v>173</v>
      </c>
      <c r="J136" s="18" t="s">
        <v>1996</v>
      </c>
      <c r="K136" s="18" t="s">
        <v>2411</v>
      </c>
      <c r="L136" s="18" t="s">
        <v>2300</v>
      </c>
    </row>
    <row r="137" spans="1:12">
      <c r="A137" s="18">
        <v>2885</v>
      </c>
      <c r="B137" s="18">
        <v>134</v>
      </c>
      <c r="C137" s="18" t="s">
        <v>1789</v>
      </c>
      <c r="D137" s="18" t="s">
        <v>1889</v>
      </c>
      <c r="E137" s="18" t="s">
        <v>2583</v>
      </c>
      <c r="F137" s="18" t="s">
        <v>2130</v>
      </c>
      <c r="G137" s="18" t="s">
        <v>2130</v>
      </c>
      <c r="H137" s="18" t="s">
        <v>2506</v>
      </c>
      <c r="I137" s="18" t="s">
        <v>183</v>
      </c>
      <c r="J137" s="18" t="s">
        <v>1997</v>
      </c>
      <c r="K137" s="18" t="s">
        <v>2412</v>
      </c>
      <c r="L137" s="18" t="s">
        <v>2301</v>
      </c>
    </row>
    <row r="138" spans="1:12">
      <c r="A138" s="18">
        <v>1779</v>
      </c>
      <c r="B138" s="18">
        <v>135</v>
      </c>
      <c r="C138" s="18" t="s">
        <v>1790</v>
      </c>
      <c r="D138" s="18" t="s">
        <v>1890</v>
      </c>
      <c r="E138" s="18" t="s">
        <v>2667</v>
      </c>
      <c r="F138" s="18" t="s">
        <v>2131</v>
      </c>
      <c r="G138" s="18" t="s">
        <v>2131</v>
      </c>
      <c r="H138" s="18" t="s">
        <v>2131</v>
      </c>
      <c r="I138" s="18" t="s">
        <v>152</v>
      </c>
      <c r="J138" s="18" t="s">
        <v>1998</v>
      </c>
      <c r="K138" s="18" t="s">
        <v>2413</v>
      </c>
      <c r="L138" s="18" t="s">
        <v>2302</v>
      </c>
    </row>
    <row r="139" spans="1:12">
      <c r="A139" s="18">
        <v>3222</v>
      </c>
      <c r="B139" s="18">
        <v>136</v>
      </c>
      <c r="C139" s="18" t="s">
        <v>1791</v>
      </c>
      <c r="D139" s="18" t="s">
        <v>1891</v>
      </c>
      <c r="E139" s="18" t="s">
        <v>2631</v>
      </c>
      <c r="F139" s="18" t="s">
        <v>2132</v>
      </c>
      <c r="G139" s="18" t="s">
        <v>2132</v>
      </c>
      <c r="H139" s="18" t="s">
        <v>2507</v>
      </c>
      <c r="I139" s="18" t="s">
        <v>173</v>
      </c>
      <c r="J139" s="18" t="s">
        <v>1999</v>
      </c>
      <c r="K139" s="18" t="s">
        <v>2414</v>
      </c>
      <c r="L139" s="18" t="s">
        <v>2303</v>
      </c>
    </row>
    <row r="140" spans="1:12">
      <c r="A140" s="18">
        <v>4041</v>
      </c>
      <c r="B140" s="18">
        <v>137</v>
      </c>
      <c r="C140" s="18" t="s">
        <v>1792</v>
      </c>
      <c r="D140" s="18" t="s">
        <v>1892</v>
      </c>
      <c r="E140" s="18" t="s">
        <v>2631</v>
      </c>
      <c r="F140" s="18" t="s">
        <v>2133</v>
      </c>
      <c r="G140" s="18" t="s">
        <v>2133</v>
      </c>
      <c r="H140" s="18" t="s">
        <v>2508</v>
      </c>
      <c r="I140" s="18" t="s">
        <v>173</v>
      </c>
      <c r="J140" s="18" t="s">
        <v>2000</v>
      </c>
      <c r="K140" s="18" t="s">
        <v>2415</v>
      </c>
      <c r="L140" s="18" t="s">
        <v>2304</v>
      </c>
    </row>
    <row r="141" spans="1:12">
      <c r="A141" s="18">
        <v>1798</v>
      </c>
      <c r="B141" s="18">
        <v>138</v>
      </c>
      <c r="C141" s="18" t="s">
        <v>1793</v>
      </c>
      <c r="D141" s="18" t="s">
        <v>1893</v>
      </c>
      <c r="E141" s="18" t="s">
        <v>2668</v>
      </c>
      <c r="F141" s="18" t="s">
        <v>2510</v>
      </c>
      <c r="G141" s="18"/>
      <c r="H141" s="18" t="s">
        <v>2509</v>
      </c>
      <c r="I141" s="18" t="s">
        <v>173</v>
      </c>
      <c r="J141" s="18" t="s">
        <v>2001</v>
      </c>
      <c r="K141" s="18" t="s">
        <v>2416</v>
      </c>
      <c r="L141" s="18" t="s">
        <v>2305</v>
      </c>
    </row>
    <row r="142" spans="1:12">
      <c r="A142" s="18">
        <v>901</v>
      </c>
      <c r="B142" s="18">
        <v>139</v>
      </c>
      <c r="C142" s="18" t="s">
        <v>1957</v>
      </c>
      <c r="D142" s="18" t="s">
        <v>1962</v>
      </c>
      <c r="E142" s="18" t="s">
        <v>1667</v>
      </c>
      <c r="F142" s="18" t="s">
        <v>995</v>
      </c>
      <c r="G142" s="18"/>
      <c r="H142" s="18" t="s">
        <v>1962</v>
      </c>
      <c r="I142" s="18" t="s">
        <v>173</v>
      </c>
      <c r="J142" s="18" t="s">
        <v>2065</v>
      </c>
      <c r="K142" s="18" t="s">
        <v>2480</v>
      </c>
      <c r="L142" s="18" t="s">
        <v>2369</v>
      </c>
    </row>
    <row r="143" spans="1:12">
      <c r="A143" s="18">
        <v>4746</v>
      </c>
      <c r="B143" s="18">
        <v>140</v>
      </c>
      <c r="C143" s="18" t="s">
        <v>1795</v>
      </c>
      <c r="D143" s="18" t="s">
        <v>1895</v>
      </c>
      <c r="E143" s="18" t="s">
        <v>2583</v>
      </c>
      <c r="F143" s="18" t="s">
        <v>2511</v>
      </c>
      <c r="G143" s="18" t="s">
        <v>2134</v>
      </c>
      <c r="H143" s="18" t="s">
        <v>2511</v>
      </c>
      <c r="I143" s="18" t="s">
        <v>152</v>
      </c>
      <c r="J143" s="18" t="s">
        <v>2003</v>
      </c>
      <c r="K143" s="18" t="s">
        <v>2418</v>
      </c>
      <c r="L143" s="18" t="s">
        <v>2307</v>
      </c>
    </row>
    <row r="144" spans="1:12">
      <c r="A144" s="18">
        <v>7624</v>
      </c>
      <c r="B144" s="18">
        <v>141</v>
      </c>
      <c r="C144" s="18" t="s">
        <v>1796</v>
      </c>
      <c r="D144" s="18" t="s">
        <v>1896</v>
      </c>
      <c r="E144" s="18" t="s">
        <v>2583</v>
      </c>
      <c r="F144" s="18" t="s">
        <v>2135</v>
      </c>
      <c r="G144" s="18" t="s">
        <v>2135</v>
      </c>
      <c r="H144" s="18" t="s">
        <v>2135</v>
      </c>
      <c r="I144" s="18" t="s">
        <v>152</v>
      </c>
      <c r="J144" s="18" t="s">
        <v>2004</v>
      </c>
      <c r="K144" s="18" t="s">
        <v>2419</v>
      </c>
      <c r="L144" s="18" t="s">
        <v>2308</v>
      </c>
    </row>
    <row r="145" spans="1:12">
      <c r="A145" s="18">
        <v>826</v>
      </c>
      <c r="B145" s="18">
        <v>142</v>
      </c>
      <c r="C145" s="18" t="s">
        <v>1797</v>
      </c>
      <c r="D145" s="18" t="s">
        <v>1897</v>
      </c>
      <c r="E145" s="18" t="s">
        <v>2583</v>
      </c>
      <c r="F145" s="18" t="s">
        <v>2136</v>
      </c>
      <c r="G145" s="18" t="s">
        <v>2136</v>
      </c>
      <c r="H145" s="18" t="s">
        <v>2512</v>
      </c>
      <c r="I145" s="18" t="s">
        <v>183</v>
      </c>
      <c r="J145" s="18" t="s">
        <v>2005</v>
      </c>
      <c r="K145" s="18" t="s">
        <v>2420</v>
      </c>
      <c r="L145" s="18" t="s">
        <v>2309</v>
      </c>
    </row>
    <row r="146" spans="1:12">
      <c r="A146" s="18">
        <v>2402</v>
      </c>
      <c r="B146" s="18">
        <v>143</v>
      </c>
      <c r="C146" s="18" t="s">
        <v>1798</v>
      </c>
      <c r="D146" s="18" t="s">
        <v>1898</v>
      </c>
      <c r="E146" s="18" t="s">
        <v>2631</v>
      </c>
      <c r="F146" s="18" t="s">
        <v>2137</v>
      </c>
      <c r="G146" s="18" t="s">
        <v>2137</v>
      </c>
      <c r="H146" s="18" t="s">
        <v>2513</v>
      </c>
      <c r="I146" s="18" t="s">
        <v>183</v>
      </c>
      <c r="J146" s="18" t="s">
        <v>2006</v>
      </c>
      <c r="K146" s="18" t="s">
        <v>2421</v>
      </c>
      <c r="L146" s="18" t="s">
        <v>2310</v>
      </c>
    </row>
    <row r="147" spans="1:12">
      <c r="A147" s="18">
        <v>6427</v>
      </c>
      <c r="B147" s="18">
        <v>144</v>
      </c>
      <c r="C147" s="18" t="s">
        <v>1799</v>
      </c>
      <c r="D147" s="18" t="s">
        <v>1899</v>
      </c>
      <c r="E147" s="18" t="s">
        <v>2583</v>
      </c>
      <c r="F147" s="18" t="s">
        <v>1020</v>
      </c>
      <c r="G147" s="18" t="s">
        <v>1020</v>
      </c>
      <c r="H147" s="18" t="s">
        <v>1020</v>
      </c>
      <c r="I147" s="18" t="s">
        <v>152</v>
      </c>
      <c r="J147" s="18" t="s">
        <v>2007</v>
      </c>
      <c r="K147" s="18" t="s">
        <v>2422</v>
      </c>
      <c r="L147" s="18" t="s">
        <v>2311</v>
      </c>
    </row>
    <row r="148" spans="1:12">
      <c r="A148" s="18">
        <v>6194</v>
      </c>
      <c r="B148" s="18">
        <v>145</v>
      </c>
      <c r="C148" s="18" t="s">
        <v>1800</v>
      </c>
      <c r="D148" s="18" t="s">
        <v>1900</v>
      </c>
      <c r="E148" s="18" t="s">
        <v>2667</v>
      </c>
      <c r="F148" s="18" t="s">
        <v>2138</v>
      </c>
      <c r="G148" s="18" t="s">
        <v>2138</v>
      </c>
      <c r="H148" s="18" t="s">
        <v>2514</v>
      </c>
      <c r="I148" s="18" t="s">
        <v>183</v>
      </c>
      <c r="J148" s="18" t="s">
        <v>2008</v>
      </c>
      <c r="K148" s="18" t="s">
        <v>2423</v>
      </c>
      <c r="L148" s="18" t="s">
        <v>2312</v>
      </c>
    </row>
    <row r="149" spans="1:12">
      <c r="A149" s="18">
        <v>5506</v>
      </c>
      <c r="B149" s="18">
        <v>146</v>
      </c>
      <c r="C149" s="18" t="s">
        <v>1801</v>
      </c>
      <c r="D149" s="18" t="s">
        <v>1901</v>
      </c>
      <c r="E149" s="18" t="s">
        <v>2583</v>
      </c>
      <c r="F149" s="18" t="s">
        <v>2139</v>
      </c>
      <c r="G149" s="18" t="s">
        <v>2139</v>
      </c>
      <c r="H149" s="18" t="s">
        <v>2515</v>
      </c>
      <c r="I149" s="18" t="s">
        <v>183</v>
      </c>
      <c r="J149" s="18" t="s">
        <v>2009</v>
      </c>
      <c r="K149" s="18" t="s">
        <v>2424</v>
      </c>
      <c r="L149" s="18" t="s">
        <v>2313</v>
      </c>
    </row>
    <row r="150" spans="1:12">
      <c r="A150" s="18">
        <v>5038</v>
      </c>
      <c r="B150" s="18">
        <v>147</v>
      </c>
      <c r="C150" s="18" t="s">
        <v>1802</v>
      </c>
      <c r="D150" s="18" t="s">
        <v>1902</v>
      </c>
      <c r="E150" s="18" t="s">
        <v>2583</v>
      </c>
      <c r="F150" s="18" t="s">
        <v>2140</v>
      </c>
      <c r="G150" s="18" t="s">
        <v>2140</v>
      </c>
      <c r="H150" s="18" t="s">
        <v>2516</v>
      </c>
      <c r="I150" s="18" t="s">
        <v>173</v>
      </c>
      <c r="J150" s="18" t="s">
        <v>2010</v>
      </c>
      <c r="K150" s="18" t="s">
        <v>2425</v>
      </c>
      <c r="L150" s="18" t="s">
        <v>2314</v>
      </c>
    </row>
    <row r="151" spans="1:12">
      <c r="A151" s="18">
        <v>3255</v>
      </c>
      <c r="B151" s="18">
        <v>148</v>
      </c>
      <c r="C151" s="18" t="s">
        <v>1803</v>
      </c>
      <c r="D151" s="18" t="s">
        <v>1903</v>
      </c>
      <c r="E151" s="18" t="s">
        <v>1667</v>
      </c>
      <c r="F151" s="18" t="s">
        <v>2141</v>
      </c>
      <c r="G151" s="18" t="s">
        <v>2141</v>
      </c>
      <c r="H151" s="18" t="s">
        <v>1903</v>
      </c>
      <c r="I151" s="18" t="s">
        <v>152</v>
      </c>
      <c r="J151" s="18" t="s">
        <v>2011</v>
      </c>
      <c r="K151" s="18" t="s">
        <v>2426</v>
      </c>
      <c r="L151" s="18" t="s">
        <v>2315</v>
      </c>
    </row>
    <row r="152" spans="1:12">
      <c r="A152" s="18">
        <v>6629</v>
      </c>
      <c r="B152" s="18">
        <v>149</v>
      </c>
      <c r="C152" s="18" t="s">
        <v>1804</v>
      </c>
      <c r="D152" s="18" t="s">
        <v>1904</v>
      </c>
      <c r="E152" s="18" t="s">
        <v>2667</v>
      </c>
      <c r="F152" s="18" t="s">
        <v>2142</v>
      </c>
      <c r="G152" s="18" t="s">
        <v>2142</v>
      </c>
      <c r="H152" s="18" t="s">
        <v>2517</v>
      </c>
      <c r="I152" s="18" t="s">
        <v>183</v>
      </c>
      <c r="J152" s="18" t="s">
        <v>2012</v>
      </c>
      <c r="K152" s="18" t="s">
        <v>2427</v>
      </c>
      <c r="L152" s="18" t="s">
        <v>2316</v>
      </c>
    </row>
    <row r="153" spans="1:12">
      <c r="A153" s="18">
        <v>6739</v>
      </c>
      <c r="B153" s="18">
        <v>150</v>
      </c>
      <c r="C153" s="18" t="s">
        <v>1805</v>
      </c>
      <c r="D153" s="18" t="s">
        <v>1905</v>
      </c>
      <c r="E153" s="18" t="s">
        <v>2667</v>
      </c>
      <c r="F153" s="18" t="s">
        <v>2143</v>
      </c>
      <c r="G153" s="18" t="s">
        <v>2143</v>
      </c>
      <c r="H153" s="18" t="s">
        <v>2518</v>
      </c>
      <c r="I153" s="18" t="s">
        <v>173</v>
      </c>
      <c r="J153" s="18" t="s">
        <v>2013</v>
      </c>
      <c r="K153" s="18" t="s">
        <v>2428</v>
      </c>
      <c r="L153" s="18" t="s">
        <v>2317</v>
      </c>
    </row>
    <row r="154" spans="1:12">
      <c r="A154" s="18">
        <v>4354</v>
      </c>
      <c r="B154" s="18">
        <v>151</v>
      </c>
      <c r="C154" s="18" t="s">
        <v>1806</v>
      </c>
      <c r="D154" s="18" t="s">
        <v>1906</v>
      </c>
      <c r="E154" s="18" t="s">
        <v>2667</v>
      </c>
      <c r="F154" s="18" t="s">
        <v>2144</v>
      </c>
      <c r="G154" s="18" t="s">
        <v>2144</v>
      </c>
      <c r="H154" s="18" t="s">
        <v>2144</v>
      </c>
      <c r="I154" s="18" t="s">
        <v>152</v>
      </c>
      <c r="J154" s="18" t="s">
        <v>2014</v>
      </c>
      <c r="K154" s="18" t="s">
        <v>2429</v>
      </c>
      <c r="L154" s="18" t="s">
        <v>2318</v>
      </c>
    </row>
    <row r="155" spans="1:12">
      <c r="A155" s="18">
        <v>3461</v>
      </c>
      <c r="B155" s="18">
        <v>152</v>
      </c>
      <c r="C155" s="18" t="s">
        <v>1807</v>
      </c>
      <c r="D155" s="18" t="s">
        <v>1907</v>
      </c>
      <c r="E155" s="18" t="s">
        <v>2631</v>
      </c>
      <c r="F155" s="18" t="s">
        <v>995</v>
      </c>
      <c r="G155" s="18"/>
      <c r="H155" s="18" t="s">
        <v>2519</v>
      </c>
      <c r="I155" s="18" t="s">
        <v>173</v>
      </c>
      <c r="J155" s="18" t="s">
        <v>2015</v>
      </c>
      <c r="K155" s="18" t="s">
        <v>2430</v>
      </c>
      <c r="L155" s="18" t="s">
        <v>2319</v>
      </c>
    </row>
    <row r="156" spans="1:12">
      <c r="A156" s="18">
        <v>4331</v>
      </c>
      <c r="B156" s="18">
        <v>153</v>
      </c>
      <c r="C156" s="18" t="s">
        <v>1958</v>
      </c>
      <c r="D156" s="18" t="s">
        <v>1963</v>
      </c>
      <c r="E156" s="18" t="s">
        <v>2583</v>
      </c>
      <c r="F156" s="18" t="s">
        <v>2185</v>
      </c>
      <c r="G156" s="18" t="s">
        <v>2185</v>
      </c>
      <c r="H156" s="18" t="s">
        <v>2185</v>
      </c>
      <c r="I156" s="18" t="s">
        <v>152</v>
      </c>
      <c r="J156" s="18" t="s">
        <v>2066</v>
      </c>
      <c r="K156" s="18" t="s">
        <v>2481</v>
      </c>
      <c r="L156" s="18" t="s">
        <v>2370</v>
      </c>
    </row>
    <row r="157" spans="1:12">
      <c r="A157" s="18">
        <v>1626</v>
      </c>
      <c r="B157" s="18">
        <v>154</v>
      </c>
      <c r="C157" s="18" t="s">
        <v>1809</v>
      </c>
      <c r="D157" s="18" t="s">
        <v>1909</v>
      </c>
      <c r="E157" s="18" t="s">
        <v>2631</v>
      </c>
      <c r="F157" s="18" t="s">
        <v>2146</v>
      </c>
      <c r="G157" s="18" t="s">
        <v>2146</v>
      </c>
      <c r="H157" s="18" t="s">
        <v>2522</v>
      </c>
      <c r="I157" s="18" t="s">
        <v>152</v>
      </c>
      <c r="J157" s="18" t="s">
        <v>2017</v>
      </c>
      <c r="K157" s="18" t="s">
        <v>2432</v>
      </c>
      <c r="L157" s="18" t="s">
        <v>2321</v>
      </c>
    </row>
    <row r="158" spans="1:12">
      <c r="A158" s="18">
        <v>4453</v>
      </c>
      <c r="B158" s="18">
        <v>155</v>
      </c>
      <c r="C158" s="18" t="s">
        <v>1810</v>
      </c>
      <c r="D158" s="18" t="s">
        <v>1910</v>
      </c>
      <c r="E158" s="18" t="s">
        <v>2631</v>
      </c>
      <c r="F158" s="18" t="s">
        <v>2147</v>
      </c>
      <c r="G158" s="18" t="s">
        <v>2147</v>
      </c>
      <c r="H158" s="18" t="s">
        <v>2523</v>
      </c>
      <c r="I158" s="18" t="s">
        <v>152</v>
      </c>
      <c r="J158" s="18" t="s">
        <v>2018</v>
      </c>
      <c r="K158" s="18" t="s">
        <v>2433</v>
      </c>
      <c r="L158" s="18" t="s">
        <v>2322</v>
      </c>
    </row>
    <row r="159" spans="1:12">
      <c r="A159" s="18">
        <v>4452</v>
      </c>
      <c r="B159" s="18">
        <v>156</v>
      </c>
      <c r="C159" s="18" t="s">
        <v>1811</v>
      </c>
      <c r="D159" s="18" t="s">
        <v>1911</v>
      </c>
      <c r="E159" s="18" t="s">
        <v>2583</v>
      </c>
      <c r="F159" s="18" t="s">
        <v>2148</v>
      </c>
      <c r="G159" s="18" t="s">
        <v>2148</v>
      </c>
      <c r="H159" s="18" t="s">
        <v>2524</v>
      </c>
      <c r="I159" s="18" t="s">
        <v>183</v>
      </c>
      <c r="J159" s="18" t="s">
        <v>2019</v>
      </c>
      <c r="K159" s="18" t="s">
        <v>2434</v>
      </c>
      <c r="L159" s="18" t="s">
        <v>2323</v>
      </c>
    </row>
    <row r="160" spans="1:12">
      <c r="A160" s="18">
        <v>1844</v>
      </c>
      <c r="B160" s="18">
        <v>157</v>
      </c>
      <c r="C160" s="18" t="s">
        <v>1812</v>
      </c>
      <c r="D160" s="18" t="s">
        <v>1912</v>
      </c>
      <c r="E160" s="18" t="s">
        <v>2583</v>
      </c>
      <c r="F160" s="18" t="s">
        <v>2149</v>
      </c>
      <c r="G160" s="18" t="s">
        <v>2149</v>
      </c>
      <c r="H160" s="18" t="s">
        <v>2149</v>
      </c>
      <c r="I160" s="18" t="s">
        <v>152</v>
      </c>
      <c r="J160" s="18" t="s">
        <v>2020</v>
      </c>
      <c r="K160" s="18" t="s">
        <v>2435</v>
      </c>
      <c r="L160" s="18" t="s">
        <v>2324</v>
      </c>
    </row>
    <row r="161" spans="1:12">
      <c r="A161" s="18">
        <v>3785</v>
      </c>
      <c r="B161" s="18">
        <v>158</v>
      </c>
      <c r="C161" s="18" t="s">
        <v>1813</v>
      </c>
      <c r="D161" s="18" t="s">
        <v>1913</v>
      </c>
      <c r="E161" s="18" t="s">
        <v>2667</v>
      </c>
      <c r="F161" s="18" t="s">
        <v>2150</v>
      </c>
      <c r="G161" s="18" t="s">
        <v>2150</v>
      </c>
      <c r="H161" s="18" t="s">
        <v>2525</v>
      </c>
      <c r="I161" s="18" t="s">
        <v>173</v>
      </c>
      <c r="J161" s="18" t="s">
        <v>2021</v>
      </c>
      <c r="K161" s="18" t="s">
        <v>2436</v>
      </c>
      <c r="L161" s="18" t="s">
        <v>2325</v>
      </c>
    </row>
    <row r="162" spans="1:12">
      <c r="A162" s="18">
        <v>6893</v>
      </c>
      <c r="B162" s="18">
        <v>159</v>
      </c>
      <c r="C162" s="18" t="s">
        <v>1814</v>
      </c>
      <c r="D162" s="18" t="s">
        <v>1914</v>
      </c>
      <c r="E162" s="18" t="s">
        <v>2631</v>
      </c>
      <c r="F162" s="18" t="s">
        <v>2526</v>
      </c>
      <c r="G162" s="18" t="s">
        <v>2151</v>
      </c>
      <c r="H162" s="18" t="s">
        <v>2526</v>
      </c>
      <c r="I162" s="18" t="s">
        <v>152</v>
      </c>
      <c r="J162" s="18" t="s">
        <v>2022</v>
      </c>
      <c r="K162" s="18" t="s">
        <v>2437</v>
      </c>
      <c r="L162" s="18" t="s">
        <v>2326</v>
      </c>
    </row>
    <row r="163" spans="1:12">
      <c r="A163" s="18">
        <v>2424</v>
      </c>
      <c r="B163" s="18">
        <v>160</v>
      </c>
      <c r="C163" s="18" t="s">
        <v>1815</v>
      </c>
      <c r="D163" s="18" t="s">
        <v>1915</v>
      </c>
      <c r="E163" s="18" t="s">
        <v>2669</v>
      </c>
      <c r="F163" s="18" t="s">
        <v>2528</v>
      </c>
      <c r="G163" s="18" t="s">
        <v>2152</v>
      </c>
      <c r="H163" s="18" t="s">
        <v>2527</v>
      </c>
      <c r="I163" s="18" t="s">
        <v>173</v>
      </c>
      <c r="J163" s="18" t="s">
        <v>2023</v>
      </c>
      <c r="K163" s="18" t="s">
        <v>2438</v>
      </c>
      <c r="L163" s="18" t="s">
        <v>2327</v>
      </c>
    </row>
    <row r="164" spans="1:12">
      <c r="A164" s="18">
        <v>1084</v>
      </c>
      <c r="B164" s="18">
        <v>161</v>
      </c>
      <c r="C164" s="18" t="s">
        <v>1816</v>
      </c>
      <c r="D164" s="18" t="s">
        <v>1916</v>
      </c>
      <c r="E164" s="18" t="s">
        <v>2583</v>
      </c>
      <c r="F164" s="18" t="s">
        <v>2153</v>
      </c>
      <c r="G164" s="18" t="s">
        <v>2153</v>
      </c>
      <c r="H164" s="18" t="s">
        <v>2529</v>
      </c>
      <c r="I164" s="18" t="s">
        <v>183</v>
      </c>
      <c r="J164" s="18" t="s">
        <v>2024</v>
      </c>
      <c r="K164" s="18" t="s">
        <v>2439</v>
      </c>
      <c r="L164" s="18" t="s">
        <v>2328</v>
      </c>
    </row>
    <row r="165" spans="1:12">
      <c r="A165" s="18">
        <v>1463</v>
      </c>
      <c r="B165" s="18">
        <v>162</v>
      </c>
      <c r="C165" s="18" t="s">
        <v>1817</v>
      </c>
      <c r="D165" s="18" t="s">
        <v>1917</v>
      </c>
      <c r="E165" s="18" t="s">
        <v>2667</v>
      </c>
      <c r="F165" s="18" t="s">
        <v>2154</v>
      </c>
      <c r="G165" s="18" t="s">
        <v>2154</v>
      </c>
      <c r="H165" s="18" t="s">
        <v>2530</v>
      </c>
      <c r="I165" s="18" t="s">
        <v>173</v>
      </c>
      <c r="J165" s="18" t="s">
        <v>2025</v>
      </c>
      <c r="K165" s="18" t="s">
        <v>2440</v>
      </c>
      <c r="L165" s="18" t="s">
        <v>2329</v>
      </c>
    </row>
    <row r="166" spans="1:12">
      <c r="A166" s="18">
        <v>3790</v>
      </c>
      <c r="B166" s="18">
        <v>163</v>
      </c>
      <c r="C166" s="18" t="s">
        <v>1818</v>
      </c>
      <c r="D166" s="18" t="s">
        <v>1918</v>
      </c>
      <c r="E166" s="18" t="s">
        <v>2631</v>
      </c>
      <c r="F166" s="18" t="s">
        <v>2155</v>
      </c>
      <c r="G166" s="18" t="s">
        <v>2155</v>
      </c>
      <c r="H166" s="18" t="s">
        <v>2155</v>
      </c>
      <c r="I166" s="18" t="s">
        <v>152</v>
      </c>
      <c r="J166" s="18" t="s">
        <v>2026</v>
      </c>
      <c r="K166" s="18" t="s">
        <v>2441</v>
      </c>
      <c r="L166" s="18" t="s">
        <v>2330</v>
      </c>
    </row>
    <row r="167" spans="1:12">
      <c r="A167" s="18">
        <v>2328</v>
      </c>
      <c r="B167" s="18">
        <v>164</v>
      </c>
      <c r="C167" s="18" t="s">
        <v>1819</v>
      </c>
      <c r="D167" s="18" t="s">
        <v>1919</v>
      </c>
      <c r="E167" s="18" t="s">
        <v>2631</v>
      </c>
      <c r="F167" s="18" t="s">
        <v>2532</v>
      </c>
      <c r="G167" s="18" t="s">
        <v>2156</v>
      </c>
      <c r="H167" s="18" t="s">
        <v>2531</v>
      </c>
      <c r="I167" s="18" t="s">
        <v>173</v>
      </c>
      <c r="J167" s="18" t="s">
        <v>2027</v>
      </c>
      <c r="K167" s="18" t="s">
        <v>2442</v>
      </c>
      <c r="L167" s="18" t="s">
        <v>2331</v>
      </c>
    </row>
    <row r="168" spans="1:12">
      <c r="A168" s="18">
        <v>4269</v>
      </c>
      <c r="B168" s="18">
        <v>165</v>
      </c>
      <c r="C168" s="18" t="s">
        <v>1820</v>
      </c>
      <c r="D168" s="18" t="s">
        <v>1920</v>
      </c>
      <c r="E168" s="18" t="s">
        <v>2631</v>
      </c>
      <c r="F168" s="18" t="s">
        <v>2534</v>
      </c>
      <c r="G168" s="18" t="s">
        <v>2157</v>
      </c>
      <c r="H168" s="18" t="s">
        <v>2533</v>
      </c>
      <c r="I168" s="18" t="s">
        <v>152</v>
      </c>
      <c r="J168" s="18" t="s">
        <v>2028</v>
      </c>
      <c r="K168" s="18" t="s">
        <v>2443</v>
      </c>
      <c r="L168" s="18" t="s">
        <v>2332</v>
      </c>
    </row>
    <row r="169" spans="1:12">
      <c r="A169" s="18">
        <v>5107</v>
      </c>
      <c r="B169" s="18">
        <v>166</v>
      </c>
      <c r="C169" s="18" t="s">
        <v>1821</v>
      </c>
      <c r="D169" s="18" t="s">
        <v>1921</v>
      </c>
      <c r="E169" s="18" t="s">
        <v>2631</v>
      </c>
      <c r="F169" s="18" t="s">
        <v>2536</v>
      </c>
      <c r="G169" s="18"/>
      <c r="H169" s="18" t="s">
        <v>2535</v>
      </c>
      <c r="I169" s="18" t="s">
        <v>173</v>
      </c>
      <c r="J169" s="18" t="s">
        <v>2029</v>
      </c>
      <c r="K169" s="18" t="s">
        <v>2444</v>
      </c>
      <c r="L169" s="18" t="s">
        <v>2333</v>
      </c>
    </row>
    <row r="170" spans="1:12">
      <c r="A170" s="18">
        <v>3243</v>
      </c>
      <c r="B170" s="18">
        <v>167</v>
      </c>
      <c r="C170" s="18" t="s">
        <v>1822</v>
      </c>
      <c r="D170" s="18" t="s">
        <v>1922</v>
      </c>
      <c r="E170" s="18" t="s">
        <v>2667</v>
      </c>
      <c r="F170" s="18" t="s">
        <v>2158</v>
      </c>
      <c r="G170" s="18" t="s">
        <v>2158</v>
      </c>
      <c r="H170" s="18" t="s">
        <v>2537</v>
      </c>
      <c r="I170" s="18" t="s">
        <v>183</v>
      </c>
      <c r="J170" s="18" t="s">
        <v>2030</v>
      </c>
      <c r="K170" s="18" t="s">
        <v>2445</v>
      </c>
      <c r="L170" s="18" t="s">
        <v>2334</v>
      </c>
    </row>
    <row r="171" spans="1:12">
      <c r="A171" s="18">
        <v>6177</v>
      </c>
      <c r="B171" s="18">
        <v>168</v>
      </c>
      <c r="C171" s="18" t="s">
        <v>1823</v>
      </c>
      <c r="D171" s="18" t="s">
        <v>1923</v>
      </c>
      <c r="E171" s="18" t="s">
        <v>2631</v>
      </c>
      <c r="F171" s="18" t="s">
        <v>2159</v>
      </c>
      <c r="G171" s="18" t="s">
        <v>2159</v>
      </c>
      <c r="H171" s="18" t="s">
        <v>2538</v>
      </c>
      <c r="I171" s="18" t="s">
        <v>173</v>
      </c>
      <c r="J171" s="18" t="s">
        <v>2031</v>
      </c>
      <c r="K171" s="18" t="s">
        <v>2446</v>
      </c>
      <c r="L171" s="18" t="s">
        <v>2335</v>
      </c>
    </row>
    <row r="172" spans="1:12">
      <c r="A172" s="18">
        <v>4266</v>
      </c>
      <c r="B172" s="18">
        <v>169</v>
      </c>
      <c r="C172" s="18" t="s">
        <v>1824</v>
      </c>
      <c r="D172" s="18" t="s">
        <v>1924</v>
      </c>
      <c r="E172" s="18" t="s">
        <v>2631</v>
      </c>
      <c r="F172" s="18" t="s">
        <v>2540</v>
      </c>
      <c r="G172" s="18"/>
      <c r="H172" s="18" t="s">
        <v>2539</v>
      </c>
      <c r="I172" s="18" t="s">
        <v>173</v>
      </c>
      <c r="J172" s="18" t="s">
        <v>2032</v>
      </c>
      <c r="K172" s="18" t="s">
        <v>2447</v>
      </c>
      <c r="L172" s="18" t="s">
        <v>2336</v>
      </c>
    </row>
    <row r="173" spans="1:12">
      <c r="A173" s="18">
        <v>6936</v>
      </c>
      <c r="B173" s="18">
        <v>170</v>
      </c>
      <c r="C173" s="18" t="s">
        <v>1825</v>
      </c>
      <c r="D173" s="18" t="s">
        <v>1925</v>
      </c>
      <c r="E173" s="18" t="s">
        <v>2631</v>
      </c>
      <c r="F173" s="18" t="s">
        <v>2160</v>
      </c>
      <c r="G173" s="18" t="s">
        <v>2160</v>
      </c>
      <c r="H173" s="18" t="s">
        <v>2541</v>
      </c>
      <c r="I173" s="18" t="s">
        <v>173</v>
      </c>
      <c r="J173" s="18" t="s">
        <v>2033</v>
      </c>
      <c r="K173" s="18" t="s">
        <v>2448</v>
      </c>
      <c r="L173" s="18" t="s">
        <v>2337</v>
      </c>
    </row>
    <row r="174" spans="1:12">
      <c r="A174" s="18">
        <v>3844</v>
      </c>
      <c r="B174" s="18">
        <v>171</v>
      </c>
      <c r="C174" s="18" t="s">
        <v>1826</v>
      </c>
      <c r="D174" s="18" t="s">
        <v>1926</v>
      </c>
      <c r="E174" s="18" t="s">
        <v>1667</v>
      </c>
      <c r="F174" s="18" t="s">
        <v>995</v>
      </c>
      <c r="G174" s="18"/>
      <c r="H174" s="18" t="s">
        <v>1926</v>
      </c>
      <c r="I174" s="18" t="s">
        <v>173</v>
      </c>
      <c r="J174" s="18" t="s">
        <v>2034</v>
      </c>
      <c r="K174" s="18" t="s">
        <v>2449</v>
      </c>
      <c r="L174" s="18" t="s">
        <v>2338</v>
      </c>
    </row>
    <row r="175" spans="1:12">
      <c r="A175" s="18">
        <v>1371</v>
      </c>
      <c r="B175" s="18">
        <v>172</v>
      </c>
      <c r="C175" s="18" t="s">
        <v>1827</v>
      </c>
      <c r="D175" s="18" t="s">
        <v>1927</v>
      </c>
      <c r="E175" s="18" t="s">
        <v>2631</v>
      </c>
      <c r="F175" s="18" t="s">
        <v>2542</v>
      </c>
      <c r="G175" s="18" t="s">
        <v>2161</v>
      </c>
      <c r="H175" s="18" t="s">
        <v>2542</v>
      </c>
      <c r="I175" s="18" t="s">
        <v>152</v>
      </c>
      <c r="J175" s="18" t="s">
        <v>2035</v>
      </c>
      <c r="K175" s="18" t="s">
        <v>2450</v>
      </c>
      <c r="L175" s="18" t="s">
        <v>2339</v>
      </c>
    </row>
    <row r="176" spans="1:12">
      <c r="A176" s="18">
        <v>198</v>
      </c>
      <c r="B176" s="18">
        <v>205</v>
      </c>
      <c r="C176" s="18" t="s">
        <v>1959</v>
      </c>
      <c r="D176" s="18" t="s">
        <v>1964</v>
      </c>
      <c r="E176" s="18" t="s">
        <v>2631</v>
      </c>
      <c r="F176" s="18" t="s">
        <v>2113</v>
      </c>
      <c r="G176" s="18" t="s">
        <v>2113</v>
      </c>
      <c r="H176" s="18" t="s">
        <v>2565</v>
      </c>
      <c r="I176" s="18" t="s">
        <v>173</v>
      </c>
      <c r="J176" s="18" t="s">
        <v>2067</v>
      </c>
      <c r="K176" s="18" t="s">
        <v>2482</v>
      </c>
      <c r="L176" s="18" t="s">
        <v>2371</v>
      </c>
    </row>
    <row r="177" spans="1:12">
      <c r="A177" s="18">
        <v>2401</v>
      </c>
      <c r="B177" s="18">
        <v>174</v>
      </c>
      <c r="C177" s="18" t="s">
        <v>1829</v>
      </c>
      <c r="D177" s="18" t="s">
        <v>1929</v>
      </c>
      <c r="E177" s="18" t="s">
        <v>2583</v>
      </c>
      <c r="F177" s="18" t="s">
        <v>2162</v>
      </c>
      <c r="G177" s="18" t="s">
        <v>2162</v>
      </c>
      <c r="H177" s="18" t="s">
        <v>2162</v>
      </c>
      <c r="I177" s="18" t="s">
        <v>152</v>
      </c>
      <c r="J177" s="18" t="s">
        <v>2037</v>
      </c>
      <c r="K177" s="18" t="s">
        <v>2452</v>
      </c>
      <c r="L177" s="18" t="s">
        <v>2341</v>
      </c>
    </row>
    <row r="178" spans="1:12">
      <c r="A178" s="18">
        <v>3069</v>
      </c>
      <c r="B178" s="18">
        <v>175</v>
      </c>
      <c r="C178" s="18" t="s">
        <v>1830</v>
      </c>
      <c r="D178" s="18" t="s">
        <v>1930</v>
      </c>
      <c r="E178" s="18" t="s">
        <v>2583</v>
      </c>
      <c r="F178" s="18" t="s">
        <v>2163</v>
      </c>
      <c r="G178" s="18" t="s">
        <v>2163</v>
      </c>
      <c r="H178" s="18" t="s">
        <v>2163</v>
      </c>
      <c r="I178" s="18" t="s">
        <v>152</v>
      </c>
      <c r="J178" s="18" t="s">
        <v>2038</v>
      </c>
      <c r="K178" s="18" t="s">
        <v>2453</v>
      </c>
      <c r="L178" s="18" t="s">
        <v>2342</v>
      </c>
    </row>
    <row r="179" spans="1:12">
      <c r="A179" s="18">
        <v>6755</v>
      </c>
      <c r="B179" s="18">
        <v>176</v>
      </c>
      <c r="C179" s="18" t="s">
        <v>1831</v>
      </c>
      <c r="D179" s="18" t="s">
        <v>1931</v>
      </c>
      <c r="E179" s="18" t="s">
        <v>2631</v>
      </c>
      <c r="F179" s="18" t="s">
        <v>2544</v>
      </c>
      <c r="G179" s="18" t="s">
        <v>2544</v>
      </c>
      <c r="H179" s="18" t="s">
        <v>2543</v>
      </c>
      <c r="I179" s="18" t="s">
        <v>183</v>
      </c>
      <c r="J179" s="18" t="s">
        <v>2039</v>
      </c>
      <c r="K179" s="18" t="s">
        <v>2454</v>
      </c>
      <c r="L179" s="18" t="s">
        <v>2343</v>
      </c>
    </row>
    <row r="180" spans="1:12">
      <c r="A180" s="18">
        <v>3237</v>
      </c>
      <c r="B180" s="18">
        <v>177</v>
      </c>
      <c r="C180" s="18" t="s">
        <v>1832</v>
      </c>
      <c r="D180" s="18" t="s">
        <v>1932</v>
      </c>
      <c r="E180" s="18" t="s">
        <v>2631</v>
      </c>
      <c r="F180" s="18" t="s">
        <v>2164</v>
      </c>
      <c r="G180" s="18" t="s">
        <v>2164</v>
      </c>
      <c r="H180" s="18" t="s">
        <v>2545</v>
      </c>
      <c r="I180" s="18" t="s">
        <v>173</v>
      </c>
      <c r="J180" s="18" t="s">
        <v>2040</v>
      </c>
      <c r="K180" s="18" t="s">
        <v>2455</v>
      </c>
      <c r="L180" s="18" t="s">
        <v>2344</v>
      </c>
    </row>
    <row r="181" spans="1:12">
      <c r="A181" s="18">
        <v>3458</v>
      </c>
      <c r="B181" s="18">
        <v>178</v>
      </c>
      <c r="C181" s="18" t="s">
        <v>1833</v>
      </c>
      <c r="D181" s="18" t="s">
        <v>1933</v>
      </c>
      <c r="E181" s="18" t="s">
        <v>2667</v>
      </c>
      <c r="F181" s="18" t="s">
        <v>2165</v>
      </c>
      <c r="G181" s="18" t="s">
        <v>2165</v>
      </c>
      <c r="H181" s="18" t="s">
        <v>2546</v>
      </c>
      <c r="I181" s="18" t="s">
        <v>183</v>
      </c>
      <c r="J181" s="18" t="s">
        <v>2041</v>
      </c>
      <c r="K181" s="18" t="s">
        <v>2456</v>
      </c>
      <c r="L181" s="18" t="s">
        <v>2345</v>
      </c>
    </row>
    <row r="182" spans="1:12">
      <c r="A182" s="18">
        <v>2053</v>
      </c>
      <c r="B182" s="18">
        <v>179</v>
      </c>
      <c r="C182" s="18" t="s">
        <v>1834</v>
      </c>
      <c r="D182" s="18">
        <v>17.05</v>
      </c>
      <c r="E182" s="18" t="s">
        <v>1018</v>
      </c>
      <c r="F182" s="18">
        <v>17.05</v>
      </c>
      <c r="G182" s="18">
        <v>17.05</v>
      </c>
      <c r="H182" s="18" t="s">
        <v>2547</v>
      </c>
      <c r="I182" s="18" t="s">
        <v>152</v>
      </c>
      <c r="J182" s="18" t="s">
        <v>2042</v>
      </c>
      <c r="K182" s="18" t="s">
        <v>2457</v>
      </c>
      <c r="L182" s="18" t="s">
        <v>2346</v>
      </c>
    </row>
    <row r="183" spans="1:12">
      <c r="A183" s="18">
        <v>1298</v>
      </c>
      <c r="B183" s="18">
        <v>180</v>
      </c>
      <c r="C183" s="18" t="s">
        <v>1835</v>
      </c>
      <c r="D183" s="18" t="s">
        <v>1934</v>
      </c>
      <c r="E183" s="18" t="s">
        <v>2667</v>
      </c>
      <c r="F183" s="18" t="s">
        <v>2166</v>
      </c>
      <c r="G183" s="18" t="s">
        <v>2166</v>
      </c>
      <c r="H183" s="18" t="s">
        <v>2548</v>
      </c>
      <c r="I183" s="18" t="s">
        <v>183</v>
      </c>
      <c r="J183" s="18" t="s">
        <v>2043</v>
      </c>
      <c r="K183" s="18" t="s">
        <v>2458</v>
      </c>
      <c r="L183" s="18" t="s">
        <v>2347</v>
      </c>
    </row>
    <row r="184" spans="1:12">
      <c r="A184" s="18">
        <v>5198</v>
      </c>
      <c r="B184" s="18">
        <v>181</v>
      </c>
      <c r="C184" s="18" t="s">
        <v>1836</v>
      </c>
      <c r="D184" s="18" t="s">
        <v>1935</v>
      </c>
      <c r="E184" s="18" t="s">
        <v>2663</v>
      </c>
      <c r="F184" s="18" t="s">
        <v>2167</v>
      </c>
      <c r="G184" s="18" t="s">
        <v>2167</v>
      </c>
      <c r="H184" s="18" t="s">
        <v>2549</v>
      </c>
      <c r="I184" s="18" t="s">
        <v>173</v>
      </c>
      <c r="J184" s="18" t="s">
        <v>2044</v>
      </c>
      <c r="K184" s="18" t="s">
        <v>2459</v>
      </c>
      <c r="L184" s="18" t="s">
        <v>2348</v>
      </c>
    </row>
    <row r="185" spans="1:12">
      <c r="A185" s="18">
        <v>2428</v>
      </c>
      <c r="B185" s="18">
        <v>182</v>
      </c>
      <c r="C185" s="18" t="s">
        <v>1837</v>
      </c>
      <c r="D185" s="18" t="s">
        <v>1936</v>
      </c>
      <c r="E185" s="18" t="s">
        <v>2667</v>
      </c>
      <c r="F185" s="18" t="s">
        <v>2168</v>
      </c>
      <c r="G185" s="18" t="s">
        <v>2168</v>
      </c>
      <c r="H185" s="18" t="s">
        <v>2168</v>
      </c>
      <c r="I185" s="18" t="s">
        <v>152</v>
      </c>
      <c r="J185" s="18" t="s">
        <v>2045</v>
      </c>
      <c r="K185" s="18" t="s">
        <v>2460</v>
      </c>
      <c r="L185" s="18" t="s">
        <v>2349</v>
      </c>
    </row>
    <row r="186" spans="1:12">
      <c r="A186" s="18">
        <v>6578</v>
      </c>
      <c r="B186" s="18">
        <v>183</v>
      </c>
      <c r="C186" s="18" t="s">
        <v>1838</v>
      </c>
      <c r="D186" s="18" t="s">
        <v>1937</v>
      </c>
      <c r="E186" s="18" t="s">
        <v>2631</v>
      </c>
      <c r="F186" s="18" t="s">
        <v>995</v>
      </c>
      <c r="G186" s="18"/>
      <c r="H186" s="18" t="s">
        <v>2550</v>
      </c>
      <c r="I186" s="18" t="s">
        <v>173</v>
      </c>
      <c r="J186" s="18" t="s">
        <v>2046</v>
      </c>
      <c r="K186" s="18" t="s">
        <v>2461</v>
      </c>
      <c r="L186" s="18" t="s">
        <v>2350</v>
      </c>
    </row>
    <row r="187" spans="1:12">
      <c r="A187" s="18">
        <v>2416</v>
      </c>
      <c r="B187" s="18">
        <v>184</v>
      </c>
      <c r="C187" s="18" t="s">
        <v>1839</v>
      </c>
      <c r="D187" s="18" t="s">
        <v>1938</v>
      </c>
      <c r="E187" s="18" t="s">
        <v>2631</v>
      </c>
      <c r="F187" s="18" t="s">
        <v>2551</v>
      </c>
      <c r="G187" s="18" t="s">
        <v>2169</v>
      </c>
      <c r="H187" s="18" t="s">
        <v>2551</v>
      </c>
      <c r="I187" s="18" t="s">
        <v>152</v>
      </c>
      <c r="J187" s="18" t="s">
        <v>2047</v>
      </c>
      <c r="K187" s="18" t="s">
        <v>2462</v>
      </c>
      <c r="L187" s="18" t="s">
        <v>2351</v>
      </c>
    </row>
    <row r="188" spans="1:12">
      <c r="A188" s="18">
        <v>3330</v>
      </c>
      <c r="B188" s="18">
        <v>185</v>
      </c>
      <c r="C188" s="18" t="s">
        <v>1840</v>
      </c>
      <c r="D188" s="18" t="s">
        <v>1939</v>
      </c>
      <c r="E188" s="18" t="s">
        <v>2667</v>
      </c>
      <c r="F188" s="18" t="s">
        <v>2170</v>
      </c>
      <c r="G188" s="18" t="s">
        <v>2170</v>
      </c>
      <c r="H188" s="18" t="s">
        <v>2170</v>
      </c>
      <c r="I188" s="18" t="s">
        <v>152</v>
      </c>
      <c r="J188" s="18" t="s">
        <v>2048</v>
      </c>
      <c r="K188" s="18" t="s">
        <v>2463</v>
      </c>
      <c r="L188" s="18" t="s">
        <v>2352</v>
      </c>
    </row>
    <row r="189" spans="1:12">
      <c r="A189" s="18">
        <v>6588</v>
      </c>
      <c r="B189" s="18">
        <v>186</v>
      </c>
      <c r="C189" s="18" t="s">
        <v>1841</v>
      </c>
      <c r="D189" s="18" t="s">
        <v>1940</v>
      </c>
      <c r="E189" s="18" t="s">
        <v>2631</v>
      </c>
      <c r="F189" s="18" t="s">
        <v>2552</v>
      </c>
      <c r="G189" s="18"/>
      <c r="H189" s="18" t="s">
        <v>2552</v>
      </c>
      <c r="I189" s="18" t="s">
        <v>152</v>
      </c>
      <c r="J189" s="18" t="s">
        <v>2049</v>
      </c>
      <c r="K189" s="18" t="s">
        <v>2464</v>
      </c>
      <c r="L189" s="18" t="s">
        <v>2353</v>
      </c>
    </row>
    <row r="190" spans="1:12">
      <c r="A190" s="18">
        <v>6460</v>
      </c>
      <c r="B190" s="18">
        <v>187</v>
      </c>
      <c r="C190" s="18" t="s">
        <v>1842</v>
      </c>
      <c r="D190" s="18" t="s">
        <v>1941</v>
      </c>
      <c r="E190" s="18" t="s">
        <v>2631</v>
      </c>
      <c r="F190" s="18" t="s">
        <v>2554</v>
      </c>
      <c r="G190" s="18" t="s">
        <v>2171</v>
      </c>
      <c r="H190" s="18" t="s">
        <v>2553</v>
      </c>
      <c r="I190" s="18" t="s">
        <v>173</v>
      </c>
      <c r="J190" s="18" t="s">
        <v>2050</v>
      </c>
      <c r="K190" s="18" t="s">
        <v>2465</v>
      </c>
      <c r="L190" s="18" t="s">
        <v>2354</v>
      </c>
    </row>
    <row r="191" spans="1:12">
      <c r="A191" s="18">
        <v>4959</v>
      </c>
      <c r="B191" s="18">
        <v>188</v>
      </c>
      <c r="C191" s="18" t="s">
        <v>1843</v>
      </c>
      <c r="D191" s="18" t="s">
        <v>1942</v>
      </c>
      <c r="E191" s="18" t="s">
        <v>1665</v>
      </c>
      <c r="F191" s="18" t="s">
        <v>1058</v>
      </c>
      <c r="G191" s="18" t="s">
        <v>1058</v>
      </c>
      <c r="H191" s="18" t="s">
        <v>1057</v>
      </c>
      <c r="I191" s="18" t="s">
        <v>183</v>
      </c>
      <c r="J191" s="18" t="s">
        <v>2051</v>
      </c>
      <c r="K191" s="18" t="s">
        <v>2466</v>
      </c>
      <c r="L191" s="18" t="s">
        <v>2355</v>
      </c>
    </row>
    <row r="192" spans="1:12">
      <c r="A192" s="18">
        <v>488</v>
      </c>
      <c r="B192" s="18">
        <v>189</v>
      </c>
      <c r="C192" s="18" t="s">
        <v>1844</v>
      </c>
      <c r="D192" s="18" t="s">
        <v>1943</v>
      </c>
      <c r="E192" s="18" t="s">
        <v>2667</v>
      </c>
      <c r="F192" s="18" t="s">
        <v>2172</v>
      </c>
      <c r="G192" s="18" t="s">
        <v>2172</v>
      </c>
      <c r="H192" s="18" t="s">
        <v>2172</v>
      </c>
      <c r="I192" s="18" t="s">
        <v>152</v>
      </c>
      <c r="J192" s="18" t="s">
        <v>1982</v>
      </c>
      <c r="K192" s="18" t="s">
        <v>2398</v>
      </c>
      <c r="L192" s="18" t="s">
        <v>2286</v>
      </c>
    </row>
    <row r="193" spans="1:12">
      <c r="A193" s="18">
        <v>5523</v>
      </c>
      <c r="B193" s="18">
        <v>190</v>
      </c>
      <c r="C193" s="18" t="s">
        <v>1845</v>
      </c>
      <c r="D193" s="18" t="s">
        <v>1944</v>
      </c>
      <c r="E193" s="18" t="s">
        <v>2631</v>
      </c>
      <c r="F193" s="18" t="s">
        <v>2173</v>
      </c>
      <c r="G193" s="18" t="s">
        <v>2173</v>
      </c>
      <c r="H193" s="18" t="s">
        <v>2555</v>
      </c>
      <c r="I193" s="18" t="s">
        <v>173</v>
      </c>
      <c r="J193" s="18" t="s">
        <v>2052</v>
      </c>
      <c r="K193" s="18" t="s">
        <v>2467</v>
      </c>
      <c r="L193" s="18" t="s">
        <v>2356</v>
      </c>
    </row>
    <row r="194" spans="1:12">
      <c r="A194" s="18">
        <v>1047</v>
      </c>
      <c r="B194" s="18">
        <v>191</v>
      </c>
      <c r="C194" s="18" t="s">
        <v>1846</v>
      </c>
      <c r="D194" s="18" t="s">
        <v>1945</v>
      </c>
      <c r="E194" s="18" t="s">
        <v>2666</v>
      </c>
      <c r="F194" s="18" t="s">
        <v>2174</v>
      </c>
      <c r="G194" s="18" t="s">
        <v>2174</v>
      </c>
      <c r="H194" s="18" t="s">
        <v>2556</v>
      </c>
      <c r="I194" s="18" t="s">
        <v>152</v>
      </c>
      <c r="J194" s="18" t="s">
        <v>2053</v>
      </c>
      <c r="K194" s="18" t="s">
        <v>2468</v>
      </c>
      <c r="L194" s="18" t="s">
        <v>2357</v>
      </c>
    </row>
    <row r="195" spans="1:12">
      <c r="A195" s="18">
        <v>1578</v>
      </c>
      <c r="B195" s="18">
        <v>192</v>
      </c>
      <c r="C195" s="18" t="s">
        <v>1847</v>
      </c>
      <c r="D195" s="18" t="s">
        <v>1946</v>
      </c>
      <c r="E195" s="18" t="s">
        <v>2631</v>
      </c>
      <c r="F195" s="18" t="s">
        <v>2175</v>
      </c>
      <c r="G195" s="18" t="s">
        <v>2175</v>
      </c>
      <c r="H195" s="18" t="s">
        <v>2557</v>
      </c>
      <c r="I195" s="18" t="s">
        <v>173</v>
      </c>
      <c r="J195" s="18" t="s">
        <v>2054</v>
      </c>
      <c r="K195" s="18" t="s">
        <v>2469</v>
      </c>
      <c r="L195" s="18" t="s">
        <v>2358</v>
      </c>
    </row>
    <row r="196" spans="1:12">
      <c r="A196" s="18">
        <v>228</v>
      </c>
      <c r="B196" s="18">
        <v>193</v>
      </c>
      <c r="C196" s="18" t="s">
        <v>1848</v>
      </c>
      <c r="D196" s="18" t="s">
        <v>1947</v>
      </c>
      <c r="E196" s="18" t="s">
        <v>2631</v>
      </c>
      <c r="F196" s="18" t="s">
        <v>2176</v>
      </c>
      <c r="G196" s="18" t="s">
        <v>2176</v>
      </c>
      <c r="H196" s="18" t="s">
        <v>2176</v>
      </c>
      <c r="I196" s="18" t="s">
        <v>152</v>
      </c>
      <c r="J196" s="18" t="s">
        <v>2055</v>
      </c>
      <c r="K196" s="18" t="s">
        <v>2470</v>
      </c>
      <c r="L196" s="18" t="s">
        <v>2359</v>
      </c>
    </row>
    <row r="197" spans="1:12">
      <c r="A197" s="18">
        <v>6873</v>
      </c>
      <c r="B197" s="18">
        <v>194</v>
      </c>
      <c r="C197" s="18" t="s">
        <v>1849</v>
      </c>
      <c r="D197" s="18" t="s">
        <v>1948</v>
      </c>
      <c r="E197" s="18" t="s">
        <v>2631</v>
      </c>
      <c r="F197" s="18" t="s">
        <v>2558</v>
      </c>
      <c r="G197" s="18" t="s">
        <v>2177</v>
      </c>
      <c r="H197" s="18" t="s">
        <v>2558</v>
      </c>
      <c r="I197" s="18" t="s">
        <v>152</v>
      </c>
      <c r="J197" s="18" t="s">
        <v>2056</v>
      </c>
      <c r="K197" s="18" t="s">
        <v>2471</v>
      </c>
      <c r="L197" s="18" t="s">
        <v>2360</v>
      </c>
    </row>
    <row r="198" spans="1:12">
      <c r="A198" s="18">
        <v>3551</v>
      </c>
      <c r="B198" s="18">
        <v>195</v>
      </c>
      <c r="C198" s="18" t="s">
        <v>1850</v>
      </c>
      <c r="D198" s="18" t="s">
        <v>1949</v>
      </c>
      <c r="E198" s="18" t="s">
        <v>2583</v>
      </c>
      <c r="F198" s="18" t="s">
        <v>2178</v>
      </c>
      <c r="G198" s="18" t="s">
        <v>2178</v>
      </c>
      <c r="H198" s="18" t="s">
        <v>2178</v>
      </c>
      <c r="I198" s="18" t="s">
        <v>152</v>
      </c>
      <c r="J198" s="18" t="s">
        <v>2057</v>
      </c>
      <c r="K198" s="18" t="s">
        <v>2472</v>
      </c>
      <c r="L198" s="18" t="s">
        <v>2361</v>
      </c>
    </row>
    <row r="199" spans="1:12">
      <c r="A199" s="18">
        <v>1674</v>
      </c>
      <c r="B199" s="18">
        <v>196</v>
      </c>
      <c r="C199" s="18" t="s">
        <v>1851</v>
      </c>
      <c r="D199" s="18" t="s">
        <v>1950</v>
      </c>
      <c r="E199" s="18" t="s">
        <v>2666</v>
      </c>
      <c r="F199" s="18" t="s">
        <v>2179</v>
      </c>
      <c r="G199" s="18" t="s">
        <v>2179</v>
      </c>
      <c r="H199" s="18" t="s">
        <v>2559</v>
      </c>
      <c r="I199" s="18" t="s">
        <v>173</v>
      </c>
      <c r="J199" s="18" t="s">
        <v>2058</v>
      </c>
      <c r="K199" s="18" t="s">
        <v>2473</v>
      </c>
      <c r="L199" s="18" t="s">
        <v>2362</v>
      </c>
    </row>
    <row r="200" spans="1:12">
      <c r="A200" s="18">
        <v>570</v>
      </c>
      <c r="B200" s="18">
        <v>197</v>
      </c>
      <c r="C200" s="18" t="s">
        <v>1852</v>
      </c>
      <c r="D200" s="18" t="s">
        <v>1951</v>
      </c>
      <c r="E200" s="18" t="s">
        <v>2631</v>
      </c>
      <c r="F200" s="18" t="s">
        <v>2180</v>
      </c>
      <c r="G200" s="18" t="s">
        <v>2180</v>
      </c>
      <c r="H200" s="18" t="s">
        <v>2560</v>
      </c>
      <c r="I200" s="18" t="s">
        <v>173</v>
      </c>
      <c r="J200" s="18" t="s">
        <v>2059</v>
      </c>
      <c r="K200" s="18" t="s">
        <v>2474</v>
      </c>
      <c r="L200" s="18" t="s">
        <v>2363</v>
      </c>
    </row>
    <row r="201" spans="1:12">
      <c r="A201" s="18">
        <v>3764</v>
      </c>
      <c r="B201" s="18">
        <v>198</v>
      </c>
      <c r="C201" s="18" t="s">
        <v>1853</v>
      </c>
      <c r="D201" s="18" t="s">
        <v>1952</v>
      </c>
      <c r="E201" s="18" t="s">
        <v>2631</v>
      </c>
      <c r="F201" s="18" t="s">
        <v>2181</v>
      </c>
      <c r="G201" s="18" t="s">
        <v>2181</v>
      </c>
      <c r="H201" s="18" t="s">
        <v>2181</v>
      </c>
      <c r="I201" s="18" t="s">
        <v>152</v>
      </c>
      <c r="J201" s="18" t="s">
        <v>2060</v>
      </c>
      <c r="K201" s="18" t="s">
        <v>2475</v>
      </c>
      <c r="L201" s="18" t="s">
        <v>2364</v>
      </c>
    </row>
    <row r="202" spans="1:12">
      <c r="A202" s="18">
        <v>5392</v>
      </c>
      <c r="B202" s="18">
        <v>199</v>
      </c>
      <c r="C202" s="18" t="s">
        <v>1854</v>
      </c>
      <c r="D202" s="18" t="s">
        <v>1953</v>
      </c>
      <c r="E202" s="18" t="s">
        <v>2583</v>
      </c>
      <c r="F202" s="18" t="s">
        <v>2182</v>
      </c>
      <c r="G202" s="18" t="s">
        <v>2182</v>
      </c>
      <c r="H202" s="18" t="s">
        <v>2561</v>
      </c>
      <c r="I202" s="18" t="s">
        <v>152</v>
      </c>
      <c r="J202" s="18" t="s">
        <v>2061</v>
      </c>
      <c r="K202" s="18" t="s">
        <v>2476</v>
      </c>
      <c r="L202" s="18" t="s">
        <v>2365</v>
      </c>
    </row>
    <row r="203" spans="1:12">
      <c r="A203" s="18">
        <v>865</v>
      </c>
      <c r="B203" s="18">
        <v>200</v>
      </c>
      <c r="C203" s="18" t="s">
        <v>1855</v>
      </c>
      <c r="D203" s="18" t="s">
        <v>1954</v>
      </c>
      <c r="E203" s="18" t="s">
        <v>2631</v>
      </c>
      <c r="F203" s="18" t="s">
        <v>2183</v>
      </c>
      <c r="G203" s="18" t="s">
        <v>2183</v>
      </c>
      <c r="H203" s="18" t="s">
        <v>2562</v>
      </c>
      <c r="I203" s="18" t="s">
        <v>183</v>
      </c>
      <c r="J203" s="18" t="s">
        <v>2062</v>
      </c>
      <c r="K203" s="18" t="s">
        <v>2477</v>
      </c>
      <c r="L203" s="18" t="s">
        <v>2366</v>
      </c>
    </row>
    <row r="204" spans="1:12">
      <c r="A204" s="18">
        <v>39</v>
      </c>
      <c r="B204" s="18">
        <v>201</v>
      </c>
      <c r="D204" s="18" t="s">
        <v>2834</v>
      </c>
      <c r="E204" s="18" t="s">
        <v>1667</v>
      </c>
      <c r="F204" s="18" t="s">
        <v>5281</v>
      </c>
      <c r="G204" s="18" t="s">
        <v>5281</v>
      </c>
      <c r="H204" s="18" t="s">
        <v>5448</v>
      </c>
      <c r="I204" s="18" t="s">
        <v>173</v>
      </c>
      <c r="J204" s="18" t="s">
        <v>3041</v>
      </c>
      <c r="K204" s="18" t="s">
        <v>3218</v>
      </c>
      <c r="L204" s="18" t="s">
        <v>6598</v>
      </c>
    </row>
    <row r="205" spans="1:12">
      <c r="A205" s="18">
        <v>51</v>
      </c>
      <c r="B205" s="18">
        <v>202</v>
      </c>
      <c r="D205" s="18" t="s">
        <v>2835</v>
      </c>
      <c r="E205" s="18" t="s">
        <v>2666</v>
      </c>
      <c r="F205" s="18" t="s">
        <v>6782</v>
      </c>
      <c r="G205" s="18" t="s">
        <v>5282</v>
      </c>
      <c r="H205" s="18" t="s">
        <v>5449</v>
      </c>
      <c r="I205" s="18" t="s">
        <v>183</v>
      </c>
      <c r="J205" s="18" t="s">
        <v>3042</v>
      </c>
      <c r="K205" s="18" t="s">
        <v>3219</v>
      </c>
      <c r="L205" s="18" t="s">
        <v>6599</v>
      </c>
    </row>
    <row r="206" spans="1:12">
      <c r="A206" s="18">
        <v>53</v>
      </c>
      <c r="B206" s="18">
        <v>203</v>
      </c>
      <c r="D206" s="18" t="s">
        <v>2836</v>
      </c>
      <c r="E206" s="18" t="s">
        <v>2583</v>
      </c>
      <c r="F206" s="18" t="s">
        <v>5283</v>
      </c>
      <c r="G206" s="18" t="s">
        <v>5283</v>
      </c>
      <c r="H206" s="18" t="s">
        <v>5283</v>
      </c>
      <c r="I206" s="18" t="s">
        <v>152</v>
      </c>
      <c r="J206" s="18" t="s">
        <v>3043</v>
      </c>
      <c r="K206" s="18" t="s">
        <v>3220</v>
      </c>
      <c r="L206" s="18" t="s">
        <v>6600</v>
      </c>
    </row>
    <row r="207" spans="1:12">
      <c r="A207" s="18">
        <v>62</v>
      </c>
      <c r="B207" s="18">
        <v>204</v>
      </c>
      <c r="D207" s="18" t="s">
        <v>2837</v>
      </c>
      <c r="E207" s="18" t="s">
        <v>2583</v>
      </c>
      <c r="F207" s="18" t="s">
        <v>5284</v>
      </c>
      <c r="G207" s="18" t="s">
        <v>5284</v>
      </c>
      <c r="H207" s="18" t="s">
        <v>5284</v>
      </c>
      <c r="I207" s="18" t="s">
        <v>152</v>
      </c>
      <c r="J207" s="18" t="s">
        <v>3044</v>
      </c>
      <c r="K207" s="18" t="s">
        <v>3221</v>
      </c>
      <c r="L207" s="18" t="s">
        <v>6601</v>
      </c>
    </row>
    <row r="208" spans="1:12">
      <c r="A208" s="18">
        <v>64</v>
      </c>
      <c r="B208" s="18">
        <v>205</v>
      </c>
      <c r="D208" s="18" t="s">
        <v>2838</v>
      </c>
      <c r="E208" s="18" t="s">
        <v>2667</v>
      </c>
      <c r="F208" s="18" t="s">
        <v>5285</v>
      </c>
      <c r="G208" s="18" t="s">
        <v>5285</v>
      </c>
      <c r="H208" s="18" t="s">
        <v>5450</v>
      </c>
      <c r="I208" s="18" t="s">
        <v>173</v>
      </c>
      <c r="J208" s="18" t="s">
        <v>3045</v>
      </c>
      <c r="K208" s="18" t="s">
        <v>3222</v>
      </c>
      <c r="L208" s="18" t="s">
        <v>6602</v>
      </c>
    </row>
    <row r="209" spans="1:12">
      <c r="A209" s="18">
        <v>75</v>
      </c>
      <c r="B209" s="18">
        <v>206</v>
      </c>
      <c r="D209" s="18" t="s">
        <v>2839</v>
      </c>
      <c r="E209" s="18" t="s">
        <v>2667</v>
      </c>
      <c r="F209" s="18" t="s">
        <v>5286</v>
      </c>
      <c r="G209" s="18" t="s">
        <v>5286</v>
      </c>
      <c r="H209" s="18" t="s">
        <v>5286</v>
      </c>
      <c r="I209" s="18" t="s">
        <v>152</v>
      </c>
      <c r="J209" s="18" t="s">
        <v>3046</v>
      </c>
      <c r="K209" s="18" t="s">
        <v>3223</v>
      </c>
      <c r="L209" s="18" t="s">
        <v>6603</v>
      </c>
    </row>
    <row r="210" spans="1:12">
      <c r="A210" s="18">
        <v>80</v>
      </c>
      <c r="B210" s="18">
        <v>207</v>
      </c>
      <c r="D210" s="18" t="s">
        <v>2840</v>
      </c>
      <c r="E210" s="18" t="s">
        <v>2583</v>
      </c>
      <c r="F210" s="18" t="s">
        <v>5287</v>
      </c>
      <c r="G210" s="18" t="s">
        <v>5287</v>
      </c>
      <c r="H210" s="18" t="s">
        <v>5287</v>
      </c>
      <c r="I210" s="18" t="s">
        <v>152</v>
      </c>
      <c r="J210" s="18" t="s">
        <v>3047</v>
      </c>
      <c r="K210" s="18" t="s">
        <v>3224</v>
      </c>
      <c r="L210" s="18" t="s">
        <v>6604</v>
      </c>
    </row>
    <row r="211" spans="1:12">
      <c r="A211" s="18">
        <v>80</v>
      </c>
      <c r="B211" s="18">
        <v>208</v>
      </c>
      <c r="D211" s="18" t="s">
        <v>2841</v>
      </c>
      <c r="E211" s="18" t="s">
        <v>2583</v>
      </c>
      <c r="F211" s="18" t="s">
        <v>5288</v>
      </c>
      <c r="G211" s="18" t="s">
        <v>5288</v>
      </c>
      <c r="H211" s="18" t="s">
        <v>5451</v>
      </c>
      <c r="I211" s="18" t="s">
        <v>183</v>
      </c>
      <c r="J211" s="18" t="s">
        <v>3047</v>
      </c>
      <c r="K211" s="18" t="s">
        <v>3224</v>
      </c>
      <c r="L211" s="18" t="s">
        <v>6604</v>
      </c>
    </row>
    <row r="212" spans="1:12">
      <c r="A212" s="18">
        <v>81</v>
      </c>
      <c r="B212" s="18">
        <v>209</v>
      </c>
      <c r="D212" s="18" t="s">
        <v>2842</v>
      </c>
      <c r="E212" s="18" t="s">
        <v>2583</v>
      </c>
      <c r="F212" s="18" t="s">
        <v>5289</v>
      </c>
      <c r="G212" s="18" t="s">
        <v>5289</v>
      </c>
      <c r="H212" s="18" t="s">
        <v>5452</v>
      </c>
      <c r="I212" s="18" t="s">
        <v>183</v>
      </c>
      <c r="J212" s="18" t="s">
        <v>3048</v>
      </c>
      <c r="K212" s="18" t="s">
        <v>3225</v>
      </c>
      <c r="L212" s="18" t="s">
        <v>6605</v>
      </c>
    </row>
    <row r="213" spans="1:12">
      <c r="A213" s="18">
        <v>81</v>
      </c>
      <c r="B213" s="18">
        <v>210</v>
      </c>
      <c r="D213" s="18" t="s">
        <v>2843</v>
      </c>
      <c r="E213" s="18" t="s">
        <v>2583</v>
      </c>
      <c r="F213" s="18" t="s">
        <v>5290</v>
      </c>
      <c r="G213" s="18" t="s">
        <v>5290</v>
      </c>
      <c r="H213" s="18" t="s">
        <v>5290</v>
      </c>
      <c r="I213" s="18" t="s">
        <v>152</v>
      </c>
      <c r="J213" s="18" t="s">
        <v>3048</v>
      </c>
      <c r="K213" s="18" t="s">
        <v>3225</v>
      </c>
      <c r="L213" s="18" t="s">
        <v>6605</v>
      </c>
    </row>
    <row r="214" spans="1:12">
      <c r="A214" s="18">
        <v>84</v>
      </c>
      <c r="B214" s="18">
        <v>211</v>
      </c>
      <c r="D214" s="18" t="s">
        <v>2844</v>
      </c>
      <c r="E214" s="18" t="s">
        <v>2583</v>
      </c>
      <c r="F214" s="18" t="s">
        <v>5291</v>
      </c>
      <c r="G214" s="18" t="s">
        <v>5291</v>
      </c>
      <c r="H214" s="18" t="s">
        <v>5453</v>
      </c>
      <c r="I214" s="18" t="s">
        <v>183</v>
      </c>
      <c r="J214" s="18" t="s">
        <v>3049</v>
      </c>
      <c r="K214" s="18" t="s">
        <v>3226</v>
      </c>
      <c r="L214" s="18" t="s">
        <v>6606</v>
      </c>
    </row>
    <row r="215" spans="1:12">
      <c r="A215" s="18">
        <v>93</v>
      </c>
      <c r="B215" s="18">
        <v>212</v>
      </c>
      <c r="D215" s="18" t="s">
        <v>2845</v>
      </c>
      <c r="E215" s="18" t="s">
        <v>5269</v>
      </c>
      <c r="F215" s="18" t="s">
        <v>5292</v>
      </c>
      <c r="G215" s="18" t="s">
        <v>5292</v>
      </c>
      <c r="H215" s="18" t="s">
        <v>5454</v>
      </c>
      <c r="I215" s="18" t="s">
        <v>173</v>
      </c>
      <c r="J215" s="18" t="s">
        <v>3050</v>
      </c>
      <c r="K215" s="18" t="s">
        <v>3227</v>
      </c>
      <c r="L215" s="18" t="s">
        <v>6607</v>
      </c>
    </row>
    <row r="216" spans="1:12">
      <c r="A216" s="18">
        <v>128</v>
      </c>
      <c r="B216" s="18">
        <v>213</v>
      </c>
      <c r="D216" s="18" t="s">
        <v>2846</v>
      </c>
      <c r="E216" s="18" t="s">
        <v>2631</v>
      </c>
      <c r="F216" s="18" t="s">
        <v>5293</v>
      </c>
      <c r="G216" s="18" t="s">
        <v>5293</v>
      </c>
      <c r="H216" s="18" t="s">
        <v>5455</v>
      </c>
      <c r="I216" s="18" t="s">
        <v>183</v>
      </c>
      <c r="J216" s="18" t="s">
        <v>3051</v>
      </c>
      <c r="K216" s="18" t="s">
        <v>3228</v>
      </c>
      <c r="L216" s="18" t="s">
        <v>6608</v>
      </c>
    </row>
    <row r="217" spans="1:12">
      <c r="A217" s="18">
        <v>131</v>
      </c>
      <c r="B217" s="18">
        <v>214</v>
      </c>
      <c r="D217" s="18" t="s">
        <v>2847</v>
      </c>
      <c r="E217" s="18" t="s">
        <v>2583</v>
      </c>
      <c r="F217" s="18" t="s">
        <v>6237</v>
      </c>
      <c r="G217" s="18" t="s">
        <v>6237</v>
      </c>
      <c r="H217" s="18" t="s">
        <v>5456</v>
      </c>
      <c r="I217" s="18" t="s">
        <v>173</v>
      </c>
      <c r="J217" s="18" t="s">
        <v>3052</v>
      </c>
      <c r="K217" s="18" t="s">
        <v>3229</v>
      </c>
      <c r="L217" s="18" t="s">
        <v>6609</v>
      </c>
    </row>
    <row r="218" spans="1:12">
      <c r="A218" s="18">
        <v>152</v>
      </c>
      <c r="B218" s="18">
        <v>215</v>
      </c>
      <c r="D218" s="18" t="s">
        <v>2848</v>
      </c>
      <c r="E218" s="18" t="s">
        <v>2583</v>
      </c>
      <c r="F218" s="18" t="s">
        <v>5457</v>
      </c>
      <c r="G218" s="18" t="s">
        <v>5294</v>
      </c>
      <c r="H218" s="18" t="s">
        <v>5457</v>
      </c>
      <c r="I218" s="18" t="s">
        <v>152</v>
      </c>
      <c r="J218" s="18" t="s">
        <v>3053</v>
      </c>
      <c r="K218" s="18" t="s">
        <v>3230</v>
      </c>
      <c r="L218" s="18" t="s">
        <v>6610</v>
      </c>
    </row>
    <row r="219" spans="1:12">
      <c r="A219" s="18">
        <v>158</v>
      </c>
      <c r="B219" s="18">
        <v>216</v>
      </c>
      <c r="D219" s="18" t="s">
        <v>2849</v>
      </c>
      <c r="E219" s="18" t="s">
        <v>2667</v>
      </c>
      <c r="F219" s="18" t="s">
        <v>5293</v>
      </c>
      <c r="G219" s="18" t="s">
        <v>5293</v>
      </c>
      <c r="H219" s="18" t="s">
        <v>5458</v>
      </c>
      <c r="I219" s="18" t="s">
        <v>173</v>
      </c>
      <c r="J219" s="18" t="s">
        <v>3054</v>
      </c>
      <c r="K219" s="18" t="s">
        <v>3231</v>
      </c>
      <c r="L219" s="18" t="s">
        <v>6611</v>
      </c>
    </row>
    <row r="220" spans="1:12">
      <c r="A220" s="18">
        <v>162</v>
      </c>
      <c r="B220" s="18">
        <v>217</v>
      </c>
      <c r="D220" s="18" t="s">
        <v>2850</v>
      </c>
      <c r="E220" s="18" t="s">
        <v>2667</v>
      </c>
      <c r="F220" s="18" t="s">
        <v>5295</v>
      </c>
      <c r="G220" s="18" t="s">
        <v>5295</v>
      </c>
      <c r="H220" s="18" t="s">
        <v>5459</v>
      </c>
      <c r="I220" s="18" t="s">
        <v>173</v>
      </c>
      <c r="J220" s="18" t="s">
        <v>3055</v>
      </c>
      <c r="K220" s="18" t="s">
        <v>3232</v>
      </c>
      <c r="L220" s="18" t="s">
        <v>6612</v>
      </c>
    </row>
    <row r="221" spans="1:12">
      <c r="A221" s="18">
        <v>174</v>
      </c>
      <c r="B221" s="18">
        <v>218</v>
      </c>
      <c r="D221" s="18" t="s">
        <v>2851</v>
      </c>
      <c r="E221" s="18" t="s">
        <v>2666</v>
      </c>
      <c r="F221" s="18" t="s">
        <v>5296</v>
      </c>
      <c r="G221" s="18" t="s">
        <v>5296</v>
      </c>
      <c r="H221" s="18" t="s">
        <v>5460</v>
      </c>
      <c r="I221" s="18" t="s">
        <v>173</v>
      </c>
      <c r="J221" s="18" t="s">
        <v>3056</v>
      </c>
      <c r="K221" s="18" t="s">
        <v>3233</v>
      </c>
      <c r="L221" s="18" t="s">
        <v>6613</v>
      </c>
    </row>
    <row r="222" spans="1:12">
      <c r="A222" s="18">
        <v>177</v>
      </c>
      <c r="B222" s="18">
        <v>219</v>
      </c>
      <c r="D222" s="18" t="s">
        <v>2852</v>
      </c>
      <c r="E222" s="18" t="s">
        <v>2667</v>
      </c>
      <c r="F222" s="18" t="s">
        <v>5297</v>
      </c>
      <c r="G222" s="18" t="s">
        <v>5297</v>
      </c>
      <c r="H222" s="18" t="s">
        <v>5461</v>
      </c>
      <c r="I222" s="18" t="s">
        <v>173</v>
      </c>
      <c r="J222" s="18" t="s">
        <v>2031</v>
      </c>
      <c r="K222" s="18" t="s">
        <v>2446</v>
      </c>
      <c r="L222" s="18" t="s">
        <v>6614</v>
      </c>
    </row>
    <row r="223" spans="1:12">
      <c r="A223" s="18">
        <v>203</v>
      </c>
      <c r="B223" s="18">
        <v>220</v>
      </c>
      <c r="D223" s="18" t="s">
        <v>2853</v>
      </c>
      <c r="E223" s="18" t="s">
        <v>2666</v>
      </c>
      <c r="F223" s="18" t="s">
        <v>5298</v>
      </c>
      <c r="G223" s="18" t="s">
        <v>5298</v>
      </c>
      <c r="H223" s="18" t="s">
        <v>5462</v>
      </c>
      <c r="I223" s="18" t="s">
        <v>173</v>
      </c>
      <c r="J223" s="18" t="s">
        <v>3057</v>
      </c>
      <c r="K223" s="18" t="s">
        <v>3234</v>
      </c>
      <c r="L223" s="18" t="s">
        <v>6615</v>
      </c>
    </row>
    <row r="224" spans="1:12">
      <c r="A224" s="18">
        <v>206</v>
      </c>
      <c r="B224" s="18">
        <v>221</v>
      </c>
      <c r="D224" s="18" t="s">
        <v>2854</v>
      </c>
      <c r="E224" s="18" t="s">
        <v>5270</v>
      </c>
      <c r="F224" s="18" t="s">
        <v>6237</v>
      </c>
      <c r="G224" s="18" t="s">
        <v>6237</v>
      </c>
      <c r="H224" s="18" t="s">
        <v>5463</v>
      </c>
      <c r="I224" s="18" t="s">
        <v>173</v>
      </c>
      <c r="J224" s="18" t="s">
        <v>3058</v>
      </c>
      <c r="K224" s="18" t="s">
        <v>3235</v>
      </c>
      <c r="L224" s="18" t="s">
        <v>6616</v>
      </c>
    </row>
    <row r="225" spans="1:12">
      <c r="A225" s="18">
        <v>206</v>
      </c>
      <c r="B225" s="18">
        <v>222</v>
      </c>
      <c r="D225" s="18" t="s">
        <v>2855</v>
      </c>
      <c r="E225" s="18" t="s">
        <v>2631</v>
      </c>
      <c r="F225" s="18" t="s">
        <v>5299</v>
      </c>
      <c r="G225" s="18" t="s">
        <v>5299</v>
      </c>
      <c r="H225" s="18" t="s">
        <v>5464</v>
      </c>
      <c r="I225" s="18" t="s">
        <v>173</v>
      </c>
      <c r="J225" s="18" t="s">
        <v>3058</v>
      </c>
      <c r="K225" s="18" t="s">
        <v>3235</v>
      </c>
      <c r="L225" s="18" t="s">
        <v>6616</v>
      </c>
    </row>
    <row r="226" spans="1:12">
      <c r="A226" s="18">
        <v>207</v>
      </c>
      <c r="B226" s="18">
        <v>223</v>
      </c>
      <c r="D226" s="18" t="s">
        <v>2856</v>
      </c>
      <c r="E226" s="18" t="s">
        <v>2583</v>
      </c>
      <c r="F226" s="18" t="s">
        <v>5300</v>
      </c>
      <c r="G226" s="18" t="s">
        <v>5300</v>
      </c>
      <c r="H226" s="18" t="s">
        <v>5465</v>
      </c>
      <c r="I226" s="18" t="s">
        <v>173</v>
      </c>
      <c r="J226" s="18" t="s">
        <v>3059</v>
      </c>
      <c r="K226" s="18" t="s">
        <v>3236</v>
      </c>
      <c r="L226" s="18" t="s">
        <v>6617</v>
      </c>
    </row>
    <row r="227" spans="1:12">
      <c r="A227" s="18">
        <v>245</v>
      </c>
      <c r="B227" s="18">
        <v>224</v>
      </c>
      <c r="D227" s="18" t="s">
        <v>2857</v>
      </c>
      <c r="E227" s="18" t="s">
        <v>2666</v>
      </c>
      <c r="F227" s="18" t="s">
        <v>5301</v>
      </c>
      <c r="G227" s="18" t="s">
        <v>5301</v>
      </c>
      <c r="H227" s="18" t="s">
        <v>5466</v>
      </c>
      <c r="I227" s="18" t="s">
        <v>152</v>
      </c>
      <c r="J227" s="18" t="s">
        <v>3060</v>
      </c>
      <c r="K227" s="18" t="s">
        <v>3237</v>
      </c>
      <c r="L227" s="18" t="s">
        <v>6618</v>
      </c>
    </row>
    <row r="228" spans="1:12">
      <c r="A228" s="18">
        <v>249</v>
      </c>
      <c r="B228" s="18">
        <v>225</v>
      </c>
      <c r="D228" s="18" t="s">
        <v>2858</v>
      </c>
      <c r="E228" s="18" t="s">
        <v>2583</v>
      </c>
      <c r="F228" s="18" t="s">
        <v>5302</v>
      </c>
      <c r="G228" s="18" t="s">
        <v>5302</v>
      </c>
      <c r="H228" s="18" t="s">
        <v>5467</v>
      </c>
      <c r="I228" s="18" t="s">
        <v>173</v>
      </c>
      <c r="J228" s="18" t="s">
        <v>3061</v>
      </c>
      <c r="K228" s="18" t="s">
        <v>3238</v>
      </c>
      <c r="L228" s="18" t="s">
        <v>6619</v>
      </c>
    </row>
    <row r="229" spans="1:12">
      <c r="A229" s="18">
        <v>250</v>
      </c>
      <c r="B229" s="18">
        <v>226</v>
      </c>
      <c r="D229" s="18" t="s">
        <v>2859</v>
      </c>
      <c r="E229" s="18" t="s">
        <v>2583</v>
      </c>
      <c r="F229" s="18" t="s">
        <v>5303</v>
      </c>
      <c r="G229" s="18" t="s">
        <v>5303</v>
      </c>
      <c r="H229" s="18" t="s">
        <v>5468</v>
      </c>
      <c r="I229" s="18" t="s">
        <v>183</v>
      </c>
      <c r="J229" s="18" t="s">
        <v>3062</v>
      </c>
      <c r="K229" s="18" t="s">
        <v>3239</v>
      </c>
      <c r="L229" s="18" t="s">
        <v>6620</v>
      </c>
    </row>
    <row r="230" spans="1:12">
      <c r="A230" s="18">
        <v>264</v>
      </c>
      <c r="B230" s="18">
        <v>227</v>
      </c>
      <c r="D230" s="18" t="s">
        <v>2860</v>
      </c>
      <c r="E230" s="18" t="s">
        <v>2667</v>
      </c>
      <c r="F230" s="18" t="s">
        <v>5304</v>
      </c>
      <c r="G230" s="18" t="s">
        <v>5304</v>
      </c>
      <c r="H230" s="18" t="s">
        <v>5469</v>
      </c>
      <c r="I230" s="18" t="s">
        <v>173</v>
      </c>
      <c r="J230" s="18" t="s">
        <v>3063</v>
      </c>
      <c r="K230" s="18" t="s">
        <v>3240</v>
      </c>
      <c r="L230" s="18" t="s">
        <v>6621</v>
      </c>
    </row>
    <row r="231" spans="1:12">
      <c r="A231" s="18">
        <v>279</v>
      </c>
      <c r="B231" s="18">
        <v>228</v>
      </c>
      <c r="D231" s="18" t="s">
        <v>2861</v>
      </c>
      <c r="E231" s="18" t="s">
        <v>2583</v>
      </c>
      <c r="F231" s="18" t="s">
        <v>5305</v>
      </c>
      <c r="G231" s="18" t="s">
        <v>5305</v>
      </c>
      <c r="H231" s="18" t="s">
        <v>5305</v>
      </c>
      <c r="I231" s="18" t="s">
        <v>152</v>
      </c>
      <c r="J231" s="18" t="s">
        <v>3064</v>
      </c>
      <c r="K231" s="18" t="s">
        <v>3241</v>
      </c>
      <c r="L231" s="18" t="s">
        <v>6622</v>
      </c>
    </row>
    <row r="232" spans="1:12">
      <c r="A232" s="18">
        <v>279</v>
      </c>
      <c r="B232" s="18">
        <v>229</v>
      </c>
      <c r="D232" s="18" t="s">
        <v>2862</v>
      </c>
      <c r="E232" s="18" t="s">
        <v>2583</v>
      </c>
      <c r="F232" s="18" t="s">
        <v>6237</v>
      </c>
      <c r="G232" s="18" t="s">
        <v>6237</v>
      </c>
      <c r="H232" s="18" t="s">
        <v>5470</v>
      </c>
      <c r="I232" s="18" t="s">
        <v>173</v>
      </c>
      <c r="J232" s="18" t="s">
        <v>3064</v>
      </c>
      <c r="K232" s="18" t="s">
        <v>3241</v>
      </c>
      <c r="L232" s="18" t="s">
        <v>6622</v>
      </c>
    </row>
    <row r="233" spans="1:12">
      <c r="A233" s="18">
        <v>280</v>
      </c>
      <c r="B233" s="18">
        <v>230</v>
      </c>
      <c r="D233" s="18" t="s">
        <v>2863</v>
      </c>
      <c r="E233" s="18" t="s">
        <v>2583</v>
      </c>
      <c r="F233" s="18" t="s">
        <v>5306</v>
      </c>
      <c r="G233" s="18" t="s">
        <v>5306</v>
      </c>
      <c r="H233" s="18" t="s">
        <v>5306</v>
      </c>
      <c r="I233" s="18" t="s">
        <v>152</v>
      </c>
      <c r="J233" s="18" t="s">
        <v>1986</v>
      </c>
      <c r="K233" s="18" t="s">
        <v>2401</v>
      </c>
      <c r="L233" s="18" t="s">
        <v>6623</v>
      </c>
    </row>
    <row r="234" spans="1:12">
      <c r="A234" s="18">
        <v>280</v>
      </c>
      <c r="B234" s="18">
        <v>231</v>
      </c>
      <c r="D234" s="18" t="s">
        <v>2864</v>
      </c>
      <c r="E234" s="18" t="s">
        <v>2667</v>
      </c>
      <c r="F234" s="18" t="s">
        <v>6237</v>
      </c>
      <c r="G234" s="18" t="s">
        <v>6237</v>
      </c>
      <c r="H234" s="18" t="s">
        <v>5471</v>
      </c>
      <c r="I234" s="18" t="s">
        <v>173</v>
      </c>
      <c r="J234" s="18" t="s">
        <v>1986</v>
      </c>
      <c r="K234" s="18" t="s">
        <v>2401</v>
      </c>
      <c r="L234" s="18" t="s">
        <v>6623</v>
      </c>
    </row>
    <row r="235" spans="1:12">
      <c r="A235" s="18">
        <v>297</v>
      </c>
      <c r="B235" s="18">
        <v>232</v>
      </c>
      <c r="D235" s="18" t="s">
        <v>2865</v>
      </c>
      <c r="E235" s="18" t="s">
        <v>1666</v>
      </c>
      <c r="F235" s="18" t="s">
        <v>5307</v>
      </c>
      <c r="G235" s="18" t="s">
        <v>5307</v>
      </c>
      <c r="H235" s="18" t="s">
        <v>5472</v>
      </c>
      <c r="I235" s="18" t="s">
        <v>173</v>
      </c>
      <c r="J235" s="18" t="s">
        <v>3065</v>
      </c>
      <c r="K235" s="18" t="s">
        <v>3242</v>
      </c>
      <c r="L235" s="18" t="s">
        <v>6624</v>
      </c>
    </row>
    <row r="236" spans="1:12">
      <c r="A236" s="18">
        <v>303</v>
      </c>
      <c r="B236" s="18">
        <v>233</v>
      </c>
      <c r="D236" s="18" t="s">
        <v>2866</v>
      </c>
      <c r="E236" s="18" t="s">
        <v>5271</v>
      </c>
      <c r="F236" s="18" t="s">
        <v>6783</v>
      </c>
      <c r="G236" s="18" t="s">
        <v>5308</v>
      </c>
      <c r="H236" s="18" t="s">
        <v>5473</v>
      </c>
      <c r="I236" s="18" t="s">
        <v>183</v>
      </c>
      <c r="J236" s="18" t="s">
        <v>3066</v>
      </c>
      <c r="K236" s="18" t="s">
        <v>3243</v>
      </c>
      <c r="L236" s="18" t="s">
        <v>6625</v>
      </c>
    </row>
    <row r="237" spans="1:12">
      <c r="A237" s="18">
        <v>304</v>
      </c>
      <c r="B237" s="18">
        <v>234</v>
      </c>
      <c r="D237" s="18" t="s">
        <v>2867</v>
      </c>
      <c r="E237" s="18" t="s">
        <v>5272</v>
      </c>
      <c r="F237" s="18" t="s">
        <v>5309</v>
      </c>
      <c r="G237" s="18" t="s">
        <v>5309</v>
      </c>
      <c r="H237" s="18" t="s">
        <v>5309</v>
      </c>
      <c r="I237" s="18" t="s">
        <v>152</v>
      </c>
      <c r="J237" s="18" t="s">
        <v>3067</v>
      </c>
      <c r="K237" s="18" t="s">
        <v>3244</v>
      </c>
      <c r="L237" s="18" t="s">
        <v>6626</v>
      </c>
    </row>
    <row r="238" spans="1:12">
      <c r="A238" s="18">
        <v>307</v>
      </c>
      <c r="B238" s="18">
        <v>235</v>
      </c>
      <c r="D238" s="18" t="s">
        <v>2868</v>
      </c>
      <c r="E238" s="18" t="s">
        <v>2631</v>
      </c>
      <c r="F238" s="18" t="s">
        <v>6784</v>
      </c>
      <c r="G238" s="18" t="s">
        <v>5310</v>
      </c>
      <c r="H238" s="18" t="s">
        <v>5474</v>
      </c>
      <c r="I238" s="18" t="s">
        <v>173</v>
      </c>
      <c r="J238" s="18" t="s">
        <v>814</v>
      </c>
      <c r="K238" s="18" t="s">
        <v>902</v>
      </c>
      <c r="L238" s="18" t="s">
        <v>6627</v>
      </c>
    </row>
    <row r="239" spans="1:12">
      <c r="A239" s="18">
        <v>313</v>
      </c>
      <c r="B239" s="18">
        <v>236</v>
      </c>
      <c r="D239" s="18" t="s">
        <v>2869</v>
      </c>
      <c r="E239" s="18" t="s">
        <v>2667</v>
      </c>
      <c r="F239" s="18" t="s">
        <v>5475</v>
      </c>
      <c r="G239" s="18" t="s">
        <v>5475</v>
      </c>
      <c r="H239" s="18" t="s">
        <v>5475</v>
      </c>
      <c r="I239" s="18" t="s">
        <v>152</v>
      </c>
      <c r="J239" s="18" t="s">
        <v>3068</v>
      </c>
      <c r="K239" s="18" t="s">
        <v>3245</v>
      </c>
      <c r="L239" s="18" t="s">
        <v>6628</v>
      </c>
    </row>
    <row r="240" spans="1:12">
      <c r="A240" s="18">
        <v>318</v>
      </c>
      <c r="B240" s="18">
        <v>237</v>
      </c>
      <c r="D240" s="18" t="s">
        <v>2870</v>
      </c>
      <c r="E240" s="18" t="s">
        <v>5273</v>
      </c>
      <c r="F240" s="18" t="s">
        <v>5311</v>
      </c>
      <c r="G240" s="18" t="s">
        <v>5311</v>
      </c>
      <c r="H240" s="18" t="s">
        <v>5476</v>
      </c>
      <c r="I240" s="18" t="s">
        <v>152</v>
      </c>
      <c r="J240" s="18" t="s">
        <v>3069</v>
      </c>
      <c r="K240" s="18" t="s">
        <v>3246</v>
      </c>
      <c r="L240" s="18" t="s">
        <v>6629</v>
      </c>
    </row>
    <row r="241" spans="1:12">
      <c r="A241" s="18">
        <v>324</v>
      </c>
      <c r="B241" s="18">
        <v>238</v>
      </c>
      <c r="D241" s="18" t="s">
        <v>2871</v>
      </c>
      <c r="E241" s="18" t="s">
        <v>5274</v>
      </c>
      <c r="F241" s="18" t="s">
        <v>5312</v>
      </c>
      <c r="G241" s="18" t="s">
        <v>5312</v>
      </c>
      <c r="H241" s="18" t="s">
        <v>5312</v>
      </c>
      <c r="I241" s="18" t="s">
        <v>152</v>
      </c>
      <c r="J241" s="18" t="s">
        <v>3070</v>
      </c>
      <c r="K241" s="18" t="s">
        <v>3247</v>
      </c>
      <c r="L241" s="18" t="s">
        <v>6630</v>
      </c>
    </row>
    <row r="242" spans="1:12">
      <c r="A242" s="18">
        <v>333</v>
      </c>
      <c r="B242" s="18">
        <v>239</v>
      </c>
      <c r="D242" s="18" t="s">
        <v>2872</v>
      </c>
      <c r="E242" s="18" t="s">
        <v>2667</v>
      </c>
      <c r="F242" s="18" t="s">
        <v>5313</v>
      </c>
      <c r="G242" s="18" t="s">
        <v>5313</v>
      </c>
      <c r="H242" s="18" t="s">
        <v>5477</v>
      </c>
      <c r="I242" s="18" t="s">
        <v>183</v>
      </c>
      <c r="J242" s="18" t="s">
        <v>3071</v>
      </c>
      <c r="K242" s="18" t="s">
        <v>3248</v>
      </c>
      <c r="L242" s="18" t="s">
        <v>6631</v>
      </c>
    </row>
    <row r="243" spans="1:12">
      <c r="A243" s="18">
        <v>357</v>
      </c>
      <c r="B243" s="18">
        <v>240</v>
      </c>
      <c r="D243" s="18" t="s">
        <v>2873</v>
      </c>
      <c r="E243" s="18" t="s">
        <v>5275</v>
      </c>
      <c r="F243" s="18" t="s">
        <v>2873</v>
      </c>
      <c r="G243" s="18" t="s">
        <v>2873</v>
      </c>
      <c r="H243" s="18" t="s">
        <v>2873</v>
      </c>
      <c r="I243" s="18" t="s">
        <v>152</v>
      </c>
      <c r="J243" s="18" t="s">
        <v>3072</v>
      </c>
      <c r="K243" s="18" t="s">
        <v>3249</v>
      </c>
      <c r="L243" s="18" t="s">
        <v>6632</v>
      </c>
    </row>
    <row r="244" spans="1:12">
      <c r="A244" s="18">
        <v>357</v>
      </c>
      <c r="B244" s="18">
        <v>241</v>
      </c>
      <c r="D244" s="18" t="s">
        <v>2874</v>
      </c>
      <c r="E244" s="18" t="s">
        <v>2667</v>
      </c>
      <c r="F244" s="18" t="s">
        <v>6785</v>
      </c>
      <c r="G244" s="18" t="s">
        <v>5314</v>
      </c>
      <c r="H244" s="18" t="s">
        <v>5478</v>
      </c>
      <c r="I244" s="18" t="s">
        <v>152</v>
      </c>
      <c r="J244" s="18" t="s">
        <v>3072</v>
      </c>
      <c r="K244" s="18" t="s">
        <v>3249</v>
      </c>
      <c r="L244" s="18" t="s">
        <v>6632</v>
      </c>
    </row>
    <row r="245" spans="1:12">
      <c r="A245" s="18">
        <v>362</v>
      </c>
      <c r="B245" s="18">
        <v>242</v>
      </c>
      <c r="D245" s="18" t="s">
        <v>2875</v>
      </c>
      <c r="E245" s="18" t="s">
        <v>5273</v>
      </c>
      <c r="F245" s="18" t="s">
        <v>6237</v>
      </c>
      <c r="G245" s="18" t="s">
        <v>6237</v>
      </c>
      <c r="H245" s="18" t="s">
        <v>5479</v>
      </c>
      <c r="I245" s="18" t="s">
        <v>173</v>
      </c>
      <c r="J245" s="18" t="s">
        <v>3073</v>
      </c>
      <c r="K245" s="18" t="s">
        <v>3250</v>
      </c>
      <c r="L245" s="18" t="s">
        <v>6633</v>
      </c>
    </row>
    <row r="246" spans="1:12">
      <c r="A246" s="18">
        <v>362</v>
      </c>
      <c r="B246" s="18">
        <v>243</v>
      </c>
      <c r="D246" s="18" t="s">
        <v>2876</v>
      </c>
      <c r="E246" s="18" t="s">
        <v>2667</v>
      </c>
      <c r="F246" s="18" t="s">
        <v>5315</v>
      </c>
      <c r="G246" s="18" t="s">
        <v>5315</v>
      </c>
      <c r="H246" s="18" t="s">
        <v>5480</v>
      </c>
      <c r="I246" s="18" t="s">
        <v>173</v>
      </c>
      <c r="J246" s="18" t="s">
        <v>3073</v>
      </c>
      <c r="K246" s="18" t="s">
        <v>3250</v>
      </c>
      <c r="L246" s="18" t="s">
        <v>6633</v>
      </c>
    </row>
    <row r="247" spans="1:12">
      <c r="A247" s="18">
        <v>365</v>
      </c>
      <c r="B247" s="18">
        <v>244</v>
      </c>
      <c r="D247" s="18" t="s">
        <v>2877</v>
      </c>
      <c r="E247" s="18" t="s">
        <v>1666</v>
      </c>
      <c r="F247" s="18" t="s">
        <v>2169</v>
      </c>
      <c r="G247" s="18" t="s">
        <v>2169</v>
      </c>
      <c r="H247" s="18" t="s">
        <v>5481</v>
      </c>
      <c r="I247" s="18" t="s">
        <v>173</v>
      </c>
      <c r="J247" s="18" t="s">
        <v>3074</v>
      </c>
      <c r="K247" s="18" t="s">
        <v>3251</v>
      </c>
      <c r="L247" s="18" t="s">
        <v>6634</v>
      </c>
    </row>
    <row r="248" spans="1:12">
      <c r="A248" s="18">
        <v>380</v>
      </c>
      <c r="B248" s="18">
        <v>245</v>
      </c>
      <c r="D248" s="18" t="s">
        <v>2878</v>
      </c>
      <c r="E248" s="18" t="s">
        <v>5275</v>
      </c>
      <c r="F248" s="18" t="s">
        <v>5316</v>
      </c>
      <c r="G248" s="18" t="s">
        <v>5316</v>
      </c>
      <c r="H248" s="18" t="s">
        <v>5482</v>
      </c>
      <c r="I248" s="18" t="s">
        <v>183</v>
      </c>
      <c r="J248" s="18" t="s">
        <v>3075</v>
      </c>
      <c r="K248" s="18" t="s">
        <v>3252</v>
      </c>
      <c r="L248" s="18" t="s">
        <v>6635</v>
      </c>
    </row>
    <row r="249" spans="1:12">
      <c r="A249" s="18">
        <v>395</v>
      </c>
      <c r="B249" s="18">
        <v>246</v>
      </c>
      <c r="D249" s="18" t="s">
        <v>2879</v>
      </c>
      <c r="E249" s="18" t="s">
        <v>2667</v>
      </c>
      <c r="F249" s="18" t="s">
        <v>5317</v>
      </c>
      <c r="G249" s="18" t="s">
        <v>5317</v>
      </c>
      <c r="H249" s="18" t="s">
        <v>5317</v>
      </c>
      <c r="I249" s="18" t="s">
        <v>152</v>
      </c>
      <c r="J249" s="18" t="s">
        <v>3076</v>
      </c>
      <c r="K249" s="18" t="s">
        <v>3253</v>
      </c>
      <c r="L249" s="18" t="s">
        <v>6636</v>
      </c>
    </row>
    <row r="250" spans="1:12">
      <c r="A250" s="18">
        <v>399</v>
      </c>
      <c r="B250" s="18">
        <v>247</v>
      </c>
      <c r="D250" s="18" t="s">
        <v>2880</v>
      </c>
      <c r="E250" s="18" t="s">
        <v>2667</v>
      </c>
      <c r="F250" s="18" t="s">
        <v>5483</v>
      </c>
      <c r="G250" s="18" t="s">
        <v>5483</v>
      </c>
      <c r="H250" s="18" t="s">
        <v>5483</v>
      </c>
      <c r="I250" s="18" t="s">
        <v>152</v>
      </c>
      <c r="J250" s="18" t="s">
        <v>3077</v>
      </c>
      <c r="K250" s="18" t="s">
        <v>3254</v>
      </c>
      <c r="L250" s="18" t="s">
        <v>6637</v>
      </c>
    </row>
    <row r="251" spans="1:12">
      <c r="A251" s="18">
        <v>407</v>
      </c>
      <c r="B251" s="18">
        <v>248</v>
      </c>
      <c r="D251" s="18" t="s">
        <v>2881</v>
      </c>
      <c r="E251" s="18" t="s">
        <v>2631</v>
      </c>
      <c r="F251" s="18" t="s">
        <v>6786</v>
      </c>
      <c r="G251" s="18" t="s">
        <v>6237</v>
      </c>
      <c r="H251" s="18" t="s">
        <v>5484</v>
      </c>
      <c r="I251" s="18" t="s">
        <v>173</v>
      </c>
      <c r="J251" s="18" t="s">
        <v>3078</v>
      </c>
      <c r="K251" s="18" t="s">
        <v>3255</v>
      </c>
      <c r="L251" s="18" t="s">
        <v>6638</v>
      </c>
    </row>
    <row r="252" spans="1:12">
      <c r="A252" s="18">
        <v>444</v>
      </c>
      <c r="B252" s="18">
        <v>249</v>
      </c>
      <c r="D252" s="18" t="s">
        <v>2882</v>
      </c>
      <c r="E252" s="18" t="s">
        <v>2667</v>
      </c>
      <c r="F252" s="18" t="s">
        <v>6787</v>
      </c>
      <c r="G252" s="18" t="s">
        <v>5318</v>
      </c>
      <c r="H252" s="18" t="s">
        <v>5485</v>
      </c>
      <c r="I252" s="18" t="s">
        <v>183</v>
      </c>
      <c r="J252" s="18" t="s">
        <v>3079</v>
      </c>
      <c r="K252" s="18" t="s">
        <v>3256</v>
      </c>
      <c r="L252" s="18" t="s">
        <v>6639</v>
      </c>
    </row>
    <row r="253" spans="1:12">
      <c r="A253" s="18">
        <v>444</v>
      </c>
      <c r="B253" s="18">
        <v>250</v>
      </c>
      <c r="D253" s="18" t="s">
        <v>2883</v>
      </c>
      <c r="E253" s="18" t="s">
        <v>2666</v>
      </c>
      <c r="F253" s="18" t="s">
        <v>5319</v>
      </c>
      <c r="G253" s="18" t="s">
        <v>5319</v>
      </c>
      <c r="H253" s="18" t="s">
        <v>5486</v>
      </c>
      <c r="I253" s="18" t="s">
        <v>152</v>
      </c>
      <c r="J253" s="18" t="s">
        <v>3079</v>
      </c>
      <c r="K253" s="18" t="s">
        <v>3256</v>
      </c>
      <c r="L253" s="18" t="s">
        <v>6639</v>
      </c>
    </row>
    <row r="254" spans="1:12">
      <c r="A254" s="18">
        <v>449</v>
      </c>
      <c r="B254" s="18">
        <v>251</v>
      </c>
      <c r="D254" s="18" t="s">
        <v>2884</v>
      </c>
      <c r="E254" s="18" t="s">
        <v>2669</v>
      </c>
      <c r="F254" s="18" t="s">
        <v>6237</v>
      </c>
      <c r="G254" s="18" t="s">
        <v>6237</v>
      </c>
      <c r="H254" s="18" t="s">
        <v>5487</v>
      </c>
      <c r="I254" s="18" t="s">
        <v>173</v>
      </c>
      <c r="J254" s="18" t="s">
        <v>3080</v>
      </c>
      <c r="K254" s="18" t="s">
        <v>3257</v>
      </c>
      <c r="L254" s="18" t="s">
        <v>6640</v>
      </c>
    </row>
    <row r="255" spans="1:12">
      <c r="A255" s="18">
        <v>450</v>
      </c>
      <c r="B255" s="18">
        <v>252</v>
      </c>
      <c r="D255" s="18" t="s">
        <v>2885</v>
      </c>
      <c r="E255" s="18" t="s">
        <v>2669</v>
      </c>
      <c r="F255" s="18" t="s">
        <v>5320</v>
      </c>
      <c r="G255" s="18" t="s">
        <v>5320</v>
      </c>
      <c r="H255" s="18" t="s">
        <v>5488</v>
      </c>
      <c r="I255" s="18" t="s">
        <v>173</v>
      </c>
      <c r="J255" s="18" t="s">
        <v>3081</v>
      </c>
      <c r="K255" s="18" t="s">
        <v>3258</v>
      </c>
      <c r="L255" s="18" t="s">
        <v>6641</v>
      </c>
    </row>
    <row r="256" spans="1:12">
      <c r="A256" s="18">
        <v>450</v>
      </c>
      <c r="B256" s="18">
        <v>253</v>
      </c>
      <c r="D256" s="18" t="s">
        <v>2886</v>
      </c>
      <c r="E256" s="18" t="s">
        <v>2583</v>
      </c>
      <c r="F256" s="18" t="s">
        <v>5321</v>
      </c>
      <c r="G256" s="18" t="s">
        <v>5321</v>
      </c>
      <c r="H256" s="18" t="s">
        <v>5321</v>
      </c>
      <c r="I256" s="18" t="s">
        <v>152</v>
      </c>
      <c r="J256" s="18" t="s">
        <v>3081</v>
      </c>
      <c r="K256" s="18" t="s">
        <v>3258</v>
      </c>
      <c r="L256" s="18" t="s">
        <v>6641</v>
      </c>
    </row>
    <row r="257" spans="1:12">
      <c r="A257" s="18">
        <v>518</v>
      </c>
      <c r="B257" s="18">
        <v>254</v>
      </c>
      <c r="D257" s="18" t="s">
        <v>2887</v>
      </c>
      <c r="E257" s="18" t="s">
        <v>2583</v>
      </c>
      <c r="F257" s="18" t="s">
        <v>5322</v>
      </c>
      <c r="G257" s="18" t="s">
        <v>5322</v>
      </c>
      <c r="H257" s="18" t="s">
        <v>5322</v>
      </c>
      <c r="I257" s="18" t="s">
        <v>152</v>
      </c>
      <c r="J257" s="18" t="s">
        <v>3082</v>
      </c>
      <c r="K257" s="18" t="s">
        <v>3259</v>
      </c>
      <c r="L257" s="18" t="s">
        <v>6642</v>
      </c>
    </row>
    <row r="258" spans="1:12">
      <c r="A258" s="18">
        <v>525</v>
      </c>
      <c r="B258" s="18">
        <v>255</v>
      </c>
      <c r="D258" s="18" t="s">
        <v>2888</v>
      </c>
      <c r="E258" s="18" t="s">
        <v>2666</v>
      </c>
      <c r="F258" s="18" t="s">
        <v>5489</v>
      </c>
      <c r="G258" s="18" t="s">
        <v>5323</v>
      </c>
      <c r="H258" s="18" t="s">
        <v>5489</v>
      </c>
      <c r="I258" s="18" t="s">
        <v>152</v>
      </c>
      <c r="J258" s="18" t="s">
        <v>3083</v>
      </c>
      <c r="K258" s="18" t="s">
        <v>3260</v>
      </c>
      <c r="L258" s="18" t="s">
        <v>6643</v>
      </c>
    </row>
    <row r="259" spans="1:12">
      <c r="A259" s="18">
        <v>533</v>
      </c>
      <c r="B259" s="18">
        <v>256</v>
      </c>
      <c r="D259" s="18" t="s">
        <v>2889</v>
      </c>
      <c r="E259" s="18" t="s">
        <v>2666</v>
      </c>
      <c r="F259" s="18" t="s">
        <v>6788</v>
      </c>
      <c r="G259" s="18" t="s">
        <v>5324</v>
      </c>
      <c r="H259" s="18" t="s">
        <v>5490</v>
      </c>
      <c r="I259" s="18" t="s">
        <v>173</v>
      </c>
      <c r="J259" s="18" t="s">
        <v>3084</v>
      </c>
      <c r="K259" s="18" t="s">
        <v>3261</v>
      </c>
      <c r="L259" s="18" t="s">
        <v>6644</v>
      </c>
    </row>
    <row r="260" spans="1:12">
      <c r="A260" s="18">
        <v>565</v>
      </c>
      <c r="B260" s="18">
        <v>257</v>
      </c>
      <c r="D260" s="18" t="s">
        <v>2890</v>
      </c>
      <c r="E260" s="18" t="s">
        <v>2666</v>
      </c>
      <c r="F260" s="18" t="s">
        <v>5491</v>
      </c>
      <c r="G260" s="18" t="s">
        <v>5325</v>
      </c>
      <c r="H260" s="18" t="s">
        <v>5491</v>
      </c>
      <c r="I260" s="18" t="s">
        <v>152</v>
      </c>
      <c r="J260" s="18" t="s">
        <v>3085</v>
      </c>
      <c r="K260" s="18" t="s">
        <v>3262</v>
      </c>
      <c r="L260" s="18" t="s">
        <v>6645</v>
      </c>
    </row>
    <row r="261" spans="1:12">
      <c r="A261" s="18">
        <v>576</v>
      </c>
      <c r="B261" s="18">
        <v>258</v>
      </c>
      <c r="D261" s="18" t="s">
        <v>2891</v>
      </c>
      <c r="E261" s="18" t="s">
        <v>2667</v>
      </c>
      <c r="F261" s="18" t="s">
        <v>5326</v>
      </c>
      <c r="G261" s="18" t="s">
        <v>5326</v>
      </c>
      <c r="H261" s="18" t="s">
        <v>5492</v>
      </c>
      <c r="I261" s="18" t="s">
        <v>183</v>
      </c>
      <c r="J261" s="18" t="s">
        <v>3086</v>
      </c>
      <c r="K261" s="18" t="s">
        <v>3263</v>
      </c>
      <c r="L261" s="18" t="s">
        <v>6646</v>
      </c>
    </row>
    <row r="262" spans="1:12">
      <c r="A262" s="18">
        <v>584</v>
      </c>
      <c r="B262" s="18">
        <v>259</v>
      </c>
      <c r="D262" s="18" t="s">
        <v>2892</v>
      </c>
      <c r="E262" s="18" t="s">
        <v>2631</v>
      </c>
      <c r="F262" s="18" t="s">
        <v>5327</v>
      </c>
      <c r="G262" s="18" t="s">
        <v>5327</v>
      </c>
      <c r="H262" s="18" t="s">
        <v>5493</v>
      </c>
      <c r="I262" s="18" t="s">
        <v>183</v>
      </c>
      <c r="J262" s="18" t="s">
        <v>3087</v>
      </c>
      <c r="K262" s="18" t="s">
        <v>3264</v>
      </c>
      <c r="L262" s="18" t="s">
        <v>6647</v>
      </c>
    </row>
    <row r="263" spans="1:12">
      <c r="A263" s="18">
        <v>595</v>
      </c>
      <c r="B263" s="18">
        <v>260</v>
      </c>
      <c r="D263" s="18" t="s">
        <v>2893</v>
      </c>
      <c r="E263" s="18" t="s">
        <v>2667</v>
      </c>
      <c r="F263" s="18" t="s">
        <v>5328</v>
      </c>
      <c r="G263" s="18" t="s">
        <v>5328</v>
      </c>
      <c r="H263" s="18" t="s">
        <v>5494</v>
      </c>
      <c r="I263" s="18" t="s">
        <v>173</v>
      </c>
      <c r="J263" s="18" t="s">
        <v>3088</v>
      </c>
      <c r="K263" s="18" t="s">
        <v>3265</v>
      </c>
      <c r="L263" s="18" t="s">
        <v>6648</v>
      </c>
    </row>
    <row r="264" spans="1:12">
      <c r="A264" s="18">
        <v>595</v>
      </c>
      <c r="B264" s="18">
        <v>261</v>
      </c>
      <c r="D264" s="18" t="s">
        <v>2894</v>
      </c>
      <c r="E264" s="18" t="s">
        <v>2667</v>
      </c>
      <c r="F264" s="18" t="s">
        <v>5329</v>
      </c>
      <c r="G264" s="18" t="s">
        <v>5329</v>
      </c>
      <c r="H264" s="18" t="s">
        <v>5329</v>
      </c>
      <c r="I264" s="18" t="s">
        <v>152</v>
      </c>
      <c r="J264" s="18" t="s">
        <v>3088</v>
      </c>
      <c r="K264" s="18" t="s">
        <v>3265</v>
      </c>
      <c r="L264" s="18" t="s">
        <v>6648</v>
      </c>
    </row>
    <row r="265" spans="1:12">
      <c r="A265" s="18">
        <v>595</v>
      </c>
      <c r="B265" s="18">
        <v>262</v>
      </c>
      <c r="D265" s="18" t="s">
        <v>2895</v>
      </c>
      <c r="E265" s="18" t="s">
        <v>2631</v>
      </c>
      <c r="F265" s="18" t="s">
        <v>6789</v>
      </c>
      <c r="G265" s="18" t="s">
        <v>6237</v>
      </c>
      <c r="H265" s="18" t="s">
        <v>5495</v>
      </c>
      <c r="I265" s="18" t="s">
        <v>173</v>
      </c>
      <c r="J265" s="18" t="s">
        <v>3088</v>
      </c>
      <c r="K265" s="18" t="s">
        <v>3265</v>
      </c>
      <c r="L265" s="18" t="s">
        <v>6648</v>
      </c>
    </row>
    <row r="266" spans="1:12">
      <c r="A266" s="18">
        <v>595</v>
      </c>
      <c r="B266" s="18">
        <v>263</v>
      </c>
      <c r="D266" s="18" t="s">
        <v>2896</v>
      </c>
      <c r="E266" s="18" t="s">
        <v>2667</v>
      </c>
      <c r="F266" s="18" t="s">
        <v>5330</v>
      </c>
      <c r="G266" s="18" t="s">
        <v>5330</v>
      </c>
      <c r="H266" s="18" t="s">
        <v>5496</v>
      </c>
      <c r="I266" s="18" t="s">
        <v>183</v>
      </c>
      <c r="J266" s="18" t="s">
        <v>3088</v>
      </c>
      <c r="K266" s="18" t="s">
        <v>3265</v>
      </c>
      <c r="L266" s="18" t="s">
        <v>6648</v>
      </c>
    </row>
    <row r="267" spans="1:12">
      <c r="A267" s="18">
        <v>612</v>
      </c>
      <c r="B267" s="18">
        <v>264</v>
      </c>
      <c r="D267" s="18" t="s">
        <v>2897</v>
      </c>
      <c r="E267" s="18" t="s">
        <v>2631</v>
      </c>
      <c r="F267" s="18" t="s">
        <v>5293</v>
      </c>
      <c r="G267" s="18" t="s">
        <v>5293</v>
      </c>
      <c r="H267" s="18" t="s">
        <v>1074</v>
      </c>
      <c r="I267" s="18" t="s">
        <v>173</v>
      </c>
      <c r="J267" s="18" t="s">
        <v>3089</v>
      </c>
      <c r="K267" s="18" t="s">
        <v>3266</v>
      </c>
      <c r="L267" s="18" t="s">
        <v>6649</v>
      </c>
    </row>
    <row r="268" spans="1:12">
      <c r="A268" s="18">
        <v>625</v>
      </c>
      <c r="B268" s="18">
        <v>265</v>
      </c>
      <c r="D268" s="18" t="s">
        <v>2898</v>
      </c>
      <c r="E268" s="18" t="s">
        <v>2583</v>
      </c>
      <c r="F268" s="18" t="s">
        <v>5331</v>
      </c>
      <c r="G268" s="18" t="s">
        <v>5331</v>
      </c>
      <c r="H268" s="18" t="s">
        <v>5497</v>
      </c>
      <c r="I268" s="18" t="s">
        <v>183</v>
      </c>
      <c r="J268" s="18" t="s">
        <v>3090</v>
      </c>
      <c r="K268" s="18" t="s">
        <v>3267</v>
      </c>
      <c r="L268" s="18" t="s">
        <v>6650</v>
      </c>
    </row>
    <row r="269" spans="1:12">
      <c r="A269" s="18">
        <v>641</v>
      </c>
      <c r="B269" s="18">
        <v>266</v>
      </c>
      <c r="D269" s="18" t="s">
        <v>2899</v>
      </c>
      <c r="E269" s="18" t="s">
        <v>2666</v>
      </c>
      <c r="F269" s="18" t="s">
        <v>5332</v>
      </c>
      <c r="G269" s="18" t="s">
        <v>5332</v>
      </c>
      <c r="H269" s="18" t="s">
        <v>5498</v>
      </c>
      <c r="I269" s="18" t="s">
        <v>173</v>
      </c>
      <c r="J269" s="18" t="s">
        <v>3091</v>
      </c>
      <c r="K269" s="18" t="s">
        <v>3268</v>
      </c>
      <c r="L269" s="18" t="s">
        <v>6651</v>
      </c>
    </row>
    <row r="270" spans="1:12">
      <c r="A270" s="18">
        <v>681</v>
      </c>
      <c r="B270" s="18">
        <v>267</v>
      </c>
      <c r="D270" s="18" t="s">
        <v>2900</v>
      </c>
      <c r="E270" s="18" t="s">
        <v>2631</v>
      </c>
      <c r="F270" s="18" t="s">
        <v>6790</v>
      </c>
      <c r="G270" s="18" t="s">
        <v>6237</v>
      </c>
      <c r="H270" s="18" t="s">
        <v>5499</v>
      </c>
      <c r="I270" s="18" t="s">
        <v>173</v>
      </c>
      <c r="J270" s="18" t="s">
        <v>3092</v>
      </c>
      <c r="K270" s="18" t="s">
        <v>3269</v>
      </c>
      <c r="L270" s="18" t="s">
        <v>6652</v>
      </c>
    </row>
    <row r="271" spans="1:12">
      <c r="A271" s="18">
        <v>691</v>
      </c>
      <c r="B271" s="18">
        <v>268</v>
      </c>
      <c r="D271" s="18" t="s">
        <v>2901</v>
      </c>
      <c r="E271" s="18" t="s">
        <v>2669</v>
      </c>
      <c r="F271" s="18" t="s">
        <v>5333</v>
      </c>
      <c r="G271" s="18" t="s">
        <v>5333</v>
      </c>
      <c r="H271" s="18" t="s">
        <v>5333</v>
      </c>
      <c r="I271" s="18" t="s">
        <v>152</v>
      </c>
      <c r="J271" s="18" t="s">
        <v>3093</v>
      </c>
      <c r="K271" s="18" t="s">
        <v>3270</v>
      </c>
      <c r="L271" s="18" t="s">
        <v>6653</v>
      </c>
    </row>
    <row r="272" spans="1:12">
      <c r="A272" s="18">
        <v>691</v>
      </c>
      <c r="B272" s="18">
        <v>269</v>
      </c>
      <c r="D272" s="18" t="s">
        <v>2902</v>
      </c>
      <c r="E272" s="18" t="s">
        <v>2666</v>
      </c>
      <c r="F272" s="18" t="s">
        <v>5333</v>
      </c>
      <c r="G272" s="18" t="s">
        <v>5334</v>
      </c>
      <c r="H272" s="18" t="s">
        <v>5333</v>
      </c>
      <c r="I272" s="18" t="s">
        <v>152</v>
      </c>
      <c r="J272" s="18" t="s">
        <v>3093</v>
      </c>
      <c r="K272" s="18" t="s">
        <v>3270</v>
      </c>
      <c r="L272" s="18" t="s">
        <v>6653</v>
      </c>
    </row>
    <row r="273" spans="1:12">
      <c r="A273" s="18">
        <v>720</v>
      </c>
      <c r="B273" s="18">
        <v>270</v>
      </c>
      <c r="D273" s="18" t="s">
        <v>2903</v>
      </c>
      <c r="E273" s="18" t="s">
        <v>5273</v>
      </c>
      <c r="F273" s="18" t="s">
        <v>5335</v>
      </c>
      <c r="G273" s="18" t="s">
        <v>5335</v>
      </c>
      <c r="H273" s="18" t="s">
        <v>5500</v>
      </c>
      <c r="I273" s="18" t="s">
        <v>173</v>
      </c>
      <c r="J273" s="18" t="s">
        <v>3094</v>
      </c>
      <c r="K273" s="18" t="s">
        <v>3271</v>
      </c>
      <c r="L273" s="18" t="s">
        <v>6654</v>
      </c>
    </row>
    <row r="274" spans="1:12">
      <c r="A274" s="18">
        <v>721</v>
      </c>
      <c r="B274" s="18">
        <v>271</v>
      </c>
      <c r="D274" s="18" t="s">
        <v>2904</v>
      </c>
      <c r="E274" s="18" t="s">
        <v>5273</v>
      </c>
      <c r="F274" s="18" t="s">
        <v>6791</v>
      </c>
      <c r="G274" s="18" t="s">
        <v>5336</v>
      </c>
      <c r="H274" s="18" t="s">
        <v>5501</v>
      </c>
      <c r="I274" s="18" t="s">
        <v>173</v>
      </c>
      <c r="J274" s="18" t="s">
        <v>3095</v>
      </c>
      <c r="K274" s="18" t="s">
        <v>3272</v>
      </c>
      <c r="L274" s="18" t="s">
        <v>6655</v>
      </c>
    </row>
    <row r="275" spans="1:12">
      <c r="A275" s="18">
        <v>736</v>
      </c>
      <c r="B275" s="18">
        <v>272</v>
      </c>
      <c r="D275" s="18" t="s">
        <v>2905</v>
      </c>
      <c r="E275" s="18" t="s">
        <v>2667</v>
      </c>
      <c r="F275" s="18" t="s">
        <v>2143</v>
      </c>
      <c r="G275" s="18" t="s">
        <v>2143</v>
      </c>
      <c r="H275" s="18" t="s">
        <v>2143</v>
      </c>
      <c r="I275" s="18" t="s">
        <v>152</v>
      </c>
      <c r="J275" s="18" t="s">
        <v>3096</v>
      </c>
      <c r="K275" s="18" t="s">
        <v>3273</v>
      </c>
      <c r="L275" s="18" t="s">
        <v>6656</v>
      </c>
    </row>
    <row r="276" spans="1:12">
      <c r="A276" s="18">
        <v>748</v>
      </c>
      <c r="B276" s="18">
        <v>273</v>
      </c>
      <c r="D276" s="18" t="s">
        <v>2906</v>
      </c>
      <c r="E276" s="18" t="s">
        <v>2583</v>
      </c>
      <c r="F276" s="18" t="s">
        <v>5337</v>
      </c>
      <c r="G276" s="18" t="s">
        <v>5337</v>
      </c>
      <c r="H276" s="18" t="s">
        <v>5502</v>
      </c>
      <c r="I276" s="18" t="s">
        <v>152</v>
      </c>
      <c r="J276" s="18" t="s">
        <v>3097</v>
      </c>
      <c r="K276" s="18" t="s">
        <v>3274</v>
      </c>
      <c r="L276" s="18" t="s">
        <v>6657</v>
      </c>
    </row>
    <row r="277" spans="1:12">
      <c r="A277" s="18">
        <v>758</v>
      </c>
      <c r="B277" s="18">
        <v>274</v>
      </c>
      <c r="D277" s="18" t="s">
        <v>2907</v>
      </c>
      <c r="E277" s="18" t="s">
        <v>1666</v>
      </c>
      <c r="F277" s="18" t="s">
        <v>5338</v>
      </c>
      <c r="G277" s="18" t="s">
        <v>5338</v>
      </c>
      <c r="H277" s="18" t="s">
        <v>5503</v>
      </c>
      <c r="I277" s="18" t="s">
        <v>152</v>
      </c>
      <c r="J277" s="18" t="s">
        <v>3098</v>
      </c>
      <c r="K277" s="18" t="s">
        <v>3275</v>
      </c>
      <c r="L277" s="18" t="s">
        <v>6658</v>
      </c>
    </row>
    <row r="278" spans="1:12">
      <c r="A278" s="18">
        <v>793</v>
      </c>
      <c r="B278" s="18">
        <v>275</v>
      </c>
      <c r="D278" s="18" t="s">
        <v>2908</v>
      </c>
      <c r="E278" s="18" t="s">
        <v>5276</v>
      </c>
      <c r="F278" s="18" t="s">
        <v>5339</v>
      </c>
      <c r="G278" s="18" t="s">
        <v>5339</v>
      </c>
      <c r="H278" s="18" t="s">
        <v>5504</v>
      </c>
      <c r="I278" s="18" t="s">
        <v>173</v>
      </c>
      <c r="J278" s="18" t="s">
        <v>3099</v>
      </c>
      <c r="K278" s="18" t="s">
        <v>3276</v>
      </c>
      <c r="L278" s="18" t="s">
        <v>6659</v>
      </c>
    </row>
    <row r="279" spans="1:12">
      <c r="A279" s="18">
        <v>798</v>
      </c>
      <c r="B279" s="18">
        <v>276</v>
      </c>
      <c r="D279" s="18" t="s">
        <v>2909</v>
      </c>
      <c r="E279" s="18" t="s">
        <v>2667</v>
      </c>
      <c r="F279" s="18" t="s">
        <v>5340</v>
      </c>
      <c r="G279" s="18" t="s">
        <v>5340</v>
      </c>
      <c r="H279" s="18" t="s">
        <v>5340</v>
      </c>
      <c r="I279" s="18" t="s">
        <v>152</v>
      </c>
      <c r="J279" s="18" t="s">
        <v>3100</v>
      </c>
      <c r="K279" s="18" t="s">
        <v>3277</v>
      </c>
      <c r="L279" s="18" t="s">
        <v>6660</v>
      </c>
    </row>
    <row r="280" spans="1:12">
      <c r="A280" s="18">
        <v>801</v>
      </c>
      <c r="B280" s="18">
        <v>277</v>
      </c>
      <c r="D280" s="18" t="s">
        <v>2910</v>
      </c>
      <c r="E280" s="18" t="s">
        <v>5275</v>
      </c>
      <c r="F280" s="18" t="s">
        <v>5341</v>
      </c>
      <c r="G280" s="18" t="s">
        <v>5341</v>
      </c>
      <c r="H280" s="18" t="s">
        <v>2910</v>
      </c>
      <c r="I280" s="18" t="s">
        <v>183</v>
      </c>
      <c r="J280" s="18" t="s">
        <v>3101</v>
      </c>
      <c r="K280" s="18" t="s">
        <v>3278</v>
      </c>
      <c r="L280" s="18" t="s">
        <v>6661</v>
      </c>
    </row>
    <row r="281" spans="1:12">
      <c r="A281" s="18">
        <v>811</v>
      </c>
      <c r="B281" s="18">
        <v>278</v>
      </c>
      <c r="D281" s="18" t="s">
        <v>2911</v>
      </c>
      <c r="E281" s="18" t="s">
        <v>5273</v>
      </c>
      <c r="F281" s="18" t="s">
        <v>5342</v>
      </c>
      <c r="G281" s="18" t="s">
        <v>5342</v>
      </c>
      <c r="H281" s="18" t="s">
        <v>5505</v>
      </c>
      <c r="I281" s="18" t="s">
        <v>173</v>
      </c>
      <c r="J281" s="18" t="s">
        <v>3102</v>
      </c>
      <c r="K281" s="18" t="s">
        <v>3279</v>
      </c>
      <c r="L281" s="18" t="s">
        <v>6662</v>
      </c>
    </row>
    <row r="282" spans="1:12">
      <c r="A282" s="18">
        <v>816</v>
      </c>
      <c r="B282" s="18">
        <v>279</v>
      </c>
      <c r="D282" s="18" t="s">
        <v>2912</v>
      </c>
      <c r="E282" s="18" t="s">
        <v>2666</v>
      </c>
      <c r="F282" s="18" t="s">
        <v>5343</v>
      </c>
      <c r="G282" s="18" t="s">
        <v>5343</v>
      </c>
      <c r="H282" s="18" t="s">
        <v>5343</v>
      </c>
      <c r="I282" s="18" t="s">
        <v>152</v>
      </c>
      <c r="J282" s="18" t="s">
        <v>3103</v>
      </c>
      <c r="K282" s="18" t="s">
        <v>3280</v>
      </c>
      <c r="L282" s="18" t="s">
        <v>6663</v>
      </c>
    </row>
    <row r="283" spans="1:12">
      <c r="A283" s="18">
        <v>822</v>
      </c>
      <c r="B283" s="18">
        <v>280</v>
      </c>
      <c r="D283" s="18" t="s">
        <v>2913</v>
      </c>
      <c r="E283" s="18" t="s">
        <v>1667</v>
      </c>
      <c r="F283" s="18" t="s">
        <v>2913</v>
      </c>
      <c r="G283" s="18" t="s">
        <v>2913</v>
      </c>
      <c r="H283" s="18" t="s">
        <v>2913</v>
      </c>
      <c r="I283" s="18" t="s">
        <v>152</v>
      </c>
      <c r="J283" s="18" t="s">
        <v>3104</v>
      </c>
      <c r="K283" s="18" t="s">
        <v>3281</v>
      </c>
      <c r="L283" s="18" t="s">
        <v>6664</v>
      </c>
    </row>
    <row r="284" spans="1:12">
      <c r="A284" s="18">
        <v>823</v>
      </c>
      <c r="B284" s="18">
        <v>281</v>
      </c>
      <c r="D284" s="18" t="s">
        <v>2914</v>
      </c>
      <c r="E284" s="18" t="s">
        <v>2631</v>
      </c>
      <c r="F284" s="18" t="s">
        <v>6792</v>
      </c>
      <c r="G284" s="18" t="s">
        <v>6237</v>
      </c>
      <c r="H284" s="18" t="s">
        <v>5506</v>
      </c>
      <c r="I284" s="18" t="s">
        <v>173</v>
      </c>
      <c r="J284" s="18" t="s">
        <v>3105</v>
      </c>
      <c r="K284" s="18" t="s">
        <v>3282</v>
      </c>
      <c r="L284" s="18" t="s">
        <v>6665</v>
      </c>
    </row>
    <row r="285" spans="1:12">
      <c r="A285" s="18">
        <v>850</v>
      </c>
      <c r="B285" s="18">
        <v>282</v>
      </c>
      <c r="D285" s="18" t="s">
        <v>2915</v>
      </c>
      <c r="E285" s="18" t="s">
        <v>2667</v>
      </c>
      <c r="F285" s="18" t="s">
        <v>5344</v>
      </c>
      <c r="G285" s="18" t="s">
        <v>5344</v>
      </c>
      <c r="H285" s="18" t="s">
        <v>5344</v>
      </c>
      <c r="I285" s="18" t="s">
        <v>152</v>
      </c>
      <c r="J285" s="18" t="s">
        <v>862</v>
      </c>
      <c r="K285" s="18" t="s">
        <v>951</v>
      </c>
      <c r="L285" s="18" t="s">
        <v>6666</v>
      </c>
    </row>
    <row r="286" spans="1:12">
      <c r="A286" s="18">
        <v>890</v>
      </c>
      <c r="B286" s="18">
        <v>283</v>
      </c>
      <c r="D286" s="18" t="s">
        <v>2916</v>
      </c>
      <c r="E286" s="18" t="s">
        <v>5277</v>
      </c>
      <c r="F286" s="18" t="s">
        <v>5345</v>
      </c>
      <c r="G286" s="18" t="s">
        <v>5345</v>
      </c>
      <c r="H286" s="18" t="s">
        <v>5507</v>
      </c>
      <c r="I286" s="18" t="s">
        <v>173</v>
      </c>
      <c r="J286" s="18" t="s">
        <v>3106</v>
      </c>
      <c r="K286" s="18" t="s">
        <v>3283</v>
      </c>
      <c r="L286" s="18" t="s">
        <v>6667</v>
      </c>
    </row>
    <row r="287" spans="1:12">
      <c r="A287" s="18">
        <v>892</v>
      </c>
      <c r="B287" s="18">
        <v>284</v>
      </c>
      <c r="D287" s="18" t="s">
        <v>2917</v>
      </c>
      <c r="E287" s="18" t="s">
        <v>2631</v>
      </c>
      <c r="F287" s="18" t="s">
        <v>6793</v>
      </c>
      <c r="G287" s="18" t="s">
        <v>5346</v>
      </c>
      <c r="H287" s="18" t="s">
        <v>5508</v>
      </c>
      <c r="I287" s="18" t="s">
        <v>152</v>
      </c>
      <c r="J287" s="18" t="s">
        <v>3107</v>
      </c>
      <c r="K287" s="18" t="s">
        <v>3284</v>
      </c>
      <c r="L287" s="18" t="s">
        <v>6668</v>
      </c>
    </row>
    <row r="288" spans="1:12">
      <c r="A288" s="18">
        <v>903</v>
      </c>
      <c r="B288" s="18">
        <v>285</v>
      </c>
      <c r="D288" s="18" t="s">
        <v>2918</v>
      </c>
      <c r="E288" s="18" t="s">
        <v>1667</v>
      </c>
      <c r="F288" s="18" t="s">
        <v>5347</v>
      </c>
      <c r="G288" s="18" t="s">
        <v>5347</v>
      </c>
      <c r="H288" s="18" t="s">
        <v>5509</v>
      </c>
      <c r="I288" s="18" t="s">
        <v>173</v>
      </c>
      <c r="J288" s="18" t="s">
        <v>3108</v>
      </c>
      <c r="K288" s="18" t="s">
        <v>3285</v>
      </c>
      <c r="L288" s="18" t="s">
        <v>6669</v>
      </c>
    </row>
    <row r="289" spans="1:12">
      <c r="A289" s="18">
        <v>926</v>
      </c>
      <c r="B289" s="18">
        <v>286</v>
      </c>
      <c r="D289" s="18" t="s">
        <v>2919</v>
      </c>
      <c r="E289" s="18" t="s">
        <v>2583</v>
      </c>
      <c r="F289" s="18" t="s">
        <v>5348</v>
      </c>
      <c r="G289" s="18" t="s">
        <v>5348</v>
      </c>
      <c r="H289" s="18" t="s">
        <v>5348</v>
      </c>
      <c r="I289" s="18" t="s">
        <v>173</v>
      </c>
      <c r="J289" s="18" t="s">
        <v>3109</v>
      </c>
      <c r="K289" s="18" t="s">
        <v>3286</v>
      </c>
      <c r="L289" s="18" t="s">
        <v>6670</v>
      </c>
    </row>
    <row r="290" spans="1:12">
      <c r="A290" s="18">
        <v>927</v>
      </c>
      <c r="B290" s="18">
        <v>287</v>
      </c>
      <c r="D290" s="18" t="s">
        <v>2920</v>
      </c>
      <c r="E290" s="18" t="s">
        <v>2583</v>
      </c>
      <c r="F290" s="18" t="s">
        <v>5348</v>
      </c>
      <c r="G290" s="18" t="s">
        <v>5348</v>
      </c>
      <c r="H290" s="18" t="s">
        <v>5348</v>
      </c>
      <c r="I290" s="18" t="s">
        <v>152</v>
      </c>
      <c r="J290" s="18" t="s">
        <v>3110</v>
      </c>
      <c r="K290" s="18" t="s">
        <v>3287</v>
      </c>
      <c r="L290" s="18" t="s">
        <v>6671</v>
      </c>
    </row>
    <row r="291" spans="1:12">
      <c r="A291" s="18">
        <v>930</v>
      </c>
      <c r="B291" s="18">
        <v>288</v>
      </c>
      <c r="D291" s="18" t="s">
        <v>2921</v>
      </c>
      <c r="E291" s="18" t="s">
        <v>2583</v>
      </c>
      <c r="F291" s="18" t="s">
        <v>6794</v>
      </c>
      <c r="G291" s="18" t="s">
        <v>5349</v>
      </c>
      <c r="H291" s="18" t="s">
        <v>5510</v>
      </c>
      <c r="I291" s="18" t="s">
        <v>183</v>
      </c>
      <c r="J291" s="18" t="s">
        <v>854</v>
      </c>
      <c r="K291" s="18" t="s">
        <v>943</v>
      </c>
      <c r="L291" s="18" t="s">
        <v>6672</v>
      </c>
    </row>
    <row r="292" spans="1:12">
      <c r="A292" s="18">
        <v>931</v>
      </c>
      <c r="B292" s="18">
        <v>289</v>
      </c>
      <c r="D292" s="18" t="s">
        <v>2922</v>
      </c>
      <c r="E292" s="18" t="s">
        <v>2631</v>
      </c>
      <c r="F292" s="18" t="s">
        <v>6795</v>
      </c>
      <c r="G292" s="18" t="s">
        <v>6237</v>
      </c>
      <c r="H292" s="18" t="s">
        <v>5511</v>
      </c>
      <c r="I292" s="18" t="s">
        <v>173</v>
      </c>
      <c r="J292" s="18" t="s">
        <v>3111</v>
      </c>
      <c r="K292" s="18" t="s">
        <v>3288</v>
      </c>
      <c r="L292" s="18" t="s">
        <v>6673</v>
      </c>
    </row>
    <row r="293" spans="1:12">
      <c r="A293" s="18">
        <v>932</v>
      </c>
      <c r="B293" s="18">
        <v>290</v>
      </c>
      <c r="D293" s="18" t="s">
        <v>2923</v>
      </c>
      <c r="E293" s="18" t="s">
        <v>5273</v>
      </c>
      <c r="F293" s="18" t="s">
        <v>6796</v>
      </c>
      <c r="G293" s="18" t="s">
        <v>6237</v>
      </c>
      <c r="H293" s="18" t="s">
        <v>5512</v>
      </c>
      <c r="I293" s="18" t="s">
        <v>173</v>
      </c>
      <c r="J293" s="18" t="s">
        <v>3112</v>
      </c>
      <c r="K293" s="18" t="s">
        <v>3289</v>
      </c>
      <c r="L293" s="18" t="s">
        <v>6674</v>
      </c>
    </row>
    <row r="294" spans="1:12">
      <c r="A294" s="18">
        <v>943</v>
      </c>
      <c r="B294" s="18">
        <v>291</v>
      </c>
      <c r="D294" s="18" t="s">
        <v>2924</v>
      </c>
      <c r="E294" s="18" t="s">
        <v>1666</v>
      </c>
      <c r="F294" s="18" t="s">
        <v>6237</v>
      </c>
      <c r="G294" s="18" t="s">
        <v>6237</v>
      </c>
      <c r="H294" s="18" t="s">
        <v>5513</v>
      </c>
      <c r="I294" s="18" t="s">
        <v>173</v>
      </c>
      <c r="J294" s="18" t="s">
        <v>3113</v>
      </c>
      <c r="K294" s="18" t="s">
        <v>3290</v>
      </c>
      <c r="L294" s="18" t="s">
        <v>6675</v>
      </c>
    </row>
    <row r="295" spans="1:12">
      <c r="A295" s="18">
        <v>946</v>
      </c>
      <c r="B295" s="18">
        <v>292</v>
      </c>
      <c r="D295" s="18" t="s">
        <v>2925</v>
      </c>
      <c r="E295" s="18" t="s">
        <v>2583</v>
      </c>
      <c r="F295" s="18" t="s">
        <v>5350</v>
      </c>
      <c r="G295" s="18" t="s">
        <v>5350</v>
      </c>
      <c r="H295" s="18" t="s">
        <v>5514</v>
      </c>
      <c r="I295" s="18" t="s">
        <v>173</v>
      </c>
      <c r="J295" s="18" t="s">
        <v>3114</v>
      </c>
      <c r="K295" s="18" t="s">
        <v>3291</v>
      </c>
      <c r="L295" s="18" t="s">
        <v>6676</v>
      </c>
    </row>
    <row r="296" spans="1:12">
      <c r="A296" s="18">
        <v>953</v>
      </c>
      <c r="B296" s="18">
        <v>293</v>
      </c>
      <c r="D296" s="18" t="s">
        <v>2926</v>
      </c>
      <c r="E296" s="18" t="s">
        <v>1666</v>
      </c>
      <c r="F296" s="18" t="s">
        <v>6797</v>
      </c>
      <c r="G296" s="18" t="s">
        <v>5351</v>
      </c>
      <c r="H296" s="18" t="s">
        <v>5515</v>
      </c>
      <c r="I296" s="18" t="s">
        <v>173</v>
      </c>
      <c r="J296" s="18" t="s">
        <v>3115</v>
      </c>
      <c r="K296" s="18" t="s">
        <v>3292</v>
      </c>
      <c r="L296" s="18" t="s">
        <v>6677</v>
      </c>
    </row>
    <row r="297" spans="1:12">
      <c r="A297" s="18">
        <v>984</v>
      </c>
      <c r="B297" s="18">
        <v>294</v>
      </c>
      <c r="D297" s="18" t="s">
        <v>2927</v>
      </c>
      <c r="E297" s="18" t="s">
        <v>2631</v>
      </c>
      <c r="F297" s="18" t="s">
        <v>5352</v>
      </c>
      <c r="G297" s="18" t="s">
        <v>5352</v>
      </c>
      <c r="H297" s="18" t="s">
        <v>5516</v>
      </c>
      <c r="I297" s="18" t="s">
        <v>173</v>
      </c>
      <c r="J297" s="18" t="s">
        <v>3116</v>
      </c>
      <c r="K297" s="18" t="s">
        <v>3293</v>
      </c>
      <c r="L297" s="18" t="s">
        <v>6678</v>
      </c>
    </row>
    <row r="298" spans="1:12">
      <c r="A298" s="18">
        <v>989</v>
      </c>
      <c r="B298" s="18">
        <v>295</v>
      </c>
      <c r="D298" s="18" t="s">
        <v>2928</v>
      </c>
      <c r="E298" s="18" t="s">
        <v>2631</v>
      </c>
      <c r="F298" s="18" t="s">
        <v>5353</v>
      </c>
      <c r="G298" s="18" t="s">
        <v>5353</v>
      </c>
      <c r="H298" s="18" t="s">
        <v>5517</v>
      </c>
      <c r="I298" s="18" t="s">
        <v>173</v>
      </c>
      <c r="J298" s="18" t="s">
        <v>3117</v>
      </c>
      <c r="K298" s="18" t="s">
        <v>3294</v>
      </c>
      <c r="L298" s="18" t="s">
        <v>6679</v>
      </c>
    </row>
    <row r="299" spans="1:12" ht="86" customHeight="1">
      <c r="A299" s="18">
        <v>992</v>
      </c>
      <c r="B299" s="18">
        <v>296</v>
      </c>
      <c r="D299" s="18" t="s">
        <v>2929</v>
      </c>
      <c r="E299" s="18" t="s">
        <v>2631</v>
      </c>
      <c r="F299" s="18" t="s">
        <v>6798</v>
      </c>
      <c r="G299" s="18" t="s">
        <v>6237</v>
      </c>
      <c r="H299" s="18" t="s">
        <v>6798</v>
      </c>
      <c r="I299" s="18" t="s">
        <v>152</v>
      </c>
      <c r="J299" s="18" t="s">
        <v>3118</v>
      </c>
      <c r="K299" s="18" t="s">
        <v>3295</v>
      </c>
      <c r="L299" s="18" t="s">
        <v>6680</v>
      </c>
    </row>
    <row r="300" spans="1:12" ht="80" customHeight="1">
      <c r="A300" s="18">
        <v>993</v>
      </c>
      <c r="B300" s="18">
        <v>297</v>
      </c>
      <c r="D300" s="18" t="s">
        <v>2930</v>
      </c>
      <c r="E300" s="18" t="s">
        <v>5276</v>
      </c>
      <c r="F300" s="18" t="s">
        <v>6799</v>
      </c>
      <c r="G300" s="18" t="s">
        <v>6237</v>
      </c>
      <c r="H300" s="18" t="s">
        <v>5518</v>
      </c>
      <c r="I300" s="18" t="s">
        <v>173</v>
      </c>
      <c r="J300" s="18" t="s">
        <v>3119</v>
      </c>
      <c r="K300" s="18" t="s">
        <v>3296</v>
      </c>
      <c r="L300" s="18" t="s">
        <v>6681</v>
      </c>
    </row>
    <row r="301" spans="1:12" ht="82" customHeight="1">
      <c r="A301" s="18">
        <v>993</v>
      </c>
      <c r="B301" s="18">
        <v>298</v>
      </c>
      <c r="D301" s="18" t="s">
        <v>2931</v>
      </c>
      <c r="E301" s="18" t="s">
        <v>2667</v>
      </c>
      <c r="F301" s="18" t="s">
        <v>5354</v>
      </c>
      <c r="G301" s="18" t="s">
        <v>5354</v>
      </c>
      <c r="H301" s="18" t="s">
        <v>5519</v>
      </c>
      <c r="I301" s="18" t="s">
        <v>183</v>
      </c>
      <c r="J301" s="18" t="s">
        <v>3119</v>
      </c>
      <c r="K301" s="18" t="s">
        <v>3296</v>
      </c>
      <c r="L301" s="18" t="s">
        <v>6681</v>
      </c>
    </row>
    <row r="302" spans="1:12" ht="35" customHeight="1">
      <c r="A302" s="18">
        <v>996</v>
      </c>
      <c r="B302" s="18">
        <v>299</v>
      </c>
      <c r="D302" s="18" t="s">
        <v>2932</v>
      </c>
      <c r="E302" s="18" t="s">
        <v>2667</v>
      </c>
      <c r="F302" s="18" t="s">
        <v>5355</v>
      </c>
      <c r="G302" s="18" t="s">
        <v>5355</v>
      </c>
      <c r="H302" s="18" t="s">
        <v>5520</v>
      </c>
      <c r="I302" s="18" t="s">
        <v>183</v>
      </c>
      <c r="J302" s="18" t="s">
        <v>3120</v>
      </c>
      <c r="K302" s="18" t="s">
        <v>3297</v>
      </c>
      <c r="L302" s="18" t="s">
        <v>6682</v>
      </c>
    </row>
    <row r="303" spans="1:12" ht="25" customHeight="1">
      <c r="A303" s="18">
        <v>999</v>
      </c>
      <c r="B303" s="18">
        <v>300</v>
      </c>
      <c r="D303" s="18" t="s">
        <v>2933</v>
      </c>
      <c r="E303" s="18" t="s">
        <v>5278</v>
      </c>
      <c r="F303" s="18" t="s">
        <v>6800</v>
      </c>
      <c r="G303" s="18" t="s">
        <v>5356</v>
      </c>
      <c r="H303" s="18" t="s">
        <v>5357</v>
      </c>
      <c r="I303" s="18" t="s">
        <v>183</v>
      </c>
      <c r="J303" s="18" t="s">
        <v>3121</v>
      </c>
      <c r="K303" s="18" t="s">
        <v>3298</v>
      </c>
      <c r="L303" s="18" t="s">
        <v>6683</v>
      </c>
    </row>
    <row r="304" spans="1:12" ht="48" customHeight="1">
      <c r="A304" s="18">
        <v>1000</v>
      </c>
      <c r="B304" s="18">
        <v>301</v>
      </c>
      <c r="D304" s="18" t="s">
        <v>2934</v>
      </c>
      <c r="E304" s="18" t="s">
        <v>5278</v>
      </c>
      <c r="F304" s="18" t="s">
        <v>5357</v>
      </c>
      <c r="G304" s="18" t="s">
        <v>5357</v>
      </c>
      <c r="H304" s="18" t="s">
        <v>5357</v>
      </c>
      <c r="I304" s="18" t="s">
        <v>152</v>
      </c>
      <c r="J304" s="18" t="s">
        <v>3122</v>
      </c>
      <c r="K304" s="18" t="s">
        <v>3299</v>
      </c>
      <c r="L304" s="18" t="s">
        <v>6684</v>
      </c>
    </row>
    <row r="305" spans="1:12" ht="53" customHeight="1">
      <c r="A305" s="18">
        <v>1025</v>
      </c>
      <c r="B305" s="18">
        <v>302</v>
      </c>
      <c r="D305" s="18" t="s">
        <v>1868</v>
      </c>
      <c r="E305" s="18" t="s">
        <v>5272</v>
      </c>
      <c r="F305" s="18" t="s">
        <v>2113</v>
      </c>
      <c r="G305" s="18" t="s">
        <v>2113</v>
      </c>
      <c r="H305" s="18" t="s">
        <v>2492</v>
      </c>
      <c r="I305" s="18" t="s">
        <v>173</v>
      </c>
      <c r="J305" s="18" t="s">
        <v>1976</v>
      </c>
      <c r="K305" s="18" t="s">
        <v>2392</v>
      </c>
      <c r="L305" s="18" t="s">
        <v>6685</v>
      </c>
    </row>
    <row r="306" spans="1:12" ht="54" customHeight="1">
      <c r="A306" s="18">
        <v>1025</v>
      </c>
      <c r="B306" s="18">
        <v>303</v>
      </c>
      <c r="D306" s="18" t="s">
        <v>2935</v>
      </c>
      <c r="E306" s="18" t="s">
        <v>2583</v>
      </c>
      <c r="F306" s="18" t="s">
        <v>6801</v>
      </c>
      <c r="G306" s="18" t="s">
        <v>5358</v>
      </c>
      <c r="H306" s="18" t="s">
        <v>5521</v>
      </c>
      <c r="I306" s="18" t="s">
        <v>152</v>
      </c>
      <c r="J306" s="18" t="s">
        <v>1976</v>
      </c>
      <c r="K306" s="18" t="s">
        <v>2392</v>
      </c>
      <c r="L306" s="18" t="s">
        <v>6685</v>
      </c>
    </row>
    <row r="307" spans="1:12" ht="17" customHeight="1">
      <c r="A307" s="18">
        <v>1039</v>
      </c>
      <c r="B307" s="18">
        <v>304</v>
      </c>
      <c r="D307" s="18" t="s">
        <v>2936</v>
      </c>
      <c r="E307" s="18" t="s">
        <v>2667</v>
      </c>
      <c r="F307" s="18" t="s">
        <v>5359</v>
      </c>
      <c r="G307" s="18" t="s">
        <v>5359</v>
      </c>
      <c r="H307" s="18" t="s">
        <v>5359</v>
      </c>
      <c r="I307" s="18" t="s">
        <v>152</v>
      </c>
      <c r="J307" s="18" t="s">
        <v>3123</v>
      </c>
      <c r="K307" s="18" t="s">
        <v>3300</v>
      </c>
      <c r="L307" s="18" t="s">
        <v>6686</v>
      </c>
    </row>
    <row r="308" spans="1:12" ht="17" customHeight="1">
      <c r="A308" s="18">
        <v>1062</v>
      </c>
      <c r="B308" s="18">
        <v>305</v>
      </c>
      <c r="D308" s="18" t="s">
        <v>2937</v>
      </c>
      <c r="E308" s="18" t="s">
        <v>2583</v>
      </c>
      <c r="F308" s="18" t="s">
        <v>5360</v>
      </c>
      <c r="G308" s="18" t="s">
        <v>5360</v>
      </c>
      <c r="H308" s="18" t="s">
        <v>5522</v>
      </c>
      <c r="I308" s="18" t="s">
        <v>173</v>
      </c>
      <c r="J308" s="18" t="s">
        <v>3124</v>
      </c>
      <c r="K308" s="18" t="s">
        <v>3301</v>
      </c>
      <c r="L308" s="18" t="s">
        <v>6687</v>
      </c>
    </row>
    <row r="309" spans="1:12" ht="17" customHeight="1">
      <c r="A309" s="18">
        <v>1092</v>
      </c>
      <c r="B309" s="18">
        <v>306</v>
      </c>
      <c r="D309" s="18" t="s">
        <v>2938</v>
      </c>
      <c r="E309" s="18" t="s">
        <v>2667</v>
      </c>
      <c r="F309" s="18" t="s">
        <v>5361</v>
      </c>
      <c r="G309" s="18" t="s">
        <v>5361</v>
      </c>
      <c r="H309" s="18" t="s">
        <v>5523</v>
      </c>
      <c r="I309" s="18" t="s">
        <v>173</v>
      </c>
      <c r="J309" s="18" t="s">
        <v>3125</v>
      </c>
      <c r="K309" s="18" t="s">
        <v>3302</v>
      </c>
      <c r="L309" s="18" t="s">
        <v>6688</v>
      </c>
    </row>
    <row r="310" spans="1:12" ht="67" customHeight="1">
      <c r="A310" s="18">
        <v>1092</v>
      </c>
      <c r="B310" s="18">
        <v>307</v>
      </c>
      <c r="D310" s="18" t="s">
        <v>2939</v>
      </c>
      <c r="E310" s="18" t="s">
        <v>2631</v>
      </c>
      <c r="G310" s="18" t="s">
        <v>6802</v>
      </c>
      <c r="H310" s="18" t="s">
        <v>5524</v>
      </c>
      <c r="I310" s="18" t="s">
        <v>183</v>
      </c>
      <c r="J310" s="18" t="s">
        <v>3125</v>
      </c>
      <c r="K310" s="18" t="s">
        <v>3302</v>
      </c>
      <c r="L310" s="18" t="s">
        <v>6688</v>
      </c>
    </row>
    <row r="311" spans="1:12" ht="17" customHeight="1">
      <c r="A311" s="18">
        <v>1126</v>
      </c>
      <c r="B311" s="18">
        <v>308</v>
      </c>
      <c r="D311" s="18" t="s">
        <v>2940</v>
      </c>
      <c r="E311" s="18" t="s">
        <v>2667</v>
      </c>
      <c r="F311" s="18" t="s">
        <v>6803</v>
      </c>
      <c r="G311" s="18" t="s">
        <v>5362</v>
      </c>
      <c r="H311" s="18" t="s">
        <v>1074</v>
      </c>
      <c r="I311" s="18" t="s">
        <v>173</v>
      </c>
      <c r="J311" s="18" t="s">
        <v>3126</v>
      </c>
      <c r="K311" s="18" t="s">
        <v>3303</v>
      </c>
      <c r="L311" s="18" t="s">
        <v>6689</v>
      </c>
    </row>
    <row r="312" spans="1:12" ht="38" customHeight="1">
      <c r="A312" s="18">
        <v>1138</v>
      </c>
      <c r="B312" s="18">
        <v>309</v>
      </c>
      <c r="D312" s="18" t="s">
        <v>2941</v>
      </c>
      <c r="E312" s="18" t="s">
        <v>2631</v>
      </c>
      <c r="F312" s="18" t="s">
        <v>5363</v>
      </c>
      <c r="G312" s="18" t="s">
        <v>5363</v>
      </c>
      <c r="H312" s="18" t="s">
        <v>5525</v>
      </c>
      <c r="I312" s="18" t="s">
        <v>173</v>
      </c>
      <c r="J312" s="18" t="s">
        <v>3127</v>
      </c>
      <c r="K312" s="18" t="s">
        <v>3304</v>
      </c>
      <c r="L312" s="18" t="s">
        <v>6690</v>
      </c>
    </row>
    <row r="313" spans="1:12" ht="17" customHeight="1">
      <c r="A313" s="18">
        <v>1169</v>
      </c>
      <c r="B313" s="18">
        <v>310</v>
      </c>
      <c r="D313" s="18" t="s">
        <v>2942</v>
      </c>
      <c r="E313" s="18" t="s">
        <v>2667</v>
      </c>
      <c r="F313" s="18" t="s">
        <v>5364</v>
      </c>
      <c r="G313" s="18" t="s">
        <v>5364</v>
      </c>
      <c r="H313" s="18" t="s">
        <v>5364</v>
      </c>
      <c r="I313" s="18" t="s">
        <v>152</v>
      </c>
      <c r="J313" s="18" t="s">
        <v>3128</v>
      </c>
      <c r="K313" s="18" t="s">
        <v>3305</v>
      </c>
      <c r="L313" s="18" t="s">
        <v>6691</v>
      </c>
    </row>
    <row r="314" spans="1:12" ht="41" customHeight="1">
      <c r="A314" s="18">
        <v>1200</v>
      </c>
      <c r="B314" s="18">
        <v>311</v>
      </c>
      <c r="D314" s="18" t="s">
        <v>2943</v>
      </c>
      <c r="E314" s="18" t="s">
        <v>2631</v>
      </c>
      <c r="F314" s="18" t="s">
        <v>5365</v>
      </c>
      <c r="G314" s="18" t="s">
        <v>5365</v>
      </c>
      <c r="H314" s="18" t="s">
        <v>5526</v>
      </c>
      <c r="I314" s="18" t="s">
        <v>152</v>
      </c>
      <c r="J314" s="18" t="s">
        <v>3129</v>
      </c>
      <c r="K314" s="18" t="s">
        <v>3306</v>
      </c>
      <c r="L314" s="18" t="s">
        <v>6692</v>
      </c>
    </row>
    <row r="315" spans="1:12" ht="65" customHeight="1">
      <c r="A315" s="18">
        <v>1208</v>
      </c>
      <c r="B315" s="18">
        <v>312</v>
      </c>
      <c r="D315" s="18" t="s">
        <v>2944</v>
      </c>
      <c r="E315" s="18" t="s">
        <v>2666</v>
      </c>
      <c r="F315" s="18" t="s">
        <v>5366</v>
      </c>
      <c r="G315" s="18" t="s">
        <v>5366</v>
      </c>
      <c r="H315" s="18" t="s">
        <v>5527</v>
      </c>
      <c r="I315" s="18" t="s">
        <v>173</v>
      </c>
      <c r="J315" s="18" t="s">
        <v>3130</v>
      </c>
      <c r="K315" s="18" t="s">
        <v>3307</v>
      </c>
      <c r="L315" s="18" t="s">
        <v>6693</v>
      </c>
    </row>
    <row r="316" spans="1:12" ht="41" customHeight="1">
      <c r="A316" s="18">
        <v>1211</v>
      </c>
      <c r="B316" s="18">
        <v>313</v>
      </c>
      <c r="D316" s="18" t="s">
        <v>2945</v>
      </c>
      <c r="E316" s="18" t="s">
        <v>2666</v>
      </c>
      <c r="F316" s="18" t="s">
        <v>5367</v>
      </c>
      <c r="G316" s="18" t="s">
        <v>5367</v>
      </c>
      <c r="H316" s="18" t="s">
        <v>5528</v>
      </c>
      <c r="I316" s="18" t="s">
        <v>152</v>
      </c>
      <c r="J316" s="18" t="s">
        <v>3131</v>
      </c>
      <c r="K316" s="18" t="s">
        <v>3308</v>
      </c>
      <c r="L316" s="18" t="s">
        <v>6694</v>
      </c>
    </row>
    <row r="317" spans="1:12" ht="40" customHeight="1">
      <c r="A317" s="18">
        <v>1237</v>
      </c>
      <c r="B317" s="18">
        <v>314</v>
      </c>
      <c r="D317" s="18" t="s">
        <v>2946</v>
      </c>
      <c r="E317" s="18" t="s">
        <v>5273</v>
      </c>
      <c r="F317" s="18" t="s">
        <v>6804</v>
      </c>
      <c r="G317" s="18" t="s">
        <v>5368</v>
      </c>
      <c r="H317" s="18" t="s">
        <v>5529</v>
      </c>
      <c r="I317" s="18" t="s">
        <v>173</v>
      </c>
      <c r="J317" s="18" t="s">
        <v>3132</v>
      </c>
      <c r="K317" s="18" t="s">
        <v>3309</v>
      </c>
      <c r="L317" s="18" t="s">
        <v>6695</v>
      </c>
    </row>
    <row r="318" spans="1:12" ht="17" customHeight="1">
      <c r="A318" s="18">
        <v>1240</v>
      </c>
      <c r="B318" s="18">
        <v>315</v>
      </c>
      <c r="D318" s="18" t="s">
        <v>2947</v>
      </c>
      <c r="E318" s="18" t="s">
        <v>2583</v>
      </c>
      <c r="F318" s="18" t="s">
        <v>5369</v>
      </c>
      <c r="G318" s="18" t="s">
        <v>5369</v>
      </c>
      <c r="H318" s="18" t="s">
        <v>5369</v>
      </c>
      <c r="I318" s="18" t="s">
        <v>152</v>
      </c>
      <c r="J318" s="18" t="s">
        <v>3133</v>
      </c>
      <c r="K318" s="18" t="s">
        <v>3310</v>
      </c>
      <c r="L318" s="18" t="s">
        <v>6696</v>
      </c>
    </row>
    <row r="319" spans="1:12" ht="17" customHeight="1">
      <c r="A319" s="18">
        <v>1250</v>
      </c>
      <c r="B319" s="18">
        <v>316</v>
      </c>
      <c r="D319" s="18" t="s">
        <v>2948</v>
      </c>
      <c r="E319" s="18" t="s">
        <v>5279</v>
      </c>
      <c r="F319" s="18" t="s">
        <v>5370</v>
      </c>
      <c r="G319" s="18" t="s">
        <v>5370</v>
      </c>
      <c r="H319" s="18" t="s">
        <v>5370</v>
      </c>
      <c r="I319" s="18" t="s">
        <v>152</v>
      </c>
      <c r="J319" s="18" t="s">
        <v>3134</v>
      </c>
      <c r="K319" s="18" t="s">
        <v>3311</v>
      </c>
      <c r="L319" s="18" t="s">
        <v>6697</v>
      </c>
    </row>
    <row r="320" spans="1:12" ht="17" customHeight="1">
      <c r="A320" s="18">
        <v>1280</v>
      </c>
      <c r="B320" s="18">
        <v>317</v>
      </c>
      <c r="D320" s="18" t="s">
        <v>2949</v>
      </c>
      <c r="E320" s="18" t="s">
        <v>2666</v>
      </c>
      <c r="F320" s="18" t="s">
        <v>5371</v>
      </c>
      <c r="G320" s="18" t="s">
        <v>5371</v>
      </c>
      <c r="H320" s="18" t="s">
        <v>5530</v>
      </c>
      <c r="I320" s="18" t="s">
        <v>183</v>
      </c>
      <c r="J320" s="18" t="s">
        <v>3135</v>
      </c>
      <c r="K320" s="18" t="s">
        <v>3312</v>
      </c>
      <c r="L320" s="18" t="s">
        <v>6698</v>
      </c>
    </row>
    <row r="321" spans="1:12" ht="17" customHeight="1">
      <c r="A321" s="18">
        <v>1304</v>
      </c>
      <c r="B321" s="18">
        <v>318</v>
      </c>
      <c r="D321" s="18" t="s">
        <v>2950</v>
      </c>
      <c r="E321" s="18" t="s">
        <v>2667</v>
      </c>
      <c r="F321" s="18" t="s">
        <v>5372</v>
      </c>
      <c r="G321" s="18" t="s">
        <v>5372</v>
      </c>
      <c r="H321" s="18" t="s">
        <v>5372</v>
      </c>
      <c r="I321" s="18" t="s">
        <v>152</v>
      </c>
      <c r="J321" s="18" t="s">
        <v>3136</v>
      </c>
      <c r="K321" s="18" t="s">
        <v>3313</v>
      </c>
      <c r="L321" s="18" t="s">
        <v>6699</v>
      </c>
    </row>
    <row r="322" spans="1:12" ht="17" customHeight="1">
      <c r="A322" s="18">
        <v>1310</v>
      </c>
      <c r="B322" s="18">
        <v>319</v>
      </c>
      <c r="D322" s="18" t="s">
        <v>2951</v>
      </c>
      <c r="E322" s="18" t="s">
        <v>2583</v>
      </c>
      <c r="F322" s="18" t="s">
        <v>5373</v>
      </c>
      <c r="G322" s="18" t="s">
        <v>5373</v>
      </c>
      <c r="H322" s="18" t="s">
        <v>5373</v>
      </c>
      <c r="I322" s="18" t="s">
        <v>152</v>
      </c>
      <c r="J322" s="18" t="s">
        <v>3137</v>
      </c>
      <c r="K322" s="18" t="s">
        <v>3314</v>
      </c>
      <c r="L322" s="18" t="s">
        <v>6700</v>
      </c>
    </row>
    <row r="323" spans="1:12" ht="40" customHeight="1">
      <c r="A323" s="18">
        <v>1311</v>
      </c>
      <c r="B323" s="18">
        <v>320</v>
      </c>
      <c r="D323" s="18" t="s">
        <v>2952</v>
      </c>
      <c r="E323" s="18" t="s">
        <v>2666</v>
      </c>
      <c r="F323" s="18" t="s">
        <v>5531</v>
      </c>
      <c r="G323" s="18" t="s">
        <v>5374</v>
      </c>
      <c r="H323" s="18" t="s">
        <v>5531</v>
      </c>
      <c r="I323" s="18" t="s">
        <v>152</v>
      </c>
      <c r="J323" s="18" t="s">
        <v>3138</v>
      </c>
      <c r="K323" s="18" t="s">
        <v>3315</v>
      </c>
      <c r="L323" s="18" t="s">
        <v>6701</v>
      </c>
    </row>
    <row r="324" spans="1:12" ht="17" customHeight="1">
      <c r="A324" s="18">
        <v>1312</v>
      </c>
      <c r="B324" s="18">
        <v>321</v>
      </c>
      <c r="D324" s="18" t="s">
        <v>2953</v>
      </c>
      <c r="E324" s="18" t="s">
        <v>2583</v>
      </c>
      <c r="F324" s="18" t="s">
        <v>5375</v>
      </c>
      <c r="G324" s="18" t="s">
        <v>5375</v>
      </c>
      <c r="H324" s="18" t="s">
        <v>5532</v>
      </c>
      <c r="I324" s="18" t="s">
        <v>183</v>
      </c>
      <c r="J324" s="18" t="s">
        <v>3139</v>
      </c>
      <c r="K324" s="18" t="s">
        <v>3316</v>
      </c>
      <c r="L324" s="18" t="s">
        <v>6702</v>
      </c>
    </row>
    <row r="325" spans="1:12" ht="17" customHeight="1">
      <c r="A325" s="18">
        <v>1313</v>
      </c>
      <c r="B325" s="18">
        <v>322</v>
      </c>
      <c r="D325" s="18" t="s">
        <v>2954</v>
      </c>
      <c r="E325" s="18" t="s">
        <v>2667</v>
      </c>
      <c r="F325" s="18" t="s">
        <v>5376</v>
      </c>
      <c r="G325" s="18" t="s">
        <v>5376</v>
      </c>
      <c r="H325" s="18" t="s">
        <v>5376</v>
      </c>
      <c r="I325" s="18" t="s">
        <v>152</v>
      </c>
      <c r="J325" s="18" t="s">
        <v>3140</v>
      </c>
      <c r="K325" s="18" t="s">
        <v>3317</v>
      </c>
      <c r="L325" s="18" t="s">
        <v>6703</v>
      </c>
    </row>
    <row r="326" spans="1:12" ht="56" customHeight="1">
      <c r="A326" s="18">
        <v>1313</v>
      </c>
      <c r="B326" s="18">
        <v>323</v>
      </c>
      <c r="D326" s="18" t="s">
        <v>2955</v>
      </c>
      <c r="E326" s="18" t="s">
        <v>1666</v>
      </c>
      <c r="F326" s="18" t="s">
        <v>5377</v>
      </c>
      <c r="G326" s="18" t="s">
        <v>5377</v>
      </c>
      <c r="H326" s="18" t="s">
        <v>5533</v>
      </c>
      <c r="I326" s="18" t="s">
        <v>183</v>
      </c>
      <c r="J326" s="18" t="s">
        <v>3140</v>
      </c>
      <c r="K326" s="18" t="s">
        <v>3317</v>
      </c>
      <c r="L326" s="18" t="s">
        <v>6703</v>
      </c>
    </row>
    <row r="327" spans="1:12" ht="17" customHeight="1">
      <c r="A327" s="18">
        <v>1313</v>
      </c>
      <c r="B327" s="18">
        <v>324</v>
      </c>
      <c r="D327" s="18" t="s">
        <v>2956</v>
      </c>
      <c r="E327" s="18" t="s">
        <v>2583</v>
      </c>
      <c r="F327" s="18" t="s">
        <v>5378</v>
      </c>
      <c r="G327" s="18" t="s">
        <v>5378</v>
      </c>
      <c r="H327" s="18" t="s">
        <v>5378</v>
      </c>
      <c r="I327" s="18" t="s">
        <v>152</v>
      </c>
      <c r="J327" s="18" t="s">
        <v>3140</v>
      </c>
      <c r="K327" s="18" t="s">
        <v>3317</v>
      </c>
      <c r="L327" s="18" t="s">
        <v>6703</v>
      </c>
    </row>
    <row r="328" spans="1:12" ht="55" customHeight="1">
      <c r="A328" s="18">
        <v>1313</v>
      </c>
      <c r="B328" s="18">
        <v>325</v>
      </c>
      <c r="D328" s="18" t="s">
        <v>2957</v>
      </c>
      <c r="E328" s="18" t="s">
        <v>2667</v>
      </c>
      <c r="F328" s="18" t="s">
        <v>5534</v>
      </c>
      <c r="G328" s="18" t="s">
        <v>5379</v>
      </c>
      <c r="H328" s="18" t="s">
        <v>5534</v>
      </c>
      <c r="I328" s="18" t="s">
        <v>152</v>
      </c>
      <c r="J328" s="18" t="s">
        <v>3140</v>
      </c>
      <c r="K328" s="18" t="s">
        <v>3317</v>
      </c>
      <c r="L328" s="18" t="s">
        <v>6703</v>
      </c>
    </row>
    <row r="329" spans="1:12" ht="17" customHeight="1">
      <c r="A329" s="18">
        <v>1314</v>
      </c>
      <c r="B329" s="18">
        <v>326</v>
      </c>
      <c r="D329" s="18" t="s">
        <v>2958</v>
      </c>
      <c r="E329" s="18" t="s">
        <v>2583</v>
      </c>
      <c r="F329" s="18" t="s">
        <v>5380</v>
      </c>
      <c r="G329" s="18" t="s">
        <v>5380</v>
      </c>
      <c r="H329" s="18" t="s">
        <v>5535</v>
      </c>
      <c r="I329" s="18" t="s">
        <v>183</v>
      </c>
      <c r="J329" s="18" t="s">
        <v>3141</v>
      </c>
      <c r="K329" s="18" t="s">
        <v>3318</v>
      </c>
      <c r="L329" s="18" t="s">
        <v>6704</v>
      </c>
    </row>
    <row r="330" spans="1:12" ht="17" customHeight="1">
      <c r="A330" s="18">
        <v>1314</v>
      </c>
      <c r="B330" s="18">
        <v>327</v>
      </c>
      <c r="D330" s="18" t="s">
        <v>2959</v>
      </c>
      <c r="E330" s="18" t="s">
        <v>2667</v>
      </c>
      <c r="F330" s="18" t="s">
        <v>5378</v>
      </c>
      <c r="G330" s="18" t="s">
        <v>5378</v>
      </c>
      <c r="H330" s="18" t="s">
        <v>5378</v>
      </c>
      <c r="I330" s="18" t="s">
        <v>152</v>
      </c>
      <c r="J330" s="18" t="s">
        <v>3141</v>
      </c>
      <c r="K330" s="18" t="s">
        <v>3318</v>
      </c>
      <c r="L330" s="18" t="s">
        <v>6704</v>
      </c>
    </row>
    <row r="331" spans="1:12" ht="69" customHeight="1">
      <c r="A331" s="18">
        <v>1315</v>
      </c>
      <c r="B331" s="18">
        <v>328</v>
      </c>
      <c r="D331" s="18" t="s">
        <v>2960</v>
      </c>
      <c r="E331" s="18" t="s">
        <v>2667</v>
      </c>
      <c r="F331" s="18" t="s">
        <v>6805</v>
      </c>
      <c r="G331" s="18" t="s">
        <v>5381</v>
      </c>
      <c r="H331" s="18" t="s">
        <v>5536</v>
      </c>
      <c r="I331" s="18" t="s">
        <v>173</v>
      </c>
      <c r="J331" s="18" t="s">
        <v>3142</v>
      </c>
      <c r="K331" s="18" t="s">
        <v>3319</v>
      </c>
      <c r="L331" s="18" t="s">
        <v>6705</v>
      </c>
    </row>
    <row r="332" spans="1:12" ht="45" customHeight="1">
      <c r="A332" s="18">
        <v>1319</v>
      </c>
      <c r="B332" s="18">
        <v>329</v>
      </c>
      <c r="D332" s="18" t="s">
        <v>2961</v>
      </c>
      <c r="E332" s="18" t="s">
        <v>2583</v>
      </c>
      <c r="F332" s="18" t="s">
        <v>6806</v>
      </c>
      <c r="G332" s="18" t="s">
        <v>5382</v>
      </c>
      <c r="H332" s="18" t="s">
        <v>5537</v>
      </c>
      <c r="I332" s="18" t="s">
        <v>173</v>
      </c>
      <c r="J332" s="18" t="s">
        <v>3143</v>
      </c>
      <c r="K332" s="18" t="s">
        <v>3320</v>
      </c>
      <c r="L332" s="18" t="s">
        <v>6706</v>
      </c>
    </row>
    <row r="333" spans="1:12" ht="36" customHeight="1">
      <c r="A333" s="18">
        <v>1353</v>
      </c>
      <c r="B333" s="18">
        <v>330</v>
      </c>
      <c r="D333" s="18" t="s">
        <v>2962</v>
      </c>
      <c r="E333" s="18" t="s">
        <v>2631</v>
      </c>
      <c r="F333" s="18" t="s">
        <v>5383</v>
      </c>
      <c r="G333" s="18" t="s">
        <v>5383</v>
      </c>
      <c r="H333" s="18" t="s">
        <v>5538</v>
      </c>
      <c r="I333" s="18" t="s">
        <v>173</v>
      </c>
      <c r="J333" s="18" t="s">
        <v>3144</v>
      </c>
      <c r="K333" s="18" t="s">
        <v>3321</v>
      </c>
      <c r="L333" s="18" t="s">
        <v>6707</v>
      </c>
    </row>
    <row r="334" spans="1:12" ht="68" customHeight="1">
      <c r="A334" s="18">
        <v>1355</v>
      </c>
      <c r="B334" s="18">
        <v>331</v>
      </c>
      <c r="D334" s="18" t="s">
        <v>2963</v>
      </c>
      <c r="E334" s="18" t="s">
        <v>2666</v>
      </c>
      <c r="F334" s="18" t="s">
        <v>5384</v>
      </c>
      <c r="G334" s="18" t="s">
        <v>5384</v>
      </c>
      <c r="H334" s="18" t="s">
        <v>5539</v>
      </c>
      <c r="I334" s="18" t="s">
        <v>173</v>
      </c>
      <c r="J334" s="18" t="s">
        <v>3145</v>
      </c>
      <c r="K334" s="18" t="s">
        <v>3322</v>
      </c>
      <c r="L334" s="18" t="s">
        <v>6708</v>
      </c>
    </row>
    <row r="335" spans="1:12" ht="71" customHeight="1">
      <c r="A335" s="18">
        <v>1356</v>
      </c>
      <c r="B335" s="18">
        <v>332</v>
      </c>
      <c r="D335" s="18" t="s">
        <v>2964</v>
      </c>
      <c r="E335" s="18" t="s">
        <v>2666</v>
      </c>
      <c r="F335" s="18" t="s">
        <v>5385</v>
      </c>
      <c r="G335" s="18" t="s">
        <v>5385</v>
      </c>
      <c r="H335" s="18" t="s">
        <v>5540</v>
      </c>
      <c r="I335" s="18" t="s">
        <v>173</v>
      </c>
      <c r="J335" s="18" t="s">
        <v>3146</v>
      </c>
      <c r="K335" s="18" t="s">
        <v>3323</v>
      </c>
      <c r="L335" s="18" t="s">
        <v>6709</v>
      </c>
    </row>
    <row r="336" spans="1:12" ht="39" customHeight="1">
      <c r="A336" s="18">
        <v>1366</v>
      </c>
      <c r="B336" s="18">
        <v>333</v>
      </c>
      <c r="D336" s="18" t="s">
        <v>2965</v>
      </c>
      <c r="E336" s="18" t="s">
        <v>2631</v>
      </c>
      <c r="F336" s="18" t="s">
        <v>6807</v>
      </c>
      <c r="G336" s="18" t="s">
        <v>5386</v>
      </c>
      <c r="H336" s="18" t="s">
        <v>5541</v>
      </c>
      <c r="I336" s="18" t="s">
        <v>152</v>
      </c>
      <c r="J336" s="18" t="s">
        <v>3147</v>
      </c>
      <c r="K336" s="18" t="s">
        <v>3324</v>
      </c>
      <c r="L336" s="18" t="s">
        <v>6710</v>
      </c>
    </row>
    <row r="337" spans="1:12" ht="36" customHeight="1">
      <c r="A337" s="18">
        <v>1369</v>
      </c>
      <c r="B337" s="18">
        <v>334</v>
      </c>
      <c r="D337" s="18" t="s">
        <v>2966</v>
      </c>
      <c r="E337" s="18" t="s">
        <v>2583</v>
      </c>
      <c r="F337" s="18" t="s">
        <v>5387</v>
      </c>
      <c r="G337" s="18" t="s">
        <v>5387</v>
      </c>
      <c r="H337" s="18" t="s">
        <v>5542</v>
      </c>
      <c r="I337" s="18" t="s">
        <v>173</v>
      </c>
      <c r="J337" s="18" t="s">
        <v>3148</v>
      </c>
      <c r="K337" s="18" t="s">
        <v>3325</v>
      </c>
      <c r="L337" s="18" t="s">
        <v>6711</v>
      </c>
    </row>
    <row r="338" spans="1:12" ht="17" customHeight="1">
      <c r="A338" s="18">
        <v>1371</v>
      </c>
      <c r="B338" s="18">
        <v>335</v>
      </c>
      <c r="D338" s="18" t="s">
        <v>2967</v>
      </c>
      <c r="E338" s="18" t="s">
        <v>2583</v>
      </c>
      <c r="F338" s="18" t="s">
        <v>5388</v>
      </c>
      <c r="G338" s="18" t="s">
        <v>5388</v>
      </c>
      <c r="H338" s="18" t="s">
        <v>5543</v>
      </c>
      <c r="I338" s="18" t="s">
        <v>152</v>
      </c>
      <c r="J338" s="18" t="s">
        <v>3149</v>
      </c>
      <c r="K338" s="18" t="s">
        <v>3326</v>
      </c>
      <c r="L338" s="18" t="s">
        <v>6712</v>
      </c>
    </row>
    <row r="339" spans="1:12" ht="17" customHeight="1">
      <c r="A339" s="18">
        <v>1372</v>
      </c>
      <c r="B339" s="18">
        <v>336</v>
      </c>
      <c r="D339" s="18" t="s">
        <v>2968</v>
      </c>
      <c r="E339" s="18" t="s">
        <v>2583</v>
      </c>
      <c r="F339" s="18" t="s">
        <v>5389</v>
      </c>
      <c r="G339" s="18" t="s">
        <v>5389</v>
      </c>
      <c r="H339" s="18" t="s">
        <v>5544</v>
      </c>
      <c r="I339" s="18" t="s">
        <v>152</v>
      </c>
      <c r="J339" s="18" t="s">
        <v>3150</v>
      </c>
      <c r="K339" s="18" t="s">
        <v>3327</v>
      </c>
      <c r="L339" s="18" t="s">
        <v>6713</v>
      </c>
    </row>
    <row r="340" spans="1:12" ht="38" customHeight="1">
      <c r="A340" s="18">
        <v>1385</v>
      </c>
      <c r="B340" s="18">
        <v>337</v>
      </c>
      <c r="D340" s="18" t="s">
        <v>2969</v>
      </c>
      <c r="E340" s="18" t="s">
        <v>2631</v>
      </c>
      <c r="F340" s="18" t="s">
        <v>6808</v>
      </c>
      <c r="G340" s="18" t="s">
        <v>5390</v>
      </c>
      <c r="H340" s="18" t="s">
        <v>5545</v>
      </c>
      <c r="I340" s="18" t="s">
        <v>173</v>
      </c>
      <c r="J340" s="18" t="s">
        <v>3151</v>
      </c>
      <c r="K340" s="18" t="s">
        <v>3328</v>
      </c>
      <c r="L340" s="18" t="s">
        <v>6714</v>
      </c>
    </row>
    <row r="341" spans="1:12" ht="17" customHeight="1">
      <c r="A341" s="18">
        <v>1402</v>
      </c>
      <c r="B341" s="18">
        <v>338</v>
      </c>
      <c r="D341" s="18" t="s">
        <v>2970</v>
      </c>
      <c r="E341" s="18" t="s">
        <v>2583</v>
      </c>
      <c r="F341" s="18" t="s">
        <v>5391</v>
      </c>
      <c r="G341" s="18" t="s">
        <v>5391</v>
      </c>
      <c r="H341" s="18" t="s">
        <v>5391</v>
      </c>
      <c r="I341" s="18" t="s">
        <v>152</v>
      </c>
      <c r="J341" s="18" t="s">
        <v>3152</v>
      </c>
      <c r="K341" s="18" t="s">
        <v>3329</v>
      </c>
      <c r="L341" s="18" t="s">
        <v>6715</v>
      </c>
    </row>
    <row r="342" spans="1:12" ht="22" customHeight="1">
      <c r="A342" s="18">
        <v>1411</v>
      </c>
      <c r="B342" s="18">
        <v>339</v>
      </c>
      <c r="D342" s="18" t="s">
        <v>2971</v>
      </c>
      <c r="E342" s="18" t="s">
        <v>2631</v>
      </c>
      <c r="F342" s="18" t="s">
        <v>5392</v>
      </c>
      <c r="G342" s="18" t="s">
        <v>5392</v>
      </c>
      <c r="H342" s="18" t="s">
        <v>5546</v>
      </c>
      <c r="I342" s="18" t="s">
        <v>173</v>
      </c>
      <c r="J342" s="18" t="s">
        <v>3153</v>
      </c>
      <c r="K342" s="18" t="s">
        <v>3330</v>
      </c>
      <c r="L342" s="18" t="s">
        <v>6716</v>
      </c>
    </row>
    <row r="343" spans="1:12" ht="47" customHeight="1">
      <c r="A343" s="18">
        <v>1417</v>
      </c>
      <c r="B343" s="18">
        <v>340</v>
      </c>
      <c r="D343" s="18" t="s">
        <v>2972</v>
      </c>
      <c r="E343" s="18" t="s">
        <v>2631</v>
      </c>
      <c r="F343" s="18" t="s">
        <v>5393</v>
      </c>
      <c r="G343" s="18" t="s">
        <v>5393</v>
      </c>
      <c r="H343" s="18" t="s">
        <v>5547</v>
      </c>
      <c r="I343" s="18" t="s">
        <v>173</v>
      </c>
      <c r="J343" s="18" t="s">
        <v>3154</v>
      </c>
      <c r="K343" s="18" t="s">
        <v>3331</v>
      </c>
      <c r="L343" s="18" t="s">
        <v>6717</v>
      </c>
    </row>
    <row r="344" spans="1:12" ht="17" customHeight="1">
      <c r="A344" s="18">
        <v>1423</v>
      </c>
      <c r="B344" s="18">
        <v>341</v>
      </c>
      <c r="D344" s="18" t="s">
        <v>2973</v>
      </c>
      <c r="E344" s="18" t="s">
        <v>2666</v>
      </c>
      <c r="F344" s="18" t="s">
        <v>5394</v>
      </c>
      <c r="G344" s="18" t="s">
        <v>5394</v>
      </c>
      <c r="H344" s="18" t="s">
        <v>5548</v>
      </c>
      <c r="I344" s="18" t="s">
        <v>152</v>
      </c>
      <c r="J344" s="18" t="s">
        <v>3155</v>
      </c>
      <c r="K344" s="18" t="s">
        <v>3332</v>
      </c>
      <c r="L344" s="18" t="s">
        <v>6718</v>
      </c>
    </row>
    <row r="345" spans="1:12" ht="88" customHeight="1">
      <c r="A345" s="18">
        <v>1441</v>
      </c>
      <c r="B345" s="18">
        <v>342</v>
      </c>
      <c r="D345" s="18" t="s">
        <v>2974</v>
      </c>
      <c r="E345" s="18" t="s">
        <v>2583</v>
      </c>
      <c r="F345" s="18" t="s">
        <v>6822</v>
      </c>
      <c r="G345" s="18" t="s">
        <v>5395</v>
      </c>
      <c r="H345" s="18" t="s">
        <v>5549</v>
      </c>
      <c r="I345" s="18" t="s">
        <v>173</v>
      </c>
      <c r="J345" s="18" t="s">
        <v>3156</v>
      </c>
      <c r="K345" s="18" t="s">
        <v>3333</v>
      </c>
      <c r="L345" s="18" t="s">
        <v>6719</v>
      </c>
    </row>
    <row r="346" spans="1:12">
      <c r="A346" s="18">
        <v>1444</v>
      </c>
      <c r="B346" s="18">
        <v>343</v>
      </c>
      <c r="D346" s="18" t="s">
        <v>2975</v>
      </c>
      <c r="E346" s="18" t="s">
        <v>1666</v>
      </c>
      <c r="F346" s="18" t="s">
        <v>5396</v>
      </c>
      <c r="G346" s="18" t="s">
        <v>5396</v>
      </c>
      <c r="H346" s="18" t="s">
        <v>5550</v>
      </c>
      <c r="I346" s="18" t="s">
        <v>173</v>
      </c>
      <c r="J346" s="18" t="s">
        <v>3157</v>
      </c>
      <c r="K346" s="18" t="s">
        <v>3334</v>
      </c>
      <c r="L346" s="18" t="s">
        <v>6720</v>
      </c>
    </row>
    <row r="347" spans="1:12">
      <c r="A347" s="18">
        <v>1445</v>
      </c>
      <c r="B347" s="18">
        <v>344</v>
      </c>
      <c r="D347" s="18" t="s">
        <v>2976</v>
      </c>
      <c r="E347" s="18" t="s">
        <v>1666</v>
      </c>
      <c r="F347" s="18" t="s">
        <v>6809</v>
      </c>
      <c r="G347" s="18" t="s">
        <v>5397</v>
      </c>
      <c r="H347" s="18" t="s">
        <v>5551</v>
      </c>
      <c r="I347" s="18" t="s">
        <v>152</v>
      </c>
      <c r="J347" s="18" t="s">
        <v>3158</v>
      </c>
      <c r="K347" s="18" t="s">
        <v>3335</v>
      </c>
      <c r="L347" s="18" t="s">
        <v>6721</v>
      </c>
    </row>
    <row r="348" spans="1:12">
      <c r="A348" s="18">
        <v>1447</v>
      </c>
      <c r="B348" s="18">
        <v>345</v>
      </c>
      <c r="D348" s="18" t="s">
        <v>2977</v>
      </c>
      <c r="E348" s="18" t="s">
        <v>5275</v>
      </c>
      <c r="F348" s="18" t="s">
        <v>2977</v>
      </c>
      <c r="G348" s="18" t="s">
        <v>2977</v>
      </c>
      <c r="H348" s="18" t="s">
        <v>2977</v>
      </c>
      <c r="I348" s="18" t="s">
        <v>152</v>
      </c>
      <c r="J348" s="18" t="s">
        <v>3159</v>
      </c>
      <c r="K348" s="18" t="s">
        <v>3336</v>
      </c>
      <c r="L348" s="18" t="s">
        <v>6722</v>
      </c>
    </row>
    <row r="349" spans="1:12">
      <c r="A349" s="18">
        <v>1447</v>
      </c>
      <c r="B349" s="18">
        <v>346</v>
      </c>
      <c r="D349" s="18" t="s">
        <v>2978</v>
      </c>
      <c r="E349" s="18" t="s">
        <v>5275</v>
      </c>
      <c r="F349" s="18" t="s">
        <v>2978</v>
      </c>
      <c r="G349" s="18" t="s">
        <v>2978</v>
      </c>
      <c r="H349" s="18" t="s">
        <v>2978</v>
      </c>
      <c r="I349" s="18" t="s">
        <v>152</v>
      </c>
      <c r="J349" s="18" t="s">
        <v>3159</v>
      </c>
      <c r="K349" s="18" t="s">
        <v>3336</v>
      </c>
      <c r="L349" s="18" t="s">
        <v>6722</v>
      </c>
    </row>
    <row r="350" spans="1:12">
      <c r="A350" s="18">
        <v>1458</v>
      </c>
      <c r="B350" s="18">
        <v>347</v>
      </c>
      <c r="D350" s="18" t="s">
        <v>2979</v>
      </c>
      <c r="E350" s="18" t="s">
        <v>2583</v>
      </c>
      <c r="F350" s="18" t="s">
        <v>5398</v>
      </c>
      <c r="G350" s="18" t="s">
        <v>5398</v>
      </c>
      <c r="H350" s="18" t="s">
        <v>5398</v>
      </c>
      <c r="I350" s="18" t="s">
        <v>152</v>
      </c>
      <c r="J350" s="18" t="s">
        <v>3160</v>
      </c>
      <c r="K350" s="18" t="s">
        <v>3337</v>
      </c>
      <c r="L350" s="18" t="s">
        <v>6723</v>
      </c>
    </row>
    <row r="351" spans="1:12">
      <c r="A351" s="18">
        <v>1461</v>
      </c>
      <c r="B351" s="18">
        <v>348</v>
      </c>
      <c r="D351" s="18" t="s">
        <v>2980</v>
      </c>
      <c r="E351" s="18" t="s">
        <v>5280</v>
      </c>
      <c r="F351" s="18" t="s">
        <v>5399</v>
      </c>
      <c r="G351" s="18" t="s">
        <v>5399</v>
      </c>
      <c r="H351" s="18" t="s">
        <v>5552</v>
      </c>
      <c r="I351" s="18" t="s">
        <v>183</v>
      </c>
      <c r="J351" s="18" t="s">
        <v>3161</v>
      </c>
      <c r="K351" s="18" t="s">
        <v>3338</v>
      </c>
      <c r="L351" s="18" t="s">
        <v>6724</v>
      </c>
    </row>
    <row r="352" spans="1:12">
      <c r="A352" s="18">
        <v>1472</v>
      </c>
      <c r="B352" s="18">
        <v>349</v>
      </c>
      <c r="D352" s="18" t="s">
        <v>2981</v>
      </c>
      <c r="E352" s="18" t="s">
        <v>2583</v>
      </c>
      <c r="F352" s="18" t="s">
        <v>5400</v>
      </c>
      <c r="G352" s="18" t="s">
        <v>5400</v>
      </c>
      <c r="H352" s="18" t="s">
        <v>5553</v>
      </c>
      <c r="I352" s="18" t="s">
        <v>173</v>
      </c>
      <c r="J352" s="18" t="s">
        <v>3162</v>
      </c>
      <c r="K352" s="18" t="s">
        <v>3339</v>
      </c>
      <c r="L352" s="18" t="s">
        <v>6725</v>
      </c>
    </row>
    <row r="353" spans="1:12">
      <c r="A353" s="18">
        <v>1473</v>
      </c>
      <c r="B353" s="18">
        <v>350</v>
      </c>
      <c r="D353" s="18" t="s">
        <v>2982</v>
      </c>
      <c r="E353" s="18" t="s">
        <v>5273</v>
      </c>
      <c r="F353" s="18" t="s">
        <v>5401</v>
      </c>
      <c r="G353" s="18" t="s">
        <v>5401</v>
      </c>
      <c r="H353" s="18" t="s">
        <v>5554</v>
      </c>
      <c r="I353" s="18" t="s">
        <v>173</v>
      </c>
      <c r="J353" s="18" t="s">
        <v>3163</v>
      </c>
      <c r="K353" s="18" t="s">
        <v>3340</v>
      </c>
      <c r="L353" s="18" t="s">
        <v>6726</v>
      </c>
    </row>
    <row r="354" spans="1:12">
      <c r="A354" s="18">
        <v>1475</v>
      </c>
      <c r="B354" s="18">
        <v>351</v>
      </c>
      <c r="D354" s="18" t="s">
        <v>2983</v>
      </c>
      <c r="E354" s="18" t="s">
        <v>2631</v>
      </c>
      <c r="F354" s="18" t="s">
        <v>6810</v>
      </c>
      <c r="G354" s="18" t="s">
        <v>6237</v>
      </c>
      <c r="H354" s="18" t="s">
        <v>5555</v>
      </c>
      <c r="I354" s="18" t="s">
        <v>173</v>
      </c>
      <c r="J354" s="18" t="s">
        <v>3164</v>
      </c>
      <c r="K354" s="18" t="s">
        <v>3341</v>
      </c>
      <c r="L354" s="18" t="s">
        <v>6727</v>
      </c>
    </row>
    <row r="355" spans="1:12">
      <c r="A355" s="18">
        <v>1478</v>
      </c>
      <c r="B355" s="18">
        <v>352</v>
      </c>
      <c r="D355" s="18" t="s">
        <v>2984</v>
      </c>
      <c r="E355" s="18" t="s">
        <v>5273</v>
      </c>
      <c r="F355" s="18" t="s">
        <v>6811</v>
      </c>
      <c r="G355" s="18" t="s">
        <v>6237</v>
      </c>
      <c r="H355" s="18" t="s">
        <v>2708</v>
      </c>
      <c r="I355" s="18" t="s">
        <v>173</v>
      </c>
      <c r="J355" s="18" t="s">
        <v>3165</v>
      </c>
      <c r="K355" s="18" t="s">
        <v>3342</v>
      </c>
      <c r="L355" s="18" t="s">
        <v>6728</v>
      </c>
    </row>
    <row r="356" spans="1:12">
      <c r="A356" s="18">
        <v>1481</v>
      </c>
      <c r="B356" s="18">
        <v>353</v>
      </c>
      <c r="D356" s="18" t="s">
        <v>2985</v>
      </c>
      <c r="E356" s="18" t="s">
        <v>1664</v>
      </c>
      <c r="F356" s="18" t="s">
        <v>1079</v>
      </c>
      <c r="G356" s="18" t="s">
        <v>1079</v>
      </c>
      <c r="H356" s="18" t="s">
        <v>5556</v>
      </c>
      <c r="I356" s="18" t="s">
        <v>173</v>
      </c>
      <c r="J356" s="18" t="s">
        <v>3166</v>
      </c>
      <c r="K356" s="18" t="s">
        <v>3343</v>
      </c>
      <c r="L356" s="18" t="s">
        <v>6729</v>
      </c>
    </row>
    <row r="357" spans="1:12">
      <c r="A357" s="18">
        <v>1491</v>
      </c>
      <c r="B357" s="18">
        <v>354</v>
      </c>
      <c r="D357" s="18" t="s">
        <v>2986</v>
      </c>
      <c r="E357" s="18" t="s">
        <v>1667</v>
      </c>
      <c r="F357" s="18" t="s">
        <v>5402</v>
      </c>
      <c r="G357" s="18" t="s">
        <v>5402</v>
      </c>
      <c r="H357" s="18" t="s">
        <v>2986</v>
      </c>
      <c r="I357" s="18" t="s">
        <v>173</v>
      </c>
      <c r="J357" s="18" t="s">
        <v>3167</v>
      </c>
      <c r="K357" s="18" t="s">
        <v>3344</v>
      </c>
      <c r="L357" s="18" t="s">
        <v>6730</v>
      </c>
    </row>
    <row r="358" spans="1:12">
      <c r="A358" s="18">
        <v>1493</v>
      </c>
      <c r="B358" s="18">
        <v>355</v>
      </c>
      <c r="D358" s="18" t="s">
        <v>2987</v>
      </c>
      <c r="E358" s="18" t="s">
        <v>1667</v>
      </c>
      <c r="F358" s="18" t="s">
        <v>2987</v>
      </c>
      <c r="G358" s="18" t="s">
        <v>2987</v>
      </c>
      <c r="H358" s="18" t="s">
        <v>2987</v>
      </c>
      <c r="I358" s="18" t="s">
        <v>152</v>
      </c>
      <c r="J358" s="18" t="s">
        <v>3168</v>
      </c>
      <c r="K358" s="18" t="s">
        <v>3345</v>
      </c>
      <c r="L358" s="18" t="s">
        <v>6731</v>
      </c>
    </row>
    <row r="359" spans="1:12">
      <c r="A359" s="18">
        <v>1499</v>
      </c>
      <c r="B359" s="18">
        <v>356</v>
      </c>
      <c r="D359" s="18" t="s">
        <v>2988</v>
      </c>
      <c r="E359" s="18" t="s">
        <v>5272</v>
      </c>
      <c r="F359" s="18" t="s">
        <v>6812</v>
      </c>
      <c r="G359" s="18" t="s">
        <v>5403</v>
      </c>
      <c r="H359" s="18" t="s">
        <v>5557</v>
      </c>
      <c r="I359" s="18" t="s">
        <v>173</v>
      </c>
      <c r="J359" s="18" t="s">
        <v>3169</v>
      </c>
      <c r="K359" s="18" t="s">
        <v>3346</v>
      </c>
      <c r="L359" s="18" t="s">
        <v>6732</v>
      </c>
    </row>
    <row r="360" spans="1:12">
      <c r="A360" s="18">
        <v>1503</v>
      </c>
      <c r="B360" s="18">
        <v>357</v>
      </c>
      <c r="D360" s="18" t="s">
        <v>2989</v>
      </c>
      <c r="E360" s="18" t="s">
        <v>5275</v>
      </c>
      <c r="F360" s="18" t="s">
        <v>2989</v>
      </c>
      <c r="G360" s="18" t="s">
        <v>2989</v>
      </c>
      <c r="H360" s="18" t="s">
        <v>2989</v>
      </c>
      <c r="I360" s="18" t="s">
        <v>152</v>
      </c>
      <c r="J360" s="18" t="s">
        <v>3170</v>
      </c>
      <c r="K360" s="18" t="s">
        <v>3347</v>
      </c>
      <c r="L360" s="18" t="s">
        <v>6733</v>
      </c>
    </row>
    <row r="361" spans="1:12">
      <c r="A361" s="18">
        <v>1533</v>
      </c>
      <c r="B361" s="18">
        <v>358</v>
      </c>
      <c r="D361" s="18" t="s">
        <v>2990</v>
      </c>
      <c r="E361" s="18" t="s">
        <v>5280</v>
      </c>
      <c r="F361" s="18" t="s">
        <v>6813</v>
      </c>
      <c r="G361" s="18" t="s">
        <v>5404</v>
      </c>
      <c r="H361" s="18" t="s">
        <v>5558</v>
      </c>
      <c r="I361" s="18" t="s">
        <v>173</v>
      </c>
      <c r="J361" s="18" t="s">
        <v>3171</v>
      </c>
      <c r="K361" s="18" t="s">
        <v>3348</v>
      </c>
      <c r="L361" s="18" t="s">
        <v>6734</v>
      </c>
    </row>
    <row r="362" spans="1:12">
      <c r="A362" s="18">
        <v>1536</v>
      </c>
      <c r="B362" s="18">
        <v>359</v>
      </c>
      <c r="D362" s="18" t="s">
        <v>2991</v>
      </c>
      <c r="E362" s="18" t="s">
        <v>2631</v>
      </c>
      <c r="F362" s="18" t="s">
        <v>5405</v>
      </c>
      <c r="G362" s="18" t="s">
        <v>5405</v>
      </c>
      <c r="H362" s="18" t="s">
        <v>5405</v>
      </c>
      <c r="I362" s="18" t="s">
        <v>152</v>
      </c>
      <c r="J362" s="18" t="s">
        <v>3172</v>
      </c>
      <c r="K362" s="18" t="s">
        <v>3349</v>
      </c>
      <c r="L362" s="18" t="s">
        <v>6735</v>
      </c>
    </row>
    <row r="363" spans="1:12">
      <c r="A363" s="18">
        <v>1544</v>
      </c>
      <c r="B363" s="18">
        <v>360</v>
      </c>
      <c r="D363" s="18" t="s">
        <v>2992</v>
      </c>
      <c r="E363" s="18" t="s">
        <v>2583</v>
      </c>
      <c r="F363" s="18" t="s">
        <v>5406</v>
      </c>
      <c r="G363" s="18" t="s">
        <v>5406</v>
      </c>
      <c r="H363" s="18" t="s">
        <v>5559</v>
      </c>
      <c r="I363" s="18" t="s">
        <v>183</v>
      </c>
      <c r="J363" s="18" t="s">
        <v>808</v>
      </c>
      <c r="K363" s="18" t="s">
        <v>896</v>
      </c>
      <c r="L363" s="18" t="s">
        <v>6736</v>
      </c>
    </row>
    <row r="364" spans="1:12">
      <c r="A364" s="18">
        <v>1555</v>
      </c>
      <c r="B364" s="18">
        <v>361</v>
      </c>
      <c r="D364" s="18" t="s">
        <v>2993</v>
      </c>
      <c r="E364" s="18" t="s">
        <v>2583</v>
      </c>
      <c r="F364" s="18" t="s">
        <v>5407</v>
      </c>
      <c r="G364" s="18" t="s">
        <v>5407</v>
      </c>
      <c r="H364" s="18" t="s">
        <v>5407</v>
      </c>
      <c r="I364" s="18" t="s">
        <v>152</v>
      </c>
      <c r="J364" s="18" t="s">
        <v>3173</v>
      </c>
      <c r="K364" s="18" t="s">
        <v>3350</v>
      </c>
      <c r="L364" s="18" t="s">
        <v>6737</v>
      </c>
    </row>
    <row r="365" spans="1:12">
      <c r="A365" s="18">
        <v>1570</v>
      </c>
      <c r="B365" s="18">
        <v>362</v>
      </c>
      <c r="D365" s="18" t="s">
        <v>2994</v>
      </c>
      <c r="E365" s="18" t="s">
        <v>2631</v>
      </c>
      <c r="F365" s="18" t="s">
        <v>6814</v>
      </c>
      <c r="G365" s="18" t="s">
        <v>5408</v>
      </c>
      <c r="H365" s="18" t="s">
        <v>5560</v>
      </c>
      <c r="I365" s="18" t="s">
        <v>173</v>
      </c>
      <c r="J365" s="18" t="s">
        <v>3174</v>
      </c>
      <c r="K365" s="18" t="s">
        <v>3351</v>
      </c>
      <c r="L365" s="18" t="s">
        <v>6738</v>
      </c>
    </row>
    <row r="366" spans="1:12">
      <c r="A366" s="18">
        <v>1571</v>
      </c>
      <c r="B366" s="18">
        <v>363</v>
      </c>
      <c r="D366" s="18" t="s">
        <v>2995</v>
      </c>
      <c r="E366" s="18" t="s">
        <v>2631</v>
      </c>
      <c r="F366" s="18" t="s">
        <v>6815</v>
      </c>
      <c r="G366" s="18" t="s">
        <v>5409</v>
      </c>
      <c r="H366" s="18" t="s">
        <v>5561</v>
      </c>
      <c r="I366" s="18" t="s">
        <v>173</v>
      </c>
      <c r="J366" s="18" t="s">
        <v>3175</v>
      </c>
      <c r="K366" s="18" t="s">
        <v>3352</v>
      </c>
      <c r="L366" s="18" t="s">
        <v>6739</v>
      </c>
    </row>
    <row r="367" spans="1:12">
      <c r="A367" s="18">
        <v>1581</v>
      </c>
      <c r="B367" s="18">
        <v>364</v>
      </c>
      <c r="D367" s="18" t="s">
        <v>2996</v>
      </c>
      <c r="E367" s="18" t="s">
        <v>2583</v>
      </c>
      <c r="F367" s="18" t="s">
        <v>5410</v>
      </c>
      <c r="G367" s="18" t="s">
        <v>5410</v>
      </c>
      <c r="H367" s="18" t="s">
        <v>5465</v>
      </c>
      <c r="I367" s="18" t="s">
        <v>173</v>
      </c>
      <c r="J367" s="18" t="s">
        <v>3176</v>
      </c>
      <c r="K367" s="18" t="s">
        <v>3353</v>
      </c>
      <c r="L367" s="18" t="s">
        <v>6740</v>
      </c>
    </row>
    <row r="368" spans="1:12">
      <c r="A368" s="18">
        <v>1589</v>
      </c>
      <c r="B368" s="18">
        <v>365</v>
      </c>
      <c r="D368" s="18" t="s">
        <v>2997</v>
      </c>
      <c r="E368" s="18" t="s">
        <v>2631</v>
      </c>
      <c r="F368" s="18" t="s">
        <v>6816</v>
      </c>
      <c r="G368" s="18" t="s">
        <v>6237</v>
      </c>
      <c r="H368" s="18" t="s">
        <v>5562</v>
      </c>
      <c r="I368" s="18" t="s">
        <v>152</v>
      </c>
      <c r="J368" s="18" t="s">
        <v>3177</v>
      </c>
      <c r="K368" s="18" t="s">
        <v>3354</v>
      </c>
      <c r="L368" s="18" t="s">
        <v>6741</v>
      </c>
    </row>
    <row r="369" spans="1:12">
      <c r="A369" s="18">
        <v>1599</v>
      </c>
      <c r="B369" s="18">
        <v>366</v>
      </c>
      <c r="D369" s="18" t="s">
        <v>2998</v>
      </c>
      <c r="E369" s="18" t="s">
        <v>2667</v>
      </c>
      <c r="F369" s="18" t="s">
        <v>5411</v>
      </c>
      <c r="G369" s="18" t="s">
        <v>5411</v>
      </c>
      <c r="H369" s="18" t="s">
        <v>5411</v>
      </c>
      <c r="I369" s="18" t="s">
        <v>152</v>
      </c>
      <c r="J369" s="18" t="s">
        <v>3178</v>
      </c>
      <c r="K369" s="18" t="s">
        <v>3355</v>
      </c>
      <c r="L369" s="18" t="s">
        <v>6742</v>
      </c>
    </row>
    <row r="370" spans="1:12">
      <c r="A370" s="18">
        <v>1605</v>
      </c>
      <c r="B370" s="18">
        <v>367</v>
      </c>
      <c r="D370" s="18" t="s">
        <v>2999</v>
      </c>
      <c r="E370" s="18" t="s">
        <v>2631</v>
      </c>
      <c r="F370" s="18" t="s">
        <v>5412</v>
      </c>
      <c r="G370" s="18" t="s">
        <v>5412</v>
      </c>
      <c r="H370" s="18" t="s">
        <v>5563</v>
      </c>
      <c r="I370" s="18" t="s">
        <v>173</v>
      </c>
      <c r="J370" s="18" t="s">
        <v>3179</v>
      </c>
      <c r="K370" s="18" t="s">
        <v>3356</v>
      </c>
      <c r="L370" s="18" t="s">
        <v>6743</v>
      </c>
    </row>
    <row r="371" spans="1:12">
      <c r="A371" s="18">
        <v>1607</v>
      </c>
      <c r="B371" s="18">
        <v>368</v>
      </c>
      <c r="D371" s="18" t="s">
        <v>3000</v>
      </c>
      <c r="E371" s="18" t="s">
        <v>2667</v>
      </c>
      <c r="F371" s="18" t="s">
        <v>5413</v>
      </c>
      <c r="G371" s="18" t="s">
        <v>5413</v>
      </c>
      <c r="H371" s="18" t="s">
        <v>5413</v>
      </c>
      <c r="I371" s="18" t="s">
        <v>152</v>
      </c>
      <c r="J371" s="18" t="s">
        <v>3180</v>
      </c>
      <c r="K371" s="18" t="s">
        <v>3357</v>
      </c>
      <c r="L371" s="18" t="s">
        <v>6744</v>
      </c>
    </row>
    <row r="372" spans="1:12">
      <c r="A372" s="18">
        <v>1608</v>
      </c>
      <c r="B372" s="18">
        <v>369</v>
      </c>
      <c r="D372" s="18" t="s">
        <v>3001</v>
      </c>
      <c r="E372" s="18" t="s">
        <v>2583</v>
      </c>
      <c r="F372" s="18" t="s">
        <v>5564</v>
      </c>
      <c r="G372" s="18" t="s">
        <v>5414</v>
      </c>
      <c r="H372" s="18" t="s">
        <v>5564</v>
      </c>
      <c r="I372" s="18" t="s">
        <v>152</v>
      </c>
      <c r="J372" s="18" t="s">
        <v>3181</v>
      </c>
      <c r="K372" s="18" t="s">
        <v>3358</v>
      </c>
      <c r="L372" s="18" t="s">
        <v>6745</v>
      </c>
    </row>
    <row r="373" spans="1:12">
      <c r="A373" s="18">
        <v>1634</v>
      </c>
      <c r="B373" s="18">
        <v>370</v>
      </c>
      <c r="D373" s="18" t="s">
        <v>3002</v>
      </c>
      <c r="E373" s="18" t="s">
        <v>2583</v>
      </c>
      <c r="F373" s="18" t="s">
        <v>5415</v>
      </c>
      <c r="G373" s="18" t="s">
        <v>5415</v>
      </c>
      <c r="H373" s="18" t="s">
        <v>5415</v>
      </c>
      <c r="I373" s="18" t="s">
        <v>152</v>
      </c>
      <c r="J373" s="18" t="s">
        <v>3182</v>
      </c>
      <c r="K373" s="18" t="s">
        <v>3359</v>
      </c>
      <c r="L373" s="18" t="s">
        <v>6746</v>
      </c>
    </row>
    <row r="374" spans="1:12">
      <c r="A374" s="18">
        <v>1642</v>
      </c>
      <c r="B374" s="18">
        <v>371</v>
      </c>
      <c r="D374" s="18" t="s">
        <v>3003</v>
      </c>
      <c r="E374" s="18" t="s">
        <v>2667</v>
      </c>
      <c r="F374" s="18" t="s">
        <v>5416</v>
      </c>
      <c r="G374" s="18" t="s">
        <v>5416</v>
      </c>
      <c r="H374" s="18" t="s">
        <v>5416</v>
      </c>
      <c r="I374" s="18" t="s">
        <v>152</v>
      </c>
      <c r="J374" s="18" t="s">
        <v>3183</v>
      </c>
      <c r="K374" s="18" t="s">
        <v>3360</v>
      </c>
      <c r="L374" s="18" t="s">
        <v>6747</v>
      </c>
    </row>
    <row r="375" spans="1:12">
      <c r="A375" s="18">
        <v>1645</v>
      </c>
      <c r="B375" s="18">
        <v>372</v>
      </c>
      <c r="D375" s="18" t="s">
        <v>3004</v>
      </c>
      <c r="E375" s="18" t="s">
        <v>2631</v>
      </c>
      <c r="F375" s="18" t="s">
        <v>5565</v>
      </c>
      <c r="G375" s="18" t="s">
        <v>5417</v>
      </c>
      <c r="H375" s="18" t="s">
        <v>5565</v>
      </c>
      <c r="I375" s="18" t="s">
        <v>152</v>
      </c>
      <c r="J375" s="18" t="s">
        <v>3184</v>
      </c>
      <c r="K375" s="18" t="s">
        <v>3361</v>
      </c>
      <c r="L375" s="18" t="s">
        <v>6748</v>
      </c>
    </row>
    <row r="376" spans="1:12">
      <c r="A376" s="18">
        <v>1646</v>
      </c>
      <c r="B376" s="18">
        <v>373</v>
      </c>
      <c r="D376" s="18" t="s">
        <v>3005</v>
      </c>
      <c r="E376" s="18" t="s">
        <v>2667</v>
      </c>
      <c r="F376" s="18" t="s">
        <v>5418</v>
      </c>
      <c r="G376" s="18" t="s">
        <v>5418</v>
      </c>
      <c r="H376" s="18" t="s">
        <v>5418</v>
      </c>
      <c r="I376" s="18" t="s">
        <v>152</v>
      </c>
      <c r="J376" s="18" t="s">
        <v>3185</v>
      </c>
      <c r="K376" s="18" t="s">
        <v>3362</v>
      </c>
      <c r="L376" s="18" t="s">
        <v>6749</v>
      </c>
    </row>
    <row r="377" spans="1:12">
      <c r="A377" s="18">
        <v>1647</v>
      </c>
      <c r="B377" s="18">
        <v>374</v>
      </c>
      <c r="D377" s="18" t="s">
        <v>3006</v>
      </c>
      <c r="E377" s="18" t="s">
        <v>2631</v>
      </c>
      <c r="F377" s="18" t="s">
        <v>2523</v>
      </c>
      <c r="G377" s="18" t="s">
        <v>2523</v>
      </c>
      <c r="H377" s="18" t="s">
        <v>5566</v>
      </c>
      <c r="I377" s="18" t="s">
        <v>173</v>
      </c>
      <c r="J377" s="18" t="s">
        <v>3186</v>
      </c>
      <c r="K377" s="18" t="s">
        <v>3363</v>
      </c>
      <c r="L377" s="18" t="s">
        <v>6750</v>
      </c>
    </row>
    <row r="378" spans="1:12">
      <c r="A378" s="18">
        <v>1669</v>
      </c>
      <c r="B378" s="18">
        <v>375</v>
      </c>
      <c r="D378" s="18" t="s">
        <v>3007</v>
      </c>
      <c r="E378" s="18" t="s">
        <v>1666</v>
      </c>
      <c r="F378" s="18" t="s">
        <v>5419</v>
      </c>
      <c r="G378" s="18" t="s">
        <v>5419</v>
      </c>
      <c r="H378" s="18" t="s">
        <v>5567</v>
      </c>
      <c r="I378" s="18" t="s">
        <v>173</v>
      </c>
      <c r="J378" s="18" t="s">
        <v>3187</v>
      </c>
      <c r="K378" s="18" t="s">
        <v>3364</v>
      </c>
      <c r="L378" s="18" t="s">
        <v>6751</v>
      </c>
    </row>
    <row r="379" spans="1:12">
      <c r="A379" s="18">
        <v>1673</v>
      </c>
      <c r="B379" s="18">
        <v>376</v>
      </c>
      <c r="D379" s="18" t="s">
        <v>3008</v>
      </c>
      <c r="E379" s="18" t="s">
        <v>2667</v>
      </c>
      <c r="F379" s="18" t="s">
        <v>6817</v>
      </c>
      <c r="G379" s="18" t="s">
        <v>5420</v>
      </c>
      <c r="H379" s="18" t="s">
        <v>5568</v>
      </c>
      <c r="I379" s="18" t="s">
        <v>183</v>
      </c>
      <c r="J379" s="18" t="s">
        <v>3188</v>
      </c>
      <c r="K379" s="18" t="s">
        <v>3365</v>
      </c>
      <c r="L379" s="18" t="s">
        <v>6752</v>
      </c>
    </row>
    <row r="380" spans="1:12">
      <c r="A380" s="18">
        <v>1691</v>
      </c>
      <c r="B380" s="18">
        <v>377</v>
      </c>
      <c r="D380" s="18" t="s">
        <v>3009</v>
      </c>
      <c r="E380" s="18" t="s">
        <v>2667</v>
      </c>
      <c r="F380" s="18" t="s">
        <v>5569</v>
      </c>
      <c r="G380" s="18" t="s">
        <v>5421</v>
      </c>
      <c r="H380" s="18" t="s">
        <v>5569</v>
      </c>
      <c r="I380" s="18" t="s">
        <v>152</v>
      </c>
      <c r="J380" s="18" t="s">
        <v>3189</v>
      </c>
      <c r="K380" s="18" t="s">
        <v>3366</v>
      </c>
      <c r="L380" s="18" t="s">
        <v>6753</v>
      </c>
    </row>
    <row r="381" spans="1:12">
      <c r="A381" s="18">
        <v>1703</v>
      </c>
      <c r="B381" s="18">
        <v>378</v>
      </c>
      <c r="D381" s="18" t="s">
        <v>3010</v>
      </c>
      <c r="E381" s="18" t="s">
        <v>2666</v>
      </c>
      <c r="F381" s="18" t="s">
        <v>6818</v>
      </c>
      <c r="G381" s="18" t="s">
        <v>5422</v>
      </c>
      <c r="H381" s="18" t="s">
        <v>5570</v>
      </c>
      <c r="I381" s="18" t="s">
        <v>152</v>
      </c>
      <c r="J381" s="18" t="s">
        <v>3190</v>
      </c>
      <c r="K381" s="18" t="s">
        <v>3367</v>
      </c>
      <c r="L381" s="18" t="s">
        <v>6754</v>
      </c>
    </row>
    <row r="382" spans="1:12">
      <c r="A382" s="18">
        <v>1727</v>
      </c>
      <c r="B382" s="18">
        <v>379</v>
      </c>
      <c r="D382" s="18" t="s">
        <v>3011</v>
      </c>
      <c r="E382" s="18" t="s">
        <v>5275</v>
      </c>
      <c r="F382" s="18" t="s">
        <v>3011</v>
      </c>
      <c r="G382" s="18" t="s">
        <v>5423</v>
      </c>
      <c r="H382" s="18" t="s">
        <v>3011</v>
      </c>
      <c r="I382" s="18" t="s">
        <v>152</v>
      </c>
      <c r="J382" s="18" t="s">
        <v>3191</v>
      </c>
      <c r="K382" s="18" t="s">
        <v>3368</v>
      </c>
      <c r="L382" s="18" t="s">
        <v>6755</v>
      </c>
    </row>
    <row r="383" spans="1:12">
      <c r="A383" s="18">
        <v>1727</v>
      </c>
      <c r="B383" s="18">
        <v>380</v>
      </c>
      <c r="D383" s="18" t="s">
        <v>3012</v>
      </c>
      <c r="E383" s="18" t="s">
        <v>2631</v>
      </c>
      <c r="F383" s="18" t="s">
        <v>5571</v>
      </c>
      <c r="G383" s="18" t="s">
        <v>6237</v>
      </c>
      <c r="H383" s="18" t="s">
        <v>5571</v>
      </c>
      <c r="I383" s="18" t="s">
        <v>152</v>
      </c>
      <c r="J383" s="18" t="s">
        <v>3191</v>
      </c>
      <c r="K383" s="18" t="s">
        <v>3368</v>
      </c>
      <c r="L383" s="18" t="s">
        <v>6755</v>
      </c>
    </row>
    <row r="384" spans="1:12">
      <c r="A384" s="18">
        <v>1729</v>
      </c>
      <c r="B384" s="18">
        <v>381</v>
      </c>
      <c r="D384" s="18" t="s">
        <v>3013</v>
      </c>
      <c r="E384" s="18" t="s">
        <v>2667</v>
      </c>
      <c r="F384" s="18" t="s">
        <v>5424</v>
      </c>
      <c r="G384" s="18" t="s">
        <v>5424</v>
      </c>
      <c r="H384" s="18" t="s">
        <v>5572</v>
      </c>
      <c r="I384" s="18" t="s">
        <v>183</v>
      </c>
      <c r="J384" s="18" t="s">
        <v>3192</v>
      </c>
      <c r="K384" s="18" t="s">
        <v>3369</v>
      </c>
      <c r="L384" s="18" t="s">
        <v>6756</v>
      </c>
    </row>
    <row r="385" spans="1:12">
      <c r="A385" s="18">
        <v>1735</v>
      </c>
      <c r="B385" s="18">
        <v>382</v>
      </c>
      <c r="D385" s="18" t="s">
        <v>3014</v>
      </c>
      <c r="E385" s="18" t="s">
        <v>2583</v>
      </c>
      <c r="F385" s="18" t="s">
        <v>5425</v>
      </c>
      <c r="G385" s="18" t="s">
        <v>5425</v>
      </c>
      <c r="H385" s="18" t="s">
        <v>5425</v>
      </c>
      <c r="I385" s="18" t="s">
        <v>152</v>
      </c>
      <c r="J385" s="18" t="s">
        <v>3193</v>
      </c>
      <c r="K385" s="18" t="s">
        <v>3370</v>
      </c>
      <c r="L385" s="18" t="s">
        <v>6757</v>
      </c>
    </row>
    <row r="386" spans="1:12">
      <c r="A386" s="18">
        <v>1738</v>
      </c>
      <c r="B386" s="18">
        <v>383</v>
      </c>
      <c r="D386" s="18" t="s">
        <v>3015</v>
      </c>
      <c r="E386" s="18" t="s">
        <v>2667</v>
      </c>
      <c r="F386" s="18" t="s">
        <v>5426</v>
      </c>
      <c r="G386" s="18" t="s">
        <v>5426</v>
      </c>
      <c r="H386" s="18" t="s">
        <v>5426</v>
      </c>
      <c r="I386" s="18" t="s">
        <v>152</v>
      </c>
      <c r="J386" s="18" t="s">
        <v>3194</v>
      </c>
      <c r="K386" s="18" t="s">
        <v>3371</v>
      </c>
      <c r="L386" s="18" t="s">
        <v>6758</v>
      </c>
    </row>
    <row r="387" spans="1:12">
      <c r="A387" s="18">
        <v>1747</v>
      </c>
      <c r="B387" s="18">
        <v>384</v>
      </c>
      <c r="D387" s="18" t="s">
        <v>3016</v>
      </c>
      <c r="E387" s="18" t="s">
        <v>5278</v>
      </c>
      <c r="F387" s="18" t="s">
        <v>6819</v>
      </c>
      <c r="G387" s="18" t="s">
        <v>5427</v>
      </c>
      <c r="H387" s="18" t="s">
        <v>5573</v>
      </c>
      <c r="I387" s="18" t="s">
        <v>173</v>
      </c>
      <c r="J387" s="18" t="s">
        <v>3195</v>
      </c>
      <c r="K387" s="18" t="s">
        <v>3372</v>
      </c>
      <c r="L387" s="18" t="s">
        <v>6759</v>
      </c>
    </row>
    <row r="388" spans="1:12">
      <c r="A388" s="18">
        <v>1757</v>
      </c>
      <c r="B388" s="18">
        <v>385</v>
      </c>
      <c r="D388" s="18" t="s">
        <v>3017</v>
      </c>
      <c r="E388" s="18" t="s">
        <v>2583</v>
      </c>
      <c r="F388" s="18" t="s">
        <v>5428</v>
      </c>
      <c r="G388" s="18" t="s">
        <v>5428</v>
      </c>
      <c r="H388" s="18" t="s">
        <v>5574</v>
      </c>
      <c r="I388" s="18" t="s">
        <v>183</v>
      </c>
      <c r="J388" s="18" t="s">
        <v>3196</v>
      </c>
      <c r="K388" s="18" t="s">
        <v>3373</v>
      </c>
      <c r="L388" s="18" t="s">
        <v>6760</v>
      </c>
    </row>
    <row r="389" spans="1:12">
      <c r="A389" s="18">
        <v>1813</v>
      </c>
      <c r="B389" s="18">
        <v>386</v>
      </c>
      <c r="D389" s="18" t="s">
        <v>3018</v>
      </c>
      <c r="E389" s="18" t="s">
        <v>2666</v>
      </c>
      <c r="F389" s="18" t="s">
        <v>5429</v>
      </c>
      <c r="G389" s="18" t="s">
        <v>5429</v>
      </c>
      <c r="H389" s="18" t="s">
        <v>5575</v>
      </c>
      <c r="I389" s="18" t="s">
        <v>152</v>
      </c>
      <c r="J389" s="18" t="s">
        <v>3197</v>
      </c>
      <c r="K389" s="18" t="s">
        <v>3374</v>
      </c>
      <c r="L389" s="18" t="s">
        <v>6761</v>
      </c>
    </row>
    <row r="390" spans="1:12">
      <c r="A390" s="18">
        <v>1827</v>
      </c>
      <c r="B390" s="18">
        <v>387</v>
      </c>
      <c r="D390" s="18" t="s">
        <v>3019</v>
      </c>
      <c r="E390" s="18" t="s">
        <v>5275</v>
      </c>
      <c r="F390" s="18" t="s">
        <v>3019</v>
      </c>
      <c r="G390" s="18" t="s">
        <v>5430</v>
      </c>
      <c r="H390" s="18" t="s">
        <v>3019</v>
      </c>
      <c r="I390" s="18" t="s">
        <v>152</v>
      </c>
      <c r="J390" s="18" t="s">
        <v>3198</v>
      </c>
      <c r="K390" s="18" t="s">
        <v>3375</v>
      </c>
      <c r="L390" s="18" t="s">
        <v>6762</v>
      </c>
    </row>
    <row r="391" spans="1:12">
      <c r="A391" s="18">
        <v>1829</v>
      </c>
      <c r="B391" s="18">
        <v>388</v>
      </c>
      <c r="D391" s="18" t="s">
        <v>3020</v>
      </c>
      <c r="E391" s="18" t="s">
        <v>2583</v>
      </c>
      <c r="F391" s="18" t="s">
        <v>5431</v>
      </c>
      <c r="G391" s="18" t="s">
        <v>5431</v>
      </c>
      <c r="H391" s="18" t="s">
        <v>5576</v>
      </c>
      <c r="I391" s="18" t="s">
        <v>173</v>
      </c>
      <c r="J391" s="18" t="s">
        <v>3199</v>
      </c>
      <c r="K391" s="18" t="s">
        <v>3376</v>
      </c>
      <c r="L391" s="18" t="s">
        <v>6763</v>
      </c>
    </row>
    <row r="392" spans="1:12">
      <c r="A392" s="18">
        <v>1835</v>
      </c>
      <c r="B392" s="18">
        <v>389</v>
      </c>
      <c r="D392" s="18" t="s">
        <v>3021</v>
      </c>
      <c r="E392" s="18" t="s">
        <v>2667</v>
      </c>
      <c r="F392" s="18" t="s">
        <v>5432</v>
      </c>
      <c r="G392" s="18" t="s">
        <v>5432</v>
      </c>
      <c r="H392" s="18" t="s">
        <v>5432</v>
      </c>
      <c r="I392" s="18" t="s">
        <v>152</v>
      </c>
      <c r="J392" s="18" t="s">
        <v>3200</v>
      </c>
      <c r="K392" s="18" t="s">
        <v>3377</v>
      </c>
      <c r="L392" s="18" t="s">
        <v>6764</v>
      </c>
    </row>
    <row r="393" spans="1:12">
      <c r="A393" s="18">
        <v>1836</v>
      </c>
      <c r="B393" s="18">
        <v>390</v>
      </c>
      <c r="D393" s="18" t="s">
        <v>3022</v>
      </c>
      <c r="E393" s="18" t="s">
        <v>2583</v>
      </c>
      <c r="F393" s="18" t="s">
        <v>5432</v>
      </c>
      <c r="G393" s="18" t="s">
        <v>5432</v>
      </c>
      <c r="H393" s="18" t="s">
        <v>5432</v>
      </c>
      <c r="I393" s="18" t="s">
        <v>152</v>
      </c>
      <c r="J393" s="18" t="s">
        <v>3201</v>
      </c>
      <c r="K393" s="18" t="s">
        <v>3378</v>
      </c>
      <c r="L393" s="18" t="s">
        <v>6765</v>
      </c>
    </row>
    <row r="394" spans="1:12">
      <c r="A394" s="18">
        <v>1836</v>
      </c>
      <c r="B394" s="18">
        <v>391</v>
      </c>
      <c r="D394" s="18" t="s">
        <v>3023</v>
      </c>
      <c r="E394" s="18" t="s">
        <v>2667</v>
      </c>
      <c r="F394" s="18" t="s">
        <v>5432</v>
      </c>
      <c r="G394" s="18" t="s">
        <v>5433</v>
      </c>
      <c r="H394" s="18" t="s">
        <v>5432</v>
      </c>
      <c r="I394" s="18" t="s">
        <v>152</v>
      </c>
      <c r="J394" s="18" t="s">
        <v>3201</v>
      </c>
      <c r="K394" s="18" t="s">
        <v>3378</v>
      </c>
      <c r="L394" s="18" t="s">
        <v>6765</v>
      </c>
    </row>
    <row r="395" spans="1:12">
      <c r="A395" s="18">
        <v>1847</v>
      </c>
      <c r="B395" s="18">
        <v>392</v>
      </c>
      <c r="D395" s="18" t="s">
        <v>3024</v>
      </c>
      <c r="E395" s="18" t="s">
        <v>2631</v>
      </c>
      <c r="F395" s="18" t="s">
        <v>5577</v>
      </c>
      <c r="G395" s="18" t="s">
        <v>5434</v>
      </c>
      <c r="H395" s="18" t="s">
        <v>5577</v>
      </c>
      <c r="I395" s="18" t="s">
        <v>152</v>
      </c>
      <c r="J395" s="18" t="s">
        <v>3202</v>
      </c>
      <c r="K395" s="18" t="s">
        <v>3379</v>
      </c>
      <c r="L395" s="18" t="s">
        <v>6766</v>
      </c>
    </row>
    <row r="396" spans="1:12">
      <c r="A396" s="18">
        <v>1848</v>
      </c>
      <c r="B396" s="18">
        <v>393</v>
      </c>
      <c r="D396" s="18" t="s">
        <v>3025</v>
      </c>
      <c r="E396" s="18" t="s">
        <v>5275</v>
      </c>
      <c r="F396" s="18" t="s">
        <v>6237</v>
      </c>
      <c r="G396" s="18" t="s">
        <v>6237</v>
      </c>
      <c r="H396" s="18" t="s">
        <v>3025</v>
      </c>
      <c r="I396" s="18" t="s">
        <v>173</v>
      </c>
      <c r="J396" s="18" t="s">
        <v>3203</v>
      </c>
      <c r="K396" s="18" t="s">
        <v>3380</v>
      </c>
      <c r="L396" s="18" t="s">
        <v>6767</v>
      </c>
    </row>
    <row r="397" spans="1:12">
      <c r="A397" s="18">
        <v>1880</v>
      </c>
      <c r="B397" s="18">
        <v>394</v>
      </c>
      <c r="D397" s="18" t="s">
        <v>3026</v>
      </c>
      <c r="E397" s="18" t="s">
        <v>2631</v>
      </c>
      <c r="F397" s="18" t="s">
        <v>6820</v>
      </c>
      <c r="G397" s="18" t="s">
        <v>5435</v>
      </c>
      <c r="H397" s="18" t="s">
        <v>5578</v>
      </c>
      <c r="I397" s="18" t="s">
        <v>173</v>
      </c>
      <c r="J397" s="18" t="s">
        <v>3204</v>
      </c>
      <c r="K397" s="18" t="s">
        <v>3381</v>
      </c>
      <c r="L397" s="18" t="s">
        <v>6768</v>
      </c>
    </row>
    <row r="398" spans="1:12">
      <c r="A398" s="18">
        <v>1886</v>
      </c>
      <c r="B398" s="18">
        <v>395</v>
      </c>
      <c r="D398" s="18" t="s">
        <v>3027</v>
      </c>
      <c r="E398" s="18" t="s">
        <v>2631</v>
      </c>
      <c r="F398" s="18" t="s">
        <v>5436</v>
      </c>
      <c r="G398" s="18" t="s">
        <v>5436</v>
      </c>
      <c r="H398" s="18" t="s">
        <v>5579</v>
      </c>
      <c r="I398" s="18" t="s">
        <v>173</v>
      </c>
      <c r="J398" s="18" t="s">
        <v>3205</v>
      </c>
      <c r="K398" s="18" t="s">
        <v>3382</v>
      </c>
      <c r="L398" s="18" t="s">
        <v>6769</v>
      </c>
    </row>
    <row r="399" spans="1:12">
      <c r="A399" s="18">
        <v>1900</v>
      </c>
      <c r="B399" s="18">
        <v>396</v>
      </c>
      <c r="D399" s="18" t="s">
        <v>3028</v>
      </c>
      <c r="E399" s="18" t="s">
        <v>2583</v>
      </c>
      <c r="F399" s="18" t="s">
        <v>5437</v>
      </c>
      <c r="G399" s="18" t="s">
        <v>5437</v>
      </c>
      <c r="H399" s="18" t="s">
        <v>5580</v>
      </c>
      <c r="I399" s="18" t="s">
        <v>173</v>
      </c>
      <c r="J399" s="18" t="s">
        <v>3206</v>
      </c>
      <c r="K399" s="18" t="s">
        <v>3383</v>
      </c>
      <c r="L399" s="18" t="s">
        <v>6770</v>
      </c>
    </row>
    <row r="400" spans="1:12">
      <c r="A400" s="18">
        <v>1901</v>
      </c>
      <c r="B400" s="18">
        <v>397</v>
      </c>
      <c r="D400" s="18" t="s">
        <v>3029</v>
      </c>
      <c r="E400" s="18" t="s">
        <v>2583</v>
      </c>
      <c r="F400" s="18" t="s">
        <v>5438</v>
      </c>
      <c r="G400" s="18" t="s">
        <v>5438</v>
      </c>
      <c r="H400" s="18" t="s">
        <v>5438</v>
      </c>
      <c r="I400" s="18" t="s">
        <v>152</v>
      </c>
      <c r="J400" s="18" t="s">
        <v>3207</v>
      </c>
      <c r="K400" s="18" t="s">
        <v>3384</v>
      </c>
      <c r="L400" s="18" t="s">
        <v>6771</v>
      </c>
    </row>
    <row r="401" spans="1:12">
      <c r="A401" s="18">
        <v>1905</v>
      </c>
      <c r="B401" s="18">
        <v>398</v>
      </c>
      <c r="D401" s="18" t="s">
        <v>3030</v>
      </c>
      <c r="E401" s="18" t="s">
        <v>2666</v>
      </c>
      <c r="F401" s="18" t="s">
        <v>5439</v>
      </c>
      <c r="G401" s="18" t="s">
        <v>5439</v>
      </c>
      <c r="H401" s="18" t="s">
        <v>5439</v>
      </c>
      <c r="I401" s="18" t="s">
        <v>152</v>
      </c>
      <c r="J401" s="18" t="s">
        <v>3208</v>
      </c>
      <c r="K401" s="18" t="s">
        <v>3385</v>
      </c>
      <c r="L401" s="18" t="s">
        <v>6772</v>
      </c>
    </row>
    <row r="402" spans="1:12">
      <c r="A402" s="18">
        <v>1909</v>
      </c>
      <c r="B402" s="18">
        <v>399</v>
      </c>
      <c r="D402" s="18" t="s">
        <v>3031</v>
      </c>
      <c r="E402" s="18" t="s">
        <v>5275</v>
      </c>
      <c r="F402" s="18" t="s">
        <v>3031</v>
      </c>
      <c r="G402" s="18" t="s">
        <v>3031</v>
      </c>
      <c r="H402" s="18" t="s">
        <v>3031</v>
      </c>
      <c r="I402" s="18" t="s">
        <v>152</v>
      </c>
      <c r="J402" s="18" t="s">
        <v>3209</v>
      </c>
      <c r="K402" s="18" t="s">
        <v>3386</v>
      </c>
      <c r="L402" s="18" t="s">
        <v>6773</v>
      </c>
    </row>
    <row r="403" spans="1:12">
      <c r="A403" s="18">
        <v>1909</v>
      </c>
      <c r="B403" s="18">
        <v>400</v>
      </c>
      <c r="D403" s="18" t="s">
        <v>3032</v>
      </c>
      <c r="E403" s="18" t="s">
        <v>2583</v>
      </c>
      <c r="F403" s="18" t="s">
        <v>5440</v>
      </c>
      <c r="G403" s="18" t="s">
        <v>5440</v>
      </c>
      <c r="H403" s="18" t="s">
        <v>5581</v>
      </c>
      <c r="I403" s="18" t="s">
        <v>173</v>
      </c>
      <c r="J403" s="18" t="s">
        <v>3209</v>
      </c>
      <c r="K403" s="18" t="s">
        <v>3386</v>
      </c>
      <c r="L403" s="18" t="s">
        <v>6773</v>
      </c>
    </row>
    <row r="404" spans="1:12">
      <c r="A404" s="18">
        <v>1926</v>
      </c>
      <c r="B404" s="18">
        <v>401</v>
      </c>
      <c r="D404" s="18" t="s">
        <v>3033</v>
      </c>
      <c r="E404" s="18" t="s">
        <v>5275</v>
      </c>
      <c r="F404" s="18" t="s">
        <v>5582</v>
      </c>
      <c r="G404" s="18" t="s">
        <v>6237</v>
      </c>
      <c r="H404" s="18" t="s">
        <v>5582</v>
      </c>
      <c r="I404" s="18" t="s">
        <v>152</v>
      </c>
      <c r="J404" s="18" t="s">
        <v>3210</v>
      </c>
      <c r="K404" s="18" t="s">
        <v>3387</v>
      </c>
      <c r="L404" s="18" t="s">
        <v>6774</v>
      </c>
    </row>
    <row r="405" spans="1:12">
      <c r="A405" s="18">
        <v>1942</v>
      </c>
      <c r="B405" s="18">
        <v>402</v>
      </c>
      <c r="D405" s="18" t="s">
        <v>3034</v>
      </c>
      <c r="E405" s="18" t="s">
        <v>2631</v>
      </c>
      <c r="F405" s="18" t="s">
        <v>6821</v>
      </c>
      <c r="G405" s="18" t="s">
        <v>5441</v>
      </c>
      <c r="H405" s="18" t="s">
        <v>5583</v>
      </c>
      <c r="I405" s="18" t="s">
        <v>152</v>
      </c>
      <c r="J405" s="18" t="s">
        <v>3211</v>
      </c>
      <c r="K405" s="18" t="s">
        <v>3388</v>
      </c>
      <c r="L405" s="18" t="s">
        <v>6775</v>
      </c>
    </row>
    <row r="406" spans="1:12">
      <c r="A406" s="18">
        <v>1948</v>
      </c>
      <c r="B406" s="18">
        <v>403</v>
      </c>
      <c r="D406" s="18" t="s">
        <v>3035</v>
      </c>
      <c r="E406" s="18" t="s">
        <v>2631</v>
      </c>
      <c r="F406" s="18" t="s">
        <v>5584</v>
      </c>
      <c r="G406" s="18" t="s">
        <v>5442</v>
      </c>
      <c r="H406" s="18" t="s">
        <v>5584</v>
      </c>
      <c r="I406" s="18" t="s">
        <v>152</v>
      </c>
      <c r="J406" s="18" t="s">
        <v>3212</v>
      </c>
      <c r="K406" s="18" t="s">
        <v>3389</v>
      </c>
      <c r="L406" s="18" t="s">
        <v>6776</v>
      </c>
    </row>
    <row r="407" spans="1:12">
      <c r="A407" s="18">
        <v>1953</v>
      </c>
      <c r="B407" s="18">
        <v>404</v>
      </c>
      <c r="D407" s="18" t="s">
        <v>3036</v>
      </c>
      <c r="E407" s="18" t="s">
        <v>1666</v>
      </c>
      <c r="F407" s="18" t="s">
        <v>5443</v>
      </c>
      <c r="G407" s="18" t="s">
        <v>5443</v>
      </c>
      <c r="H407" s="18" t="s">
        <v>5585</v>
      </c>
      <c r="I407" s="18" t="s">
        <v>152</v>
      </c>
      <c r="J407" s="18" t="s">
        <v>3213</v>
      </c>
      <c r="K407" s="18" t="s">
        <v>3390</v>
      </c>
      <c r="L407" s="18" t="s">
        <v>6777</v>
      </c>
    </row>
    <row r="408" spans="1:12">
      <c r="A408" s="18">
        <v>1959</v>
      </c>
      <c r="B408" s="18">
        <v>405</v>
      </c>
      <c r="D408" s="18" t="s">
        <v>3037</v>
      </c>
      <c r="E408" s="18" t="s">
        <v>2583</v>
      </c>
      <c r="F408" s="18" t="s">
        <v>5444</v>
      </c>
      <c r="G408" s="18" t="s">
        <v>5444</v>
      </c>
      <c r="H408" s="18" t="s">
        <v>5586</v>
      </c>
      <c r="I408" s="18" t="s">
        <v>183</v>
      </c>
      <c r="J408" s="18" t="s">
        <v>3214</v>
      </c>
      <c r="K408" s="18" t="s">
        <v>3391</v>
      </c>
      <c r="L408" s="18" t="s">
        <v>6778</v>
      </c>
    </row>
    <row r="409" spans="1:12">
      <c r="A409" s="18">
        <v>1965</v>
      </c>
      <c r="B409" s="18">
        <v>406</v>
      </c>
      <c r="D409" s="18" t="s">
        <v>3038</v>
      </c>
      <c r="E409" s="18" t="s">
        <v>2667</v>
      </c>
      <c r="F409" s="18" t="s">
        <v>5445</v>
      </c>
      <c r="G409" s="18" t="s">
        <v>5445</v>
      </c>
      <c r="H409" s="18" t="s">
        <v>5445</v>
      </c>
      <c r="I409" s="18" t="s">
        <v>152</v>
      </c>
      <c r="J409" s="18" t="s">
        <v>3215</v>
      </c>
      <c r="K409" s="18" t="s">
        <v>3392</v>
      </c>
      <c r="L409" s="18" t="s">
        <v>6779</v>
      </c>
    </row>
    <row r="410" spans="1:12">
      <c r="A410" s="18">
        <v>1979</v>
      </c>
      <c r="B410" s="18">
        <v>407</v>
      </c>
      <c r="D410" s="18" t="s">
        <v>3039</v>
      </c>
      <c r="E410" s="18" t="s">
        <v>2666</v>
      </c>
      <c r="F410" s="18" t="s">
        <v>5446</v>
      </c>
      <c r="G410" s="18" t="s">
        <v>5446</v>
      </c>
      <c r="H410" s="18" t="s">
        <v>5587</v>
      </c>
      <c r="I410" s="18" t="s">
        <v>173</v>
      </c>
      <c r="J410" s="18" t="s">
        <v>3216</v>
      </c>
      <c r="K410" s="18" t="s">
        <v>3393</v>
      </c>
      <c r="L410" s="18" t="s">
        <v>6780</v>
      </c>
    </row>
    <row r="411" spans="1:12">
      <c r="A411" s="18">
        <v>1981</v>
      </c>
      <c r="B411" s="18">
        <v>408</v>
      </c>
      <c r="D411" s="18" t="s">
        <v>3040</v>
      </c>
      <c r="E411" s="18" t="s">
        <v>2631</v>
      </c>
      <c r="F411" s="18" t="s">
        <v>5447</v>
      </c>
      <c r="G411" s="18" t="s">
        <v>5447</v>
      </c>
      <c r="H411" s="18" t="s">
        <v>5588</v>
      </c>
      <c r="I411" s="18" t="s">
        <v>173</v>
      </c>
      <c r="J411" s="18" t="s">
        <v>3217</v>
      </c>
      <c r="K411" s="18" t="s">
        <v>3394</v>
      </c>
      <c r="L411" s="18" t="s">
        <v>6781</v>
      </c>
    </row>
    <row r="412" spans="1:12">
      <c r="A412" s="59"/>
      <c r="D412" s="40"/>
      <c r="E412" s="32"/>
      <c r="F412" s="27"/>
      <c r="G412" s="27"/>
      <c r="I412" s="18"/>
      <c r="J412" s="25"/>
      <c r="K412" s="26"/>
      <c r="L412" s="25"/>
    </row>
    <row r="413" spans="1:12">
      <c r="A413" s="59"/>
      <c r="D413" s="40"/>
      <c r="E413" s="32"/>
      <c r="F413" s="27"/>
      <c r="G413" s="27"/>
      <c r="I413" s="18"/>
      <c r="J413" s="25"/>
      <c r="K413" s="26"/>
      <c r="L413" s="25"/>
    </row>
    <row r="414" spans="1:12">
      <c r="A414" s="59"/>
      <c r="D414"/>
      <c r="E414"/>
      <c r="F414" s="18" t="s">
        <v>152</v>
      </c>
      <c r="G414" s="32" t="s">
        <v>183</v>
      </c>
      <c r="H414" t="s">
        <v>173</v>
      </c>
      <c r="I414" s="18"/>
      <c r="J414" s="25"/>
      <c r="K414" s="26"/>
      <c r="L414" s="25"/>
    </row>
    <row r="415" spans="1:12">
      <c r="A415" s="59"/>
      <c r="D415" s="18" t="s">
        <v>8964</v>
      </c>
      <c r="E415"/>
      <c r="F415">
        <v>104</v>
      </c>
      <c r="G415">
        <v>46</v>
      </c>
      <c r="H415">
        <v>47</v>
      </c>
      <c r="I415" s="18">
        <f>SUM(F415:H415)</f>
        <v>197</v>
      </c>
      <c r="J415" s="25"/>
      <c r="K415" s="26"/>
      <c r="L415" s="25"/>
    </row>
    <row r="416" spans="1:12">
      <c r="A416" s="59"/>
      <c r="D416" s="18" t="s">
        <v>8965</v>
      </c>
      <c r="E416"/>
      <c r="F416">
        <v>102</v>
      </c>
      <c r="G416">
        <v>40</v>
      </c>
      <c r="H416">
        <v>104</v>
      </c>
      <c r="I416" s="18">
        <f t="shared" ref="I416:I420" si="0">SUM(F416:H416)</f>
        <v>246</v>
      </c>
      <c r="J416" s="25"/>
      <c r="K416" s="26"/>
      <c r="L416" s="25"/>
    </row>
    <row r="417" spans="1:12">
      <c r="A417" s="59"/>
      <c r="D417" s="18" t="s">
        <v>8966</v>
      </c>
      <c r="E417"/>
      <c r="F417">
        <v>26</v>
      </c>
      <c r="G417">
        <v>4</v>
      </c>
      <c r="H417">
        <v>22</v>
      </c>
      <c r="I417" s="18">
        <f t="shared" si="0"/>
        <v>52</v>
      </c>
      <c r="J417" s="25"/>
      <c r="K417" s="26"/>
      <c r="L417" s="25"/>
    </row>
    <row r="418" spans="1:12">
      <c r="A418" s="59"/>
      <c r="D418" s="18" t="s">
        <v>8967</v>
      </c>
      <c r="E418"/>
      <c r="F418">
        <v>19</v>
      </c>
      <c r="G418">
        <v>3</v>
      </c>
      <c r="H418">
        <v>14</v>
      </c>
      <c r="I418" s="18">
        <f t="shared" si="0"/>
        <v>36</v>
      </c>
      <c r="J418" s="25"/>
      <c r="K418" s="26"/>
      <c r="L418" s="25"/>
    </row>
    <row r="419" spans="1:12">
      <c r="A419" s="59"/>
      <c r="D419" s="18" t="s">
        <v>4167</v>
      </c>
      <c r="E419"/>
      <c r="F419">
        <v>2</v>
      </c>
      <c r="G419">
        <v>1</v>
      </c>
      <c r="H419">
        <v>2</v>
      </c>
      <c r="I419" s="18">
        <f t="shared" si="0"/>
        <v>5</v>
      </c>
      <c r="J419" s="25"/>
      <c r="K419" s="26"/>
      <c r="L419" s="25"/>
    </row>
    <row r="420" spans="1:12">
      <c r="A420" s="59"/>
      <c r="D420" s="18" t="s">
        <v>8968</v>
      </c>
      <c r="E420"/>
      <c r="F420">
        <v>1</v>
      </c>
      <c r="G420">
        <v>3</v>
      </c>
      <c r="H420">
        <v>4</v>
      </c>
      <c r="I420" s="18">
        <f t="shared" si="0"/>
        <v>8</v>
      </c>
      <c r="J420" s="25"/>
      <c r="K420" s="26"/>
      <c r="L420" s="25"/>
    </row>
    <row r="421" spans="1:12">
      <c r="A421" s="59"/>
      <c r="D421" s="40"/>
      <c r="E421" s="32"/>
      <c r="F421" s="27"/>
      <c r="G421" s="27"/>
      <c r="I421" s="18"/>
      <c r="J421" s="25"/>
      <c r="K421" s="26"/>
      <c r="L421" s="25"/>
    </row>
    <row r="422" spans="1:12">
      <c r="A422" s="59"/>
      <c r="D422" s="40"/>
      <c r="E422" s="32"/>
      <c r="F422" s="27"/>
      <c r="G422" s="27"/>
      <c r="I422" s="18"/>
      <c r="J422" s="25"/>
      <c r="K422" s="26"/>
      <c r="L422" s="25"/>
    </row>
    <row r="423" spans="1:12">
      <c r="A423" s="59"/>
      <c r="D423" s="40"/>
      <c r="E423" s="32"/>
      <c r="F423" s="27">
        <f>F415/SUM($F415:$H415)</f>
        <v>0.52791878172588835</v>
      </c>
      <c r="G423" s="27">
        <f t="shared" ref="G423:H423" si="1">G415/SUM($F415:$H415)</f>
        <v>0.233502538071066</v>
      </c>
      <c r="H423" s="27">
        <f t="shared" si="1"/>
        <v>0.23857868020304568</v>
      </c>
      <c r="I423" s="18"/>
      <c r="J423" s="25"/>
      <c r="K423" s="26"/>
      <c r="L423" s="25"/>
    </row>
    <row r="424" spans="1:12">
      <c r="A424" s="59"/>
      <c r="D424" s="40"/>
      <c r="E424" s="32"/>
      <c r="F424" s="27">
        <f t="shared" ref="F424:H424" si="2">F416/SUM($F416:$H416)</f>
        <v>0.41463414634146339</v>
      </c>
      <c r="G424" s="27">
        <f t="shared" si="2"/>
        <v>0.16260162601626016</v>
      </c>
      <c r="H424" s="27">
        <f t="shared" si="2"/>
        <v>0.42276422764227645</v>
      </c>
      <c r="I424" s="18"/>
      <c r="J424" s="25"/>
      <c r="K424" s="26"/>
      <c r="L424" s="25"/>
    </row>
    <row r="425" spans="1:12">
      <c r="A425" s="59"/>
      <c r="D425" s="40"/>
      <c r="E425" s="32"/>
      <c r="F425" s="27">
        <f t="shared" ref="F425:H425" si="3">F417/SUM($F417:$H417)</f>
        <v>0.5</v>
      </c>
      <c r="G425" s="27">
        <f t="shared" si="3"/>
        <v>7.6923076923076927E-2</v>
      </c>
      <c r="H425" s="27">
        <f t="shared" si="3"/>
        <v>0.42307692307692307</v>
      </c>
      <c r="I425" s="18"/>
      <c r="J425" s="25"/>
      <c r="K425" s="26"/>
      <c r="L425" s="25"/>
    </row>
    <row r="426" spans="1:12">
      <c r="A426" s="59"/>
      <c r="D426" s="40"/>
      <c r="E426" s="32"/>
      <c r="F426" s="27">
        <f t="shared" ref="F426:H426" si="4">F418/SUM($F418:$H418)</f>
        <v>0.52777777777777779</v>
      </c>
      <c r="G426" s="27">
        <f t="shared" si="4"/>
        <v>8.3333333333333329E-2</v>
      </c>
      <c r="H426" s="27">
        <f t="shared" si="4"/>
        <v>0.3888888888888889</v>
      </c>
      <c r="I426" s="18"/>
      <c r="J426" s="25"/>
      <c r="K426" s="26"/>
      <c r="L426" s="25"/>
    </row>
    <row r="427" spans="1:12">
      <c r="A427" s="59"/>
      <c r="D427" s="40"/>
      <c r="E427" s="32"/>
      <c r="F427" s="27">
        <f t="shared" ref="F427:H427" si="5">F419/SUM($F419:$H419)</f>
        <v>0.4</v>
      </c>
      <c r="G427" s="27">
        <f t="shared" si="5"/>
        <v>0.2</v>
      </c>
      <c r="H427" s="27">
        <f t="shared" si="5"/>
        <v>0.4</v>
      </c>
      <c r="I427" s="18"/>
      <c r="J427" s="25"/>
      <c r="K427" s="26"/>
      <c r="L427" s="25"/>
    </row>
    <row r="428" spans="1:12">
      <c r="A428" s="59"/>
      <c r="D428" s="40"/>
      <c r="E428" s="32"/>
      <c r="F428" s="27">
        <f t="shared" ref="F428:H428" si="6">F420/SUM($F420:$H420)</f>
        <v>0.125</v>
      </c>
      <c r="G428" s="27">
        <f t="shared" si="6"/>
        <v>0.375</v>
      </c>
      <c r="H428" s="27">
        <f t="shared" si="6"/>
        <v>0.5</v>
      </c>
      <c r="I428" s="18"/>
      <c r="J428" s="25"/>
      <c r="K428" s="26"/>
      <c r="L428" s="25"/>
    </row>
    <row r="429" spans="1:12">
      <c r="A429" s="59"/>
      <c r="D429" s="40"/>
      <c r="E429" s="32"/>
      <c r="F429" s="27"/>
      <c r="G429" s="27"/>
      <c r="I429" s="18"/>
      <c r="J429" s="25"/>
      <c r="K429" s="26"/>
      <c r="L429" s="25"/>
    </row>
    <row r="430" spans="1:12">
      <c r="A430" s="59"/>
      <c r="D430" s="40"/>
      <c r="E430" s="32"/>
      <c r="F430" s="27"/>
      <c r="G430" s="27"/>
      <c r="I430" s="18"/>
      <c r="J430" s="25"/>
      <c r="K430" s="26"/>
      <c r="L430" s="25"/>
    </row>
    <row r="431" spans="1:12" ht="17" customHeight="1"/>
    <row r="432" spans="1:12">
      <c r="I432" s="18" t="s">
        <v>152</v>
      </c>
      <c r="J432" t="e">
        <f>COUNTIF([1]oov_ru_37k!I2:I201,I432)</f>
        <v>#VALUE!</v>
      </c>
    </row>
    <row r="433" spans="1:12">
      <c r="I433" s="18" t="s">
        <v>183</v>
      </c>
      <c r="J433">
        <f>COUNTIF(I412:I431,I433)</f>
        <v>0</v>
      </c>
    </row>
    <row r="434" spans="1:12">
      <c r="I434" s="18" t="s">
        <v>173</v>
      </c>
      <c r="J434">
        <f>COUNTIF(I412:I432,I434)</f>
        <v>0</v>
      </c>
    </row>
    <row r="436" spans="1:12">
      <c r="A436" s="59"/>
      <c r="C436" s="19"/>
      <c r="E436" s="32"/>
      <c r="G436" s="27"/>
      <c r="I436" s="18"/>
      <c r="J436" s="25"/>
      <c r="K436" s="26"/>
      <c r="L436" s="25"/>
    </row>
    <row r="437" spans="1:12" ht="144">
      <c r="A437" s="28">
        <v>1907</v>
      </c>
      <c r="B437" s="45">
        <v>87</v>
      </c>
      <c r="C437" s="18" t="s">
        <v>632</v>
      </c>
      <c r="D437" s="18" t="s">
        <v>725</v>
      </c>
      <c r="E437" s="32" t="s">
        <v>1667</v>
      </c>
      <c r="F437" s="28" t="s">
        <v>796</v>
      </c>
      <c r="G437" s="27" t="s">
        <v>796</v>
      </c>
      <c r="H437" s="18" t="s">
        <v>725</v>
      </c>
      <c r="I437" s="18" t="s">
        <v>183</v>
      </c>
      <c r="J437" s="25" t="s">
        <v>877</v>
      </c>
      <c r="K437" s="26" t="s">
        <v>967</v>
      </c>
      <c r="L437" s="25" t="s">
        <v>2256</v>
      </c>
    </row>
    <row r="438" spans="1:12" ht="64">
      <c r="A438" s="59">
        <v>7025</v>
      </c>
      <c r="B438" s="45">
        <v>113</v>
      </c>
      <c r="C438" s="18" t="s">
        <v>1768</v>
      </c>
      <c r="D438" s="40" t="s">
        <v>1868</v>
      </c>
      <c r="E438" s="62" t="s">
        <v>1108</v>
      </c>
      <c r="F438" s="27" t="s">
        <v>2493</v>
      </c>
      <c r="G438" s="27" t="s">
        <v>2113</v>
      </c>
      <c r="H438" s="29" t="s">
        <v>2492</v>
      </c>
      <c r="I438" s="18" t="s">
        <v>173</v>
      </c>
      <c r="J438" s="25" t="s">
        <v>1976</v>
      </c>
      <c r="K438" s="26" t="s">
        <v>2392</v>
      </c>
      <c r="L438" s="25" t="s">
        <v>2280</v>
      </c>
    </row>
    <row r="439" spans="1:12" ht="102">
      <c r="A439" s="59">
        <v>3939</v>
      </c>
      <c r="B439" s="55">
        <v>139</v>
      </c>
      <c r="C439" s="18" t="s">
        <v>1794</v>
      </c>
      <c r="D439" s="40" t="s">
        <v>1894</v>
      </c>
      <c r="E439" s="32" t="s">
        <v>2631</v>
      </c>
      <c r="G439" s="27" t="s">
        <v>790</v>
      </c>
      <c r="H439" s="60" t="s">
        <v>2674</v>
      </c>
      <c r="I439" s="18"/>
      <c r="J439" s="25" t="s">
        <v>2002</v>
      </c>
      <c r="K439" s="26" t="s">
        <v>2417</v>
      </c>
      <c r="L439" s="25" t="s">
        <v>2306</v>
      </c>
    </row>
    <row r="440" spans="1:12" ht="80">
      <c r="A440" s="59">
        <v>4159</v>
      </c>
      <c r="B440" s="47">
        <v>153</v>
      </c>
      <c r="C440" s="18" t="s">
        <v>1808</v>
      </c>
      <c r="D440" s="40" t="s">
        <v>1908</v>
      </c>
      <c r="E440" s="32" t="s">
        <v>521</v>
      </c>
      <c r="F440" s="27" t="s">
        <v>2521</v>
      </c>
      <c r="G440" s="27" t="s">
        <v>2145</v>
      </c>
      <c r="H440" s="18" t="s">
        <v>2520</v>
      </c>
      <c r="I440" s="18" t="s">
        <v>173</v>
      </c>
      <c r="J440" s="25" t="s">
        <v>2016</v>
      </c>
      <c r="K440" s="26" t="s">
        <v>2431</v>
      </c>
      <c r="L440" s="25" t="s">
        <v>2320</v>
      </c>
    </row>
    <row r="441" spans="1:12" ht="85">
      <c r="A441" s="59">
        <v>950</v>
      </c>
      <c r="B441" s="55">
        <v>173</v>
      </c>
      <c r="C441" s="18" t="s">
        <v>1828</v>
      </c>
      <c r="D441" s="40" t="s">
        <v>1928</v>
      </c>
      <c r="E441" s="32" t="s">
        <v>2667</v>
      </c>
      <c r="G441" s="39"/>
      <c r="H441" s="56" t="s">
        <v>2675</v>
      </c>
      <c r="J441" s="25" t="s">
        <v>2036</v>
      </c>
      <c r="K441" s="26" t="s">
        <v>2451</v>
      </c>
      <c r="L441" s="25" t="s">
        <v>2340</v>
      </c>
    </row>
  </sheetData>
  <autoFilter ref="A3:L435" xr:uid="{B99F4C84-F6A8-FB47-943C-8F4D851C605B}"/>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F5C7-E4A1-7C42-83A3-0CF11A872B07}">
  <dimension ref="A1:O458"/>
  <sheetViews>
    <sheetView zoomScale="90" zoomScaleNormal="90" workbookViewId="0">
      <pane ySplit="1" topLeftCell="A407" activePane="bottomLeft" state="frozen"/>
      <selection activeCell="B1" sqref="B1"/>
      <selection pane="bottomLeft" activeCell="D422" sqref="D422"/>
    </sheetView>
  </sheetViews>
  <sheetFormatPr baseColWidth="10" defaultRowHeight="16"/>
  <cols>
    <col min="5" max="5" width="19.5" customWidth="1"/>
    <col min="6" max="6" width="18.83203125" customWidth="1"/>
    <col min="7" max="7" width="18.1640625" customWidth="1"/>
    <col min="8" max="8" width="13.33203125" customWidth="1"/>
    <col min="10" max="10" width="15.1640625" customWidth="1"/>
    <col min="11" max="11" width="20" customWidth="1"/>
    <col min="13" max="13" width="53.6640625" customWidth="1"/>
    <col min="14" max="14" width="68.1640625" customWidth="1"/>
    <col min="15" max="15" width="70.83203125" customWidth="1"/>
    <col min="16" max="16" width="64" customWidth="1"/>
  </cols>
  <sheetData>
    <row r="1" spans="1:15" ht="17">
      <c r="A1" s="21" t="s">
        <v>1011</v>
      </c>
      <c r="B1" s="21" t="s">
        <v>36</v>
      </c>
      <c r="C1" s="21"/>
      <c r="D1" s="21" t="s">
        <v>34</v>
      </c>
      <c r="E1" s="21" t="s">
        <v>2676</v>
      </c>
      <c r="F1" s="21" t="s">
        <v>517</v>
      </c>
      <c r="G1" s="21" t="s">
        <v>518</v>
      </c>
      <c r="H1" s="21" t="s">
        <v>35</v>
      </c>
      <c r="I1" s="21" t="s">
        <v>134</v>
      </c>
      <c r="J1" s="21" t="s">
        <v>7613</v>
      </c>
      <c r="K1" s="21" t="s">
        <v>7612</v>
      </c>
      <c r="L1" s="21" t="s">
        <v>7611</v>
      </c>
      <c r="M1" s="21" t="s">
        <v>31</v>
      </c>
      <c r="N1" s="23" t="s">
        <v>32</v>
      </c>
      <c r="O1" s="21" t="s">
        <v>33</v>
      </c>
    </row>
    <row r="2" spans="1:15" ht="85">
      <c r="A2" s="28">
        <v>5471</v>
      </c>
      <c r="B2" s="18">
        <v>1</v>
      </c>
      <c r="C2" s="18" t="s">
        <v>1091</v>
      </c>
      <c r="D2" s="18" t="s">
        <v>1092</v>
      </c>
      <c r="E2" s="32" t="s">
        <v>2631</v>
      </c>
      <c r="F2" s="18" t="s">
        <v>9339</v>
      </c>
      <c r="G2" s="18" t="s">
        <v>9339</v>
      </c>
      <c r="H2" s="18" t="s">
        <v>1104</v>
      </c>
      <c r="I2" s="18" t="s">
        <v>152</v>
      </c>
      <c r="J2" s="28" t="s">
        <v>2372</v>
      </c>
      <c r="K2" s="27" t="s">
        <v>2372</v>
      </c>
      <c r="L2" s="18" t="s">
        <v>152</v>
      </c>
      <c r="M2" s="25" t="s">
        <v>1090</v>
      </c>
      <c r="N2" s="25" t="s">
        <v>1089</v>
      </c>
      <c r="O2" s="25" t="s">
        <v>8972</v>
      </c>
    </row>
    <row r="3" spans="1:15" ht="34">
      <c r="A3" s="28">
        <v>1902</v>
      </c>
      <c r="B3" s="18">
        <v>2</v>
      </c>
      <c r="C3" s="18" t="s">
        <v>552</v>
      </c>
      <c r="D3" s="18" t="s">
        <v>646</v>
      </c>
      <c r="E3" s="32" t="s">
        <v>2631</v>
      </c>
      <c r="F3" s="18" t="s">
        <v>9561</v>
      </c>
      <c r="G3" s="18" t="s">
        <v>9340</v>
      </c>
      <c r="H3" s="18" t="s">
        <v>993</v>
      </c>
      <c r="I3" s="18" t="s">
        <v>173</v>
      </c>
      <c r="J3" s="18" t="s">
        <v>739</v>
      </c>
      <c r="K3" s="27" t="s">
        <v>739</v>
      </c>
      <c r="L3" s="18" t="s">
        <v>173</v>
      </c>
      <c r="M3" s="25" t="s">
        <v>802</v>
      </c>
      <c r="N3" s="25" t="s">
        <v>890</v>
      </c>
      <c r="O3" s="25" t="s">
        <v>8973</v>
      </c>
    </row>
    <row r="4" spans="1:15" ht="68">
      <c r="A4" s="28">
        <v>2990</v>
      </c>
      <c r="B4" s="18">
        <v>3</v>
      </c>
      <c r="C4" s="18" t="s">
        <v>553</v>
      </c>
      <c r="D4" s="18" t="s">
        <v>647</v>
      </c>
      <c r="E4" s="32" t="s">
        <v>2631</v>
      </c>
      <c r="F4" s="18" t="s">
        <v>9341</v>
      </c>
      <c r="G4" s="18" t="s">
        <v>9341</v>
      </c>
      <c r="H4" s="18" t="s">
        <v>994</v>
      </c>
      <c r="I4" s="18" t="s">
        <v>183</v>
      </c>
      <c r="J4" s="18" t="s">
        <v>6237</v>
      </c>
      <c r="K4" s="39" t="s">
        <v>9341</v>
      </c>
      <c r="L4" s="18" t="s">
        <v>183</v>
      </c>
      <c r="M4" s="25" t="s">
        <v>803</v>
      </c>
      <c r="N4" s="25" t="s">
        <v>891</v>
      </c>
      <c r="O4" s="25" t="s">
        <v>8974</v>
      </c>
    </row>
    <row r="5" spans="1:15" ht="51">
      <c r="A5" s="28">
        <v>661</v>
      </c>
      <c r="B5" s="18">
        <v>4</v>
      </c>
      <c r="C5" s="18" t="s">
        <v>554</v>
      </c>
      <c r="D5" s="18" t="s">
        <v>648</v>
      </c>
      <c r="E5" s="61" t="s">
        <v>2677</v>
      </c>
      <c r="F5" s="18" t="s">
        <v>648</v>
      </c>
      <c r="G5" s="18" t="s">
        <v>648</v>
      </c>
      <c r="H5" s="28" t="s">
        <v>648</v>
      </c>
      <c r="I5" s="18" t="s">
        <v>152</v>
      </c>
      <c r="J5" s="28" t="s">
        <v>648</v>
      </c>
      <c r="K5" s="27" t="s">
        <v>648</v>
      </c>
      <c r="L5" s="18" t="s">
        <v>152</v>
      </c>
      <c r="M5" s="25" t="s">
        <v>804</v>
      </c>
      <c r="N5" s="25" t="s">
        <v>892</v>
      </c>
      <c r="O5" s="25" t="s">
        <v>8975</v>
      </c>
    </row>
    <row r="6" spans="1:15" ht="136">
      <c r="A6" s="28">
        <v>4665</v>
      </c>
      <c r="B6" s="18">
        <v>5</v>
      </c>
      <c r="C6" s="18" t="s">
        <v>555</v>
      </c>
      <c r="D6" s="18" t="s">
        <v>649</v>
      </c>
      <c r="E6" s="32" t="s">
        <v>2631</v>
      </c>
      <c r="F6" s="18" t="s">
        <v>740</v>
      </c>
      <c r="G6" s="18" t="s">
        <v>740</v>
      </c>
      <c r="H6" s="18" t="s">
        <v>996</v>
      </c>
      <c r="I6" s="18" t="s">
        <v>183</v>
      </c>
      <c r="J6" s="28" t="s">
        <v>740</v>
      </c>
      <c r="K6" s="27" t="s">
        <v>740</v>
      </c>
      <c r="L6" s="18" t="s">
        <v>183</v>
      </c>
      <c r="M6" s="25" t="s">
        <v>805</v>
      </c>
      <c r="N6" s="25" t="s">
        <v>893</v>
      </c>
      <c r="O6" s="25" t="s">
        <v>8976</v>
      </c>
    </row>
    <row r="7" spans="1:15" ht="85">
      <c r="A7" s="28">
        <v>7047</v>
      </c>
      <c r="B7" s="18">
        <v>6</v>
      </c>
      <c r="C7" s="18" t="s">
        <v>556</v>
      </c>
      <c r="D7" s="18" t="s">
        <v>650</v>
      </c>
      <c r="E7" s="32" t="s">
        <v>2633</v>
      </c>
      <c r="F7" s="18" t="s">
        <v>741</v>
      </c>
      <c r="G7" s="18" t="s">
        <v>741</v>
      </c>
      <c r="H7" s="28" t="s">
        <v>741</v>
      </c>
      <c r="I7" s="18" t="s">
        <v>152</v>
      </c>
      <c r="J7" s="28" t="s">
        <v>741</v>
      </c>
      <c r="K7" s="27" t="s">
        <v>741</v>
      </c>
      <c r="L7" s="18" t="s">
        <v>152</v>
      </c>
      <c r="M7" s="25" t="s">
        <v>806</v>
      </c>
      <c r="N7" s="25" t="s">
        <v>894</v>
      </c>
      <c r="O7" s="25" t="s">
        <v>8977</v>
      </c>
    </row>
    <row r="8" spans="1:15" ht="85">
      <c r="A8" s="28">
        <v>4174</v>
      </c>
      <c r="B8" s="18">
        <v>7</v>
      </c>
      <c r="C8" s="18" t="s">
        <v>557</v>
      </c>
      <c r="D8" s="18" t="s">
        <v>651</v>
      </c>
      <c r="E8" s="61" t="s">
        <v>2583</v>
      </c>
      <c r="F8" s="18" t="s">
        <v>9342</v>
      </c>
      <c r="G8" s="18" t="s">
        <v>9342</v>
      </c>
      <c r="H8" s="18" t="s">
        <v>997</v>
      </c>
      <c r="I8" s="18" t="s">
        <v>173</v>
      </c>
      <c r="J8" s="28" t="s">
        <v>742</v>
      </c>
      <c r="K8" s="27" t="s">
        <v>742</v>
      </c>
      <c r="L8" s="18" t="s">
        <v>173</v>
      </c>
      <c r="M8" s="25" t="s">
        <v>807</v>
      </c>
      <c r="N8" s="25" t="s">
        <v>895</v>
      </c>
      <c r="O8" s="25" t="s">
        <v>8978</v>
      </c>
    </row>
    <row r="9" spans="1:15" ht="34">
      <c r="A9" s="28">
        <v>7545</v>
      </c>
      <c r="B9" s="18">
        <v>8</v>
      </c>
      <c r="C9" s="18" t="s">
        <v>558</v>
      </c>
      <c r="D9" s="18" t="s">
        <v>652</v>
      </c>
      <c r="E9" s="32" t="s">
        <v>2583</v>
      </c>
      <c r="F9" s="18" t="s">
        <v>9343</v>
      </c>
      <c r="G9" s="18" t="s">
        <v>9343</v>
      </c>
      <c r="H9" s="18" t="s">
        <v>998</v>
      </c>
      <c r="I9" s="18" t="s">
        <v>183</v>
      </c>
      <c r="J9" s="18" t="s">
        <v>743</v>
      </c>
      <c r="K9" s="27" t="s">
        <v>743</v>
      </c>
      <c r="L9" s="18" t="s">
        <v>183</v>
      </c>
      <c r="M9" s="25" t="s">
        <v>808</v>
      </c>
      <c r="N9" s="25" t="s">
        <v>896</v>
      </c>
      <c r="O9" s="25" t="s">
        <v>8979</v>
      </c>
    </row>
    <row r="10" spans="1:15" ht="51">
      <c r="A10" s="28">
        <v>4418</v>
      </c>
      <c r="B10" s="18">
        <v>9</v>
      </c>
      <c r="C10" s="18" t="s">
        <v>559</v>
      </c>
      <c r="D10" s="18" t="s">
        <v>653</v>
      </c>
      <c r="E10" s="32" t="s">
        <v>2631</v>
      </c>
      <c r="F10" s="27" t="s">
        <v>9562</v>
      </c>
      <c r="G10" s="18" t="s">
        <v>9344</v>
      </c>
      <c r="H10" s="18" t="s">
        <v>999</v>
      </c>
      <c r="I10" s="18" t="s">
        <v>173</v>
      </c>
      <c r="J10" s="27" t="s">
        <v>2083</v>
      </c>
      <c r="K10" s="27" t="s">
        <v>2083</v>
      </c>
      <c r="L10" s="18" t="s">
        <v>173</v>
      </c>
      <c r="M10" s="25" t="s">
        <v>809</v>
      </c>
      <c r="N10" s="25" t="s">
        <v>897</v>
      </c>
      <c r="O10" s="25" t="s">
        <v>8980</v>
      </c>
    </row>
    <row r="11" spans="1:15" ht="136">
      <c r="A11" s="28">
        <v>4818</v>
      </c>
      <c r="B11" s="18">
        <v>10</v>
      </c>
      <c r="C11" s="18" t="s">
        <v>560</v>
      </c>
      <c r="D11" s="18" t="s">
        <v>654</v>
      </c>
      <c r="E11" s="32" t="s">
        <v>2667</v>
      </c>
      <c r="F11" s="28" t="s">
        <v>9563</v>
      </c>
      <c r="G11" s="18" t="s">
        <v>9345</v>
      </c>
      <c r="H11" s="18" t="s">
        <v>1000</v>
      </c>
      <c r="I11" s="18" t="s">
        <v>183</v>
      </c>
      <c r="J11" s="28" t="s">
        <v>744</v>
      </c>
      <c r="K11" s="27" t="s">
        <v>744</v>
      </c>
      <c r="L11" s="18" t="s">
        <v>183</v>
      </c>
      <c r="M11" s="25" t="s">
        <v>810</v>
      </c>
      <c r="N11" s="25" t="s">
        <v>898</v>
      </c>
      <c r="O11" s="25" t="s">
        <v>8981</v>
      </c>
    </row>
    <row r="12" spans="1:15" ht="51">
      <c r="A12" s="28">
        <v>4688</v>
      </c>
      <c r="B12" s="18">
        <v>11</v>
      </c>
      <c r="C12" s="18" t="s">
        <v>561</v>
      </c>
      <c r="D12" s="18" t="s">
        <v>655</v>
      </c>
      <c r="E12" s="32" t="s">
        <v>2631</v>
      </c>
      <c r="F12" s="18" t="s">
        <v>1087</v>
      </c>
      <c r="G12" s="18" t="s">
        <v>1087</v>
      </c>
      <c r="H12" s="31" t="s">
        <v>1087</v>
      </c>
      <c r="I12" s="18" t="s">
        <v>152</v>
      </c>
      <c r="J12" s="28" t="s">
        <v>745</v>
      </c>
      <c r="K12" s="27" t="s">
        <v>745</v>
      </c>
      <c r="L12" s="18" t="s">
        <v>152</v>
      </c>
      <c r="M12" s="25" t="s">
        <v>811</v>
      </c>
      <c r="N12" s="25" t="s">
        <v>899</v>
      </c>
      <c r="O12" s="25" t="s">
        <v>8982</v>
      </c>
    </row>
    <row r="13" spans="1:15" ht="34">
      <c r="A13" s="28">
        <v>5103</v>
      </c>
      <c r="B13" s="18">
        <v>12</v>
      </c>
      <c r="C13" s="18" t="s">
        <v>562</v>
      </c>
      <c r="D13" s="18" t="s">
        <v>656</v>
      </c>
      <c r="E13" s="32" t="s">
        <v>2631</v>
      </c>
      <c r="F13" s="18" t="s">
        <v>1001</v>
      </c>
      <c r="G13" s="18" t="s">
        <v>9346</v>
      </c>
      <c r="H13" s="18" t="s">
        <v>1002</v>
      </c>
      <c r="I13" s="18" t="s">
        <v>152</v>
      </c>
      <c r="J13" s="18" t="s">
        <v>1001</v>
      </c>
      <c r="K13" s="18" t="s">
        <v>1001</v>
      </c>
      <c r="L13" s="18" t="s">
        <v>152</v>
      </c>
      <c r="M13" s="25" t="s">
        <v>812</v>
      </c>
      <c r="N13" s="25" t="s">
        <v>900</v>
      </c>
      <c r="O13" s="25" t="s">
        <v>8983</v>
      </c>
    </row>
    <row r="14" spans="1:15" ht="68">
      <c r="A14" s="28">
        <v>7628</v>
      </c>
      <c r="B14" s="18">
        <v>13</v>
      </c>
      <c r="C14" s="18" t="s">
        <v>563</v>
      </c>
      <c r="D14" s="18" t="s">
        <v>657</v>
      </c>
      <c r="E14" s="32" t="s">
        <v>2667</v>
      </c>
      <c r="F14" s="18"/>
      <c r="G14" s="18" t="s">
        <v>9347</v>
      </c>
      <c r="H14" s="18" t="s">
        <v>1003</v>
      </c>
      <c r="I14" s="18" t="s">
        <v>173</v>
      </c>
      <c r="J14" s="18" t="s">
        <v>746</v>
      </c>
      <c r="K14" s="18" t="s">
        <v>746</v>
      </c>
      <c r="L14" s="18" t="s">
        <v>173</v>
      </c>
      <c r="M14" s="25" t="s">
        <v>813</v>
      </c>
      <c r="N14" s="25" t="s">
        <v>901</v>
      </c>
      <c r="O14" s="25" t="s">
        <v>8984</v>
      </c>
    </row>
    <row r="15" spans="1:15" ht="119">
      <c r="A15" s="28">
        <v>6308</v>
      </c>
      <c r="B15" s="18">
        <v>14</v>
      </c>
      <c r="C15" s="18" t="s">
        <v>564</v>
      </c>
      <c r="D15" s="18" t="s">
        <v>658</v>
      </c>
      <c r="E15" s="32" t="s">
        <v>2631</v>
      </c>
      <c r="F15" s="18" t="s">
        <v>6237</v>
      </c>
      <c r="G15" s="18" t="s">
        <v>6237</v>
      </c>
      <c r="H15" s="32" t="s">
        <v>1088</v>
      </c>
      <c r="I15" s="18" t="s">
        <v>173</v>
      </c>
      <c r="J15" s="18" t="s">
        <v>2373</v>
      </c>
      <c r="K15" s="27" t="s">
        <v>2084</v>
      </c>
      <c r="L15" s="18" t="s">
        <v>183</v>
      </c>
      <c r="M15" s="25" t="s">
        <v>814</v>
      </c>
      <c r="N15" s="25" t="s">
        <v>902</v>
      </c>
      <c r="O15" s="25" t="s">
        <v>8985</v>
      </c>
    </row>
    <row r="16" spans="1:15" ht="102">
      <c r="A16" s="28">
        <v>1537</v>
      </c>
      <c r="B16" s="18">
        <v>15</v>
      </c>
      <c r="C16" s="18" t="s">
        <v>565</v>
      </c>
      <c r="D16" s="18" t="s">
        <v>659</v>
      </c>
      <c r="E16" s="32" t="s">
        <v>2583</v>
      </c>
      <c r="F16" s="18" t="s">
        <v>2085</v>
      </c>
      <c r="G16" s="18" t="s">
        <v>2085</v>
      </c>
      <c r="H16" s="18" t="s">
        <v>1004</v>
      </c>
      <c r="I16" s="18" t="s">
        <v>152</v>
      </c>
      <c r="J16" s="27" t="s">
        <v>2085</v>
      </c>
      <c r="K16" s="27" t="s">
        <v>2085</v>
      </c>
      <c r="L16" s="18" t="s">
        <v>152</v>
      </c>
      <c r="M16" s="25" t="s">
        <v>815</v>
      </c>
      <c r="N16" s="25" t="s">
        <v>903</v>
      </c>
      <c r="O16" s="25" t="s">
        <v>8986</v>
      </c>
    </row>
    <row r="17" spans="1:15" ht="17">
      <c r="A17" s="28">
        <v>6838</v>
      </c>
      <c r="B17" s="18">
        <v>16</v>
      </c>
      <c r="C17" s="18" t="s">
        <v>566</v>
      </c>
      <c r="D17" s="18" t="s">
        <v>660</v>
      </c>
      <c r="E17" s="32" t="s">
        <v>2631</v>
      </c>
      <c r="F17" s="28" t="s">
        <v>747</v>
      </c>
      <c r="G17" s="18" t="s">
        <v>9348</v>
      </c>
      <c r="H17" s="28" t="s">
        <v>747</v>
      </c>
      <c r="I17" s="18" t="s">
        <v>152</v>
      </c>
      <c r="J17" s="18" t="s">
        <v>1005</v>
      </c>
      <c r="K17" s="27" t="s">
        <v>747</v>
      </c>
      <c r="L17" s="18" t="s">
        <v>152</v>
      </c>
      <c r="M17" s="25" t="s">
        <v>816</v>
      </c>
      <c r="N17" s="25" t="s">
        <v>904</v>
      </c>
      <c r="O17" s="25" t="s">
        <v>8987</v>
      </c>
    </row>
    <row r="18" spans="1:15" ht="136">
      <c r="A18" s="28">
        <v>3419</v>
      </c>
      <c r="B18" s="18">
        <v>17</v>
      </c>
      <c r="C18" s="18" t="s">
        <v>567</v>
      </c>
      <c r="D18" s="18" t="s">
        <v>661</v>
      </c>
      <c r="E18" s="32" t="s">
        <v>2667</v>
      </c>
      <c r="F18" s="28"/>
      <c r="G18" s="18" t="s">
        <v>9349</v>
      </c>
      <c r="H18" s="18" t="s">
        <v>1006</v>
      </c>
      <c r="I18" s="18" t="s">
        <v>173</v>
      </c>
      <c r="J18" s="28" t="s">
        <v>748</v>
      </c>
      <c r="K18" s="27" t="s">
        <v>748</v>
      </c>
      <c r="L18" s="18" t="s">
        <v>183</v>
      </c>
      <c r="M18" s="25" t="s">
        <v>817</v>
      </c>
      <c r="N18" s="25" t="s">
        <v>905</v>
      </c>
      <c r="O18" s="25" t="s">
        <v>8988</v>
      </c>
    </row>
    <row r="19" spans="1:15" ht="153">
      <c r="A19" s="28">
        <v>795</v>
      </c>
      <c r="B19" s="18">
        <v>18</v>
      </c>
      <c r="C19" s="18" t="s">
        <v>568</v>
      </c>
      <c r="D19" s="18" t="s">
        <v>662</v>
      </c>
      <c r="E19" s="32" t="s">
        <v>2583</v>
      </c>
      <c r="F19" s="18" t="s">
        <v>749</v>
      </c>
      <c r="G19" s="18" t="s">
        <v>749</v>
      </c>
      <c r="H19" s="18" t="s">
        <v>1007</v>
      </c>
      <c r="I19" s="18" t="s">
        <v>173</v>
      </c>
      <c r="J19" s="28" t="s">
        <v>749</v>
      </c>
      <c r="K19" s="27" t="s">
        <v>749</v>
      </c>
      <c r="L19" s="18" t="s">
        <v>173</v>
      </c>
      <c r="M19" s="25" t="s">
        <v>818</v>
      </c>
      <c r="N19" s="25" t="s">
        <v>906</v>
      </c>
      <c r="O19" s="25" t="s">
        <v>8989</v>
      </c>
    </row>
    <row r="20" spans="1:15" ht="119">
      <c r="A20" s="28">
        <v>6920</v>
      </c>
      <c r="B20" s="18">
        <v>19</v>
      </c>
      <c r="C20" s="18" t="s">
        <v>569</v>
      </c>
      <c r="D20" s="18" t="s">
        <v>663</v>
      </c>
      <c r="E20" s="32" t="s">
        <v>2583</v>
      </c>
      <c r="F20" s="18" t="s">
        <v>750</v>
      </c>
      <c r="G20" s="18" t="s">
        <v>750</v>
      </c>
      <c r="H20" s="18" t="s">
        <v>750</v>
      </c>
      <c r="I20" s="18" t="s">
        <v>152</v>
      </c>
      <c r="J20" s="28" t="s">
        <v>750</v>
      </c>
      <c r="K20" s="27" t="s">
        <v>750</v>
      </c>
      <c r="L20" s="18" t="s">
        <v>152</v>
      </c>
      <c r="M20" s="25" t="s">
        <v>819</v>
      </c>
      <c r="N20" s="25" t="s">
        <v>907</v>
      </c>
      <c r="O20" s="25" t="s">
        <v>8990</v>
      </c>
    </row>
    <row r="21" spans="1:15" ht="51">
      <c r="A21" s="28">
        <v>1791</v>
      </c>
      <c r="B21" s="18">
        <v>20</v>
      </c>
      <c r="C21" s="18" t="s">
        <v>570</v>
      </c>
      <c r="D21" s="18" t="s">
        <v>664</v>
      </c>
      <c r="E21" s="32" t="s">
        <v>2667</v>
      </c>
      <c r="F21" s="18" t="s">
        <v>751</v>
      </c>
      <c r="G21" s="18" t="s">
        <v>751</v>
      </c>
      <c r="H21" s="18" t="s">
        <v>1008</v>
      </c>
      <c r="I21" s="18" t="s">
        <v>183</v>
      </c>
      <c r="J21" s="28" t="s">
        <v>751</v>
      </c>
      <c r="K21" s="27" t="s">
        <v>751</v>
      </c>
      <c r="L21" s="18" t="s">
        <v>183</v>
      </c>
      <c r="M21" s="25" t="s">
        <v>820</v>
      </c>
      <c r="N21" s="25" t="s">
        <v>908</v>
      </c>
      <c r="O21" s="25" t="s">
        <v>8991</v>
      </c>
    </row>
    <row r="22" spans="1:15" ht="68">
      <c r="A22" s="28">
        <v>7447</v>
      </c>
      <c r="B22" s="18">
        <v>21</v>
      </c>
      <c r="C22" s="18" t="s">
        <v>571</v>
      </c>
      <c r="D22" s="18" t="s">
        <v>665</v>
      </c>
      <c r="E22" s="32" t="s">
        <v>2667</v>
      </c>
      <c r="F22" s="18" t="s">
        <v>752</v>
      </c>
      <c r="G22" s="18" t="s">
        <v>752</v>
      </c>
      <c r="H22" s="18" t="s">
        <v>752</v>
      </c>
      <c r="I22" s="18" t="s">
        <v>152</v>
      </c>
      <c r="J22" s="28" t="s">
        <v>752</v>
      </c>
      <c r="K22" s="27" t="s">
        <v>752</v>
      </c>
      <c r="L22" s="18" t="s">
        <v>152</v>
      </c>
      <c r="M22" s="25" t="s">
        <v>821</v>
      </c>
      <c r="N22" s="25" t="s">
        <v>909</v>
      </c>
      <c r="O22" s="25" t="s">
        <v>8992</v>
      </c>
    </row>
    <row r="23" spans="1:15" ht="85">
      <c r="A23" s="28">
        <v>91</v>
      </c>
      <c r="B23" s="18">
        <v>22</v>
      </c>
      <c r="C23" s="18" t="s">
        <v>572</v>
      </c>
      <c r="D23" s="18" t="s">
        <v>666</v>
      </c>
      <c r="E23" s="32" t="s">
        <v>2631</v>
      </c>
      <c r="F23" s="18" t="s">
        <v>9350</v>
      </c>
      <c r="G23" s="18" t="s">
        <v>9350</v>
      </c>
      <c r="H23" s="18" t="s">
        <v>1009</v>
      </c>
      <c r="I23" s="18" t="s">
        <v>173</v>
      </c>
      <c r="J23" s="28" t="s">
        <v>753</v>
      </c>
      <c r="K23" s="27" t="s">
        <v>753</v>
      </c>
      <c r="L23" s="18" t="s">
        <v>173</v>
      </c>
      <c r="M23" s="25" t="s">
        <v>822</v>
      </c>
      <c r="N23" s="25" t="s">
        <v>910</v>
      </c>
      <c r="O23" s="25" t="s">
        <v>8993</v>
      </c>
    </row>
    <row r="24" spans="1:15" ht="34">
      <c r="A24" s="28">
        <v>124</v>
      </c>
      <c r="B24" s="18">
        <v>23</v>
      </c>
      <c r="C24" s="18" t="s">
        <v>573</v>
      </c>
      <c r="D24" s="18" t="s">
        <v>667</v>
      </c>
      <c r="E24" s="32" t="s">
        <v>2631</v>
      </c>
      <c r="F24" s="18" t="s">
        <v>9565</v>
      </c>
      <c r="G24" s="18" t="s">
        <v>9351</v>
      </c>
      <c r="H24" s="18" t="s">
        <v>1010</v>
      </c>
      <c r="I24" s="18" t="s">
        <v>152</v>
      </c>
      <c r="J24" s="18" t="s">
        <v>9564</v>
      </c>
      <c r="K24" s="39" t="s">
        <v>6237</v>
      </c>
      <c r="L24" s="18" t="s">
        <v>152</v>
      </c>
      <c r="M24" s="25" t="s">
        <v>823</v>
      </c>
      <c r="N24" s="25" t="s">
        <v>911</v>
      </c>
      <c r="O24" s="25" t="s">
        <v>8994</v>
      </c>
    </row>
    <row r="25" spans="1:15" ht="153">
      <c r="A25" s="28">
        <v>5182</v>
      </c>
      <c r="B25" s="18">
        <v>24</v>
      </c>
      <c r="C25" s="18" t="s">
        <v>574</v>
      </c>
      <c r="D25" s="18" t="s">
        <v>668</v>
      </c>
      <c r="E25" s="32" t="s">
        <v>2583</v>
      </c>
      <c r="F25" s="34" t="s">
        <v>754</v>
      </c>
      <c r="G25" s="18" t="s">
        <v>9352</v>
      </c>
      <c r="H25" s="18" t="s">
        <v>1012</v>
      </c>
      <c r="I25" s="18" t="s">
        <v>152</v>
      </c>
      <c r="J25" s="28" t="s">
        <v>754</v>
      </c>
      <c r="K25" s="28" t="s">
        <v>754</v>
      </c>
      <c r="L25" s="18" t="s">
        <v>152</v>
      </c>
      <c r="M25" s="25" t="s">
        <v>824</v>
      </c>
      <c r="N25" s="25" t="s">
        <v>912</v>
      </c>
      <c r="O25" s="25" t="s">
        <v>8995</v>
      </c>
    </row>
    <row r="26" spans="1:15" ht="136">
      <c r="A26" s="28">
        <v>1477</v>
      </c>
      <c r="B26" s="18">
        <v>25</v>
      </c>
      <c r="C26" s="18" t="s">
        <v>575</v>
      </c>
      <c r="D26" s="18" t="s">
        <v>669</v>
      </c>
      <c r="E26" s="32" t="s">
        <v>2583</v>
      </c>
      <c r="F26" s="18" t="s">
        <v>755</v>
      </c>
      <c r="G26" s="18" t="s">
        <v>755</v>
      </c>
      <c r="H26" s="18" t="s">
        <v>755</v>
      </c>
      <c r="I26" s="18" t="s">
        <v>152</v>
      </c>
      <c r="J26" s="28" t="s">
        <v>755</v>
      </c>
      <c r="K26" s="27" t="s">
        <v>755</v>
      </c>
      <c r="L26" s="18" t="s">
        <v>152</v>
      </c>
      <c r="M26" s="25" t="s">
        <v>825</v>
      </c>
      <c r="N26" s="25" t="s">
        <v>913</v>
      </c>
      <c r="O26" s="25" t="s">
        <v>8996</v>
      </c>
    </row>
    <row r="27" spans="1:15" ht="51">
      <c r="A27" s="28">
        <v>7654</v>
      </c>
      <c r="B27" s="18">
        <v>26</v>
      </c>
      <c r="C27" s="18" t="s">
        <v>576</v>
      </c>
      <c r="D27" s="18" t="s">
        <v>670</v>
      </c>
      <c r="E27" s="32" t="s">
        <v>2631</v>
      </c>
      <c r="F27" s="18" t="s">
        <v>756</v>
      </c>
      <c r="G27" s="18" t="s">
        <v>756</v>
      </c>
      <c r="H27" s="18" t="s">
        <v>1013</v>
      </c>
      <c r="I27" s="18" t="s">
        <v>173</v>
      </c>
      <c r="J27" s="28" t="s">
        <v>756</v>
      </c>
      <c r="K27" s="27" t="s">
        <v>756</v>
      </c>
      <c r="L27" s="18" t="s">
        <v>173</v>
      </c>
      <c r="M27" s="25" t="s">
        <v>826</v>
      </c>
      <c r="N27" s="25" t="s">
        <v>914</v>
      </c>
      <c r="O27" s="25" t="s">
        <v>8997</v>
      </c>
    </row>
    <row r="28" spans="1:15" ht="51">
      <c r="A28" s="28">
        <v>735</v>
      </c>
      <c r="B28" s="18">
        <v>27</v>
      </c>
      <c r="C28" s="18" t="s">
        <v>577</v>
      </c>
      <c r="D28" s="18" t="s">
        <v>671</v>
      </c>
      <c r="E28" s="32" t="s">
        <v>2583</v>
      </c>
      <c r="F28" s="18" t="s">
        <v>757</v>
      </c>
      <c r="G28" s="18" t="s">
        <v>757</v>
      </c>
      <c r="H28" s="18" t="s">
        <v>1014</v>
      </c>
      <c r="I28" s="18" t="s">
        <v>183</v>
      </c>
      <c r="J28" s="28" t="s">
        <v>757</v>
      </c>
      <c r="K28" s="27" t="s">
        <v>757</v>
      </c>
      <c r="L28" s="18" t="s">
        <v>183</v>
      </c>
      <c r="M28" s="25" t="s">
        <v>827</v>
      </c>
      <c r="N28" s="25" t="s">
        <v>915</v>
      </c>
      <c r="O28" s="25" t="s">
        <v>8998</v>
      </c>
    </row>
    <row r="29" spans="1:15" ht="85">
      <c r="A29" s="28">
        <v>942</v>
      </c>
      <c r="B29" s="18">
        <v>28</v>
      </c>
      <c r="C29" s="18" t="s">
        <v>578</v>
      </c>
      <c r="D29" s="18" t="s">
        <v>672</v>
      </c>
      <c r="E29" s="32" t="s">
        <v>2631</v>
      </c>
      <c r="F29" s="18" t="s">
        <v>9353</v>
      </c>
      <c r="G29" s="18" t="s">
        <v>9353</v>
      </c>
      <c r="H29" s="18" t="s">
        <v>1015</v>
      </c>
      <c r="I29" s="18" t="s">
        <v>173</v>
      </c>
      <c r="J29" s="28" t="s">
        <v>758</v>
      </c>
      <c r="K29" s="27" t="s">
        <v>758</v>
      </c>
      <c r="L29" s="18" t="s">
        <v>173</v>
      </c>
      <c r="M29" s="25" t="s">
        <v>828</v>
      </c>
      <c r="N29" s="25" t="s">
        <v>916</v>
      </c>
      <c r="O29" s="25" t="s">
        <v>8999</v>
      </c>
    </row>
    <row r="30" spans="1:15" ht="187">
      <c r="A30" s="28">
        <v>5181</v>
      </c>
      <c r="B30" s="18">
        <v>29</v>
      </c>
      <c r="C30" s="18" t="s">
        <v>579</v>
      </c>
      <c r="D30" s="18" t="s">
        <v>673</v>
      </c>
      <c r="E30" s="32" t="s">
        <v>2631</v>
      </c>
      <c r="F30" s="18" t="s">
        <v>759</v>
      </c>
      <c r="G30" s="18" t="s">
        <v>759</v>
      </c>
      <c r="H30" s="18" t="s">
        <v>759</v>
      </c>
      <c r="I30" s="18" t="s">
        <v>152</v>
      </c>
      <c r="J30" s="28" t="s">
        <v>759</v>
      </c>
      <c r="K30" s="27" t="s">
        <v>759</v>
      </c>
      <c r="L30" s="18" t="s">
        <v>152</v>
      </c>
      <c r="M30" s="25" t="s">
        <v>829</v>
      </c>
      <c r="N30" s="25" t="s">
        <v>917</v>
      </c>
      <c r="O30" s="25" t="s">
        <v>9000</v>
      </c>
    </row>
    <row r="31" spans="1:15" ht="68">
      <c r="A31" s="28">
        <v>3463</v>
      </c>
      <c r="B31" s="18">
        <v>30</v>
      </c>
      <c r="C31" s="18" t="s">
        <v>580</v>
      </c>
      <c r="D31" s="18" t="s">
        <v>674</v>
      </c>
      <c r="E31" s="32" t="s">
        <v>2583</v>
      </c>
      <c r="F31" s="18" t="s">
        <v>1016</v>
      </c>
      <c r="G31" s="18" t="s">
        <v>1016</v>
      </c>
      <c r="H31" s="18" t="s">
        <v>1016</v>
      </c>
      <c r="I31" s="18" t="s">
        <v>152</v>
      </c>
      <c r="J31" s="18" t="s">
        <v>1016</v>
      </c>
      <c r="K31" s="18" t="s">
        <v>1016</v>
      </c>
      <c r="L31" s="18" t="s">
        <v>152</v>
      </c>
      <c r="M31" s="25" t="s">
        <v>830</v>
      </c>
      <c r="N31" s="25" t="s">
        <v>918</v>
      </c>
      <c r="O31" s="25" t="s">
        <v>9001</v>
      </c>
    </row>
    <row r="32" spans="1:15" ht="68">
      <c r="A32" s="28">
        <v>2885</v>
      </c>
      <c r="B32" s="18">
        <v>31</v>
      </c>
      <c r="C32" s="18" t="s">
        <v>581</v>
      </c>
      <c r="D32" s="18" t="s">
        <v>675</v>
      </c>
      <c r="E32" s="32" t="s">
        <v>2631</v>
      </c>
      <c r="F32" s="18" t="s">
        <v>9566</v>
      </c>
      <c r="G32" s="18" t="s">
        <v>9354</v>
      </c>
      <c r="H32" s="18" t="s">
        <v>1017</v>
      </c>
      <c r="I32" s="18" t="s">
        <v>183</v>
      </c>
      <c r="J32" s="18" t="s">
        <v>2374</v>
      </c>
      <c r="K32" s="18" t="s">
        <v>2374</v>
      </c>
      <c r="L32" s="18" t="s">
        <v>173</v>
      </c>
      <c r="M32" s="25" t="s">
        <v>831</v>
      </c>
      <c r="N32" s="25" t="s">
        <v>919</v>
      </c>
      <c r="O32" s="25" t="s">
        <v>9002</v>
      </c>
    </row>
    <row r="33" spans="1:15" ht="51">
      <c r="A33" s="28">
        <v>5667</v>
      </c>
      <c r="B33" s="18">
        <v>32</v>
      </c>
      <c r="C33" s="18" t="s">
        <v>1093</v>
      </c>
      <c r="D33" s="18" t="s">
        <v>1096</v>
      </c>
      <c r="E33" s="32" t="s">
        <v>2631</v>
      </c>
      <c r="F33" s="28" t="s">
        <v>9567</v>
      </c>
      <c r="G33" s="18" t="s">
        <v>9355</v>
      </c>
      <c r="H33" s="28" t="s">
        <v>1109</v>
      </c>
      <c r="I33" s="18" t="s">
        <v>152</v>
      </c>
      <c r="J33" s="28" t="s">
        <v>2375</v>
      </c>
      <c r="K33" s="28" t="s">
        <v>2375</v>
      </c>
      <c r="L33" s="18" t="s">
        <v>183</v>
      </c>
      <c r="M33" s="25" t="s">
        <v>1094</v>
      </c>
      <c r="N33" s="25" t="s">
        <v>1095</v>
      </c>
      <c r="O33" s="25" t="s">
        <v>9003</v>
      </c>
    </row>
    <row r="34" spans="1:15" ht="51">
      <c r="A34" s="28">
        <v>4626</v>
      </c>
      <c r="B34" s="18">
        <v>33</v>
      </c>
      <c r="C34" s="18" t="s">
        <v>582</v>
      </c>
      <c r="D34" s="18" t="s">
        <v>676</v>
      </c>
      <c r="E34" s="32" t="s">
        <v>2583</v>
      </c>
      <c r="F34" s="18" t="s">
        <v>1019</v>
      </c>
      <c r="G34" s="18" t="s">
        <v>1019</v>
      </c>
      <c r="H34" s="18" t="s">
        <v>1019</v>
      </c>
      <c r="I34" s="18" t="s">
        <v>152</v>
      </c>
      <c r="J34" s="18" t="s">
        <v>760</v>
      </c>
      <c r="K34" s="27" t="s">
        <v>760</v>
      </c>
      <c r="L34" s="18" t="s">
        <v>183</v>
      </c>
      <c r="M34" s="25" t="s">
        <v>832</v>
      </c>
      <c r="N34" s="25" t="s">
        <v>920</v>
      </c>
      <c r="O34" s="25" t="s">
        <v>9004</v>
      </c>
    </row>
    <row r="35" spans="1:15" ht="68">
      <c r="A35" s="58">
        <v>6429</v>
      </c>
      <c r="B35" s="18">
        <v>34</v>
      </c>
      <c r="C35" s="18" t="s">
        <v>583</v>
      </c>
      <c r="D35" s="18" t="s">
        <v>677</v>
      </c>
      <c r="E35" s="32" t="s">
        <v>2583</v>
      </c>
      <c r="F35" s="18" t="s">
        <v>1020</v>
      </c>
      <c r="G35" s="18" t="s">
        <v>1020</v>
      </c>
      <c r="H35" s="18" t="s">
        <v>1020</v>
      </c>
      <c r="I35" s="18" t="s">
        <v>152</v>
      </c>
      <c r="J35" s="27" t="s">
        <v>1020</v>
      </c>
      <c r="K35" s="27" t="s">
        <v>1020</v>
      </c>
      <c r="L35" s="18" t="s">
        <v>152</v>
      </c>
      <c r="M35" s="25" t="s">
        <v>833</v>
      </c>
      <c r="N35" s="25" t="s">
        <v>921</v>
      </c>
      <c r="O35" s="25" t="s">
        <v>9005</v>
      </c>
    </row>
    <row r="36" spans="1:15" ht="102">
      <c r="A36" s="28">
        <v>3243</v>
      </c>
      <c r="B36" s="18">
        <v>35</v>
      </c>
      <c r="C36" s="18" t="s">
        <v>584</v>
      </c>
      <c r="D36" s="18" t="s">
        <v>678</v>
      </c>
      <c r="E36" s="32" t="s">
        <v>2667</v>
      </c>
      <c r="F36" s="18" t="s">
        <v>1021</v>
      </c>
      <c r="G36" s="18" t="s">
        <v>9356</v>
      </c>
      <c r="H36" s="18" t="s">
        <v>1021</v>
      </c>
      <c r="I36" s="18" t="s">
        <v>152</v>
      </c>
      <c r="J36" s="28" t="s">
        <v>761</v>
      </c>
      <c r="K36" s="27" t="s">
        <v>761</v>
      </c>
      <c r="L36" s="18" t="s">
        <v>152</v>
      </c>
      <c r="M36" s="25" t="s">
        <v>834</v>
      </c>
      <c r="N36" s="25" t="s">
        <v>922</v>
      </c>
      <c r="O36" s="25" t="s">
        <v>9006</v>
      </c>
    </row>
    <row r="37" spans="1:15" ht="85">
      <c r="A37" s="28">
        <v>3034</v>
      </c>
      <c r="B37" s="18">
        <v>36</v>
      </c>
      <c r="C37" s="18" t="s">
        <v>585</v>
      </c>
      <c r="D37" s="18" t="s">
        <v>679</v>
      </c>
      <c r="E37" s="32" t="s">
        <v>2666</v>
      </c>
      <c r="F37" s="18" t="s">
        <v>6237</v>
      </c>
      <c r="G37" s="18" t="s">
        <v>9357</v>
      </c>
      <c r="H37" s="18">
        <v>28</v>
      </c>
      <c r="I37" s="18" t="s">
        <v>173</v>
      </c>
      <c r="J37" s="18" t="s">
        <v>1022</v>
      </c>
      <c r="K37" s="27" t="s">
        <v>762</v>
      </c>
      <c r="L37" s="18" t="s">
        <v>173</v>
      </c>
      <c r="M37" s="25" t="s">
        <v>835</v>
      </c>
      <c r="N37" s="25" t="s">
        <v>923</v>
      </c>
      <c r="O37" s="25" t="s">
        <v>9007</v>
      </c>
    </row>
    <row r="38" spans="1:15" ht="68">
      <c r="A38" s="28">
        <v>4210</v>
      </c>
      <c r="B38" s="18">
        <v>37</v>
      </c>
      <c r="C38" s="18" t="s">
        <v>586</v>
      </c>
      <c r="D38" s="18" t="s">
        <v>680</v>
      </c>
      <c r="E38" s="32" t="s">
        <v>2631</v>
      </c>
      <c r="F38" s="28" t="s">
        <v>9568</v>
      </c>
      <c r="G38" s="18" t="s">
        <v>9358</v>
      </c>
      <c r="H38" s="18" t="s">
        <v>1023</v>
      </c>
      <c r="I38" s="18" t="s">
        <v>173</v>
      </c>
      <c r="J38" s="28" t="s">
        <v>763</v>
      </c>
      <c r="K38" s="27" t="s">
        <v>763</v>
      </c>
      <c r="L38" s="18" t="s">
        <v>173</v>
      </c>
      <c r="M38" s="25" t="s">
        <v>836</v>
      </c>
      <c r="N38" s="25" t="s">
        <v>924</v>
      </c>
      <c r="O38" s="25" t="s">
        <v>9008</v>
      </c>
    </row>
    <row r="39" spans="1:15" ht="68">
      <c r="A39" s="28">
        <v>3672</v>
      </c>
      <c r="B39" s="18">
        <v>38</v>
      </c>
      <c r="C39" s="18" t="s">
        <v>587</v>
      </c>
      <c r="D39" s="18" t="s">
        <v>681</v>
      </c>
      <c r="E39" s="32" t="s">
        <v>2667</v>
      </c>
      <c r="F39" s="18" t="s">
        <v>9569</v>
      </c>
      <c r="G39" s="18" t="s">
        <v>9359</v>
      </c>
      <c r="H39" s="18" t="s">
        <v>1024</v>
      </c>
      <c r="I39" s="18" t="s">
        <v>173</v>
      </c>
      <c r="J39" s="28" t="s">
        <v>764</v>
      </c>
      <c r="K39" s="27" t="s">
        <v>2086</v>
      </c>
      <c r="L39" s="18" t="s">
        <v>173</v>
      </c>
      <c r="M39" s="25" t="s">
        <v>837</v>
      </c>
      <c r="N39" s="25" t="s">
        <v>925</v>
      </c>
      <c r="O39" s="25" t="s">
        <v>9009</v>
      </c>
    </row>
    <row r="40" spans="1:15" ht="119">
      <c r="A40" s="28">
        <v>3053</v>
      </c>
      <c r="B40" s="18">
        <v>39</v>
      </c>
      <c r="C40" s="18" t="s">
        <v>588</v>
      </c>
      <c r="D40" s="18" t="s">
        <v>682</v>
      </c>
      <c r="E40" s="32" t="s">
        <v>2667</v>
      </c>
      <c r="F40" s="28" t="s">
        <v>9570</v>
      </c>
      <c r="G40" s="18" t="s">
        <v>9360</v>
      </c>
      <c r="H40" s="18" t="s">
        <v>1025</v>
      </c>
      <c r="I40" s="18" t="s">
        <v>183</v>
      </c>
      <c r="J40" s="28" t="s">
        <v>765</v>
      </c>
      <c r="K40" s="27" t="s">
        <v>765</v>
      </c>
      <c r="L40" s="18" t="s">
        <v>173</v>
      </c>
      <c r="M40" s="25" t="s">
        <v>838</v>
      </c>
      <c r="N40" s="25" t="s">
        <v>926</v>
      </c>
      <c r="O40" s="25" t="s">
        <v>9010</v>
      </c>
    </row>
    <row r="41" spans="1:15" ht="34">
      <c r="A41" s="28">
        <v>7387</v>
      </c>
      <c r="B41" s="18">
        <v>40</v>
      </c>
      <c r="C41" s="18" t="s">
        <v>589</v>
      </c>
      <c r="D41" s="18" t="s">
        <v>683</v>
      </c>
      <c r="E41" s="32" t="s">
        <v>2631</v>
      </c>
      <c r="F41" s="18" t="s">
        <v>9361</v>
      </c>
      <c r="G41" s="18" t="s">
        <v>9361</v>
      </c>
      <c r="H41" s="18" t="s">
        <v>1026</v>
      </c>
      <c r="I41" s="18" t="s">
        <v>173</v>
      </c>
      <c r="J41" s="18" t="s">
        <v>1026</v>
      </c>
      <c r="K41" s="18" t="s">
        <v>1026</v>
      </c>
      <c r="L41" s="18" t="s">
        <v>152</v>
      </c>
      <c r="M41" s="25" t="s">
        <v>839</v>
      </c>
      <c r="N41" s="25" t="s">
        <v>927</v>
      </c>
      <c r="O41" s="25" t="s">
        <v>9011</v>
      </c>
    </row>
    <row r="42" spans="1:15" ht="34">
      <c r="A42" s="28">
        <v>2917</v>
      </c>
      <c r="B42" s="18">
        <v>41</v>
      </c>
      <c r="C42" s="18" t="s">
        <v>590</v>
      </c>
      <c r="D42" s="18" t="s">
        <v>684</v>
      </c>
      <c r="E42" s="32" t="s">
        <v>2666</v>
      </c>
      <c r="F42" s="18" t="s">
        <v>9362</v>
      </c>
      <c r="G42" s="18" t="s">
        <v>9362</v>
      </c>
      <c r="H42" s="18" t="s">
        <v>1027</v>
      </c>
      <c r="I42" s="18" t="s">
        <v>152</v>
      </c>
      <c r="J42" s="27" t="s">
        <v>2087</v>
      </c>
      <c r="K42" s="27" t="s">
        <v>2087</v>
      </c>
      <c r="L42" s="18" t="s">
        <v>152</v>
      </c>
      <c r="M42" s="25" t="s">
        <v>1108</v>
      </c>
      <c r="N42" s="25" t="s">
        <v>928</v>
      </c>
      <c r="O42" s="25" t="s">
        <v>9012</v>
      </c>
    </row>
    <row r="43" spans="1:15" ht="34">
      <c r="A43" s="28">
        <v>6346</v>
      </c>
      <c r="B43" s="18">
        <v>42</v>
      </c>
      <c r="C43" s="18" t="s">
        <v>591</v>
      </c>
      <c r="D43" s="18" t="s">
        <v>685</v>
      </c>
      <c r="E43" s="32" t="s">
        <v>2666</v>
      </c>
      <c r="F43" s="18" t="s">
        <v>9363</v>
      </c>
      <c r="G43" s="18" t="s">
        <v>9363</v>
      </c>
      <c r="H43" s="18" t="s">
        <v>1028</v>
      </c>
      <c r="I43" s="18" t="s">
        <v>152</v>
      </c>
      <c r="J43" s="28" t="s">
        <v>766</v>
      </c>
      <c r="K43" s="27" t="s">
        <v>766</v>
      </c>
      <c r="L43" s="18" t="s">
        <v>152</v>
      </c>
      <c r="M43" s="25" t="s">
        <v>840</v>
      </c>
      <c r="N43" s="25" t="s">
        <v>929</v>
      </c>
      <c r="O43" s="25" t="s">
        <v>9013</v>
      </c>
    </row>
    <row r="44" spans="1:15" ht="85">
      <c r="A44" s="28">
        <v>3349</v>
      </c>
      <c r="B44" s="18">
        <v>43</v>
      </c>
      <c r="C44" s="18" t="s">
        <v>592</v>
      </c>
      <c r="D44" s="18" t="s">
        <v>686</v>
      </c>
      <c r="E44" s="32" t="s">
        <v>1667</v>
      </c>
      <c r="F44" s="18" t="s">
        <v>1029</v>
      </c>
      <c r="G44" s="18" t="s">
        <v>9364</v>
      </c>
      <c r="H44" s="18" t="s">
        <v>1029</v>
      </c>
      <c r="I44" s="18" t="s">
        <v>152</v>
      </c>
      <c r="J44" s="27" t="s">
        <v>2088</v>
      </c>
      <c r="K44" s="27" t="s">
        <v>2088</v>
      </c>
      <c r="L44" s="18" t="s">
        <v>173</v>
      </c>
      <c r="M44" s="25" t="s">
        <v>841</v>
      </c>
      <c r="N44" s="25" t="s">
        <v>930</v>
      </c>
      <c r="O44" s="25" t="s">
        <v>9014</v>
      </c>
    </row>
    <row r="45" spans="1:15" ht="85">
      <c r="A45" s="28">
        <v>1892</v>
      </c>
      <c r="B45" s="18">
        <v>44</v>
      </c>
      <c r="C45" s="18" t="s">
        <v>593</v>
      </c>
      <c r="D45" s="18" t="s">
        <v>687</v>
      </c>
      <c r="E45" s="32" t="s">
        <v>1667</v>
      </c>
      <c r="F45" s="18" t="s">
        <v>687</v>
      </c>
      <c r="G45" s="18" t="s">
        <v>687</v>
      </c>
      <c r="H45" s="28" t="s">
        <v>687</v>
      </c>
      <c r="I45" s="18" t="s">
        <v>152</v>
      </c>
      <c r="J45" s="18" t="s">
        <v>687</v>
      </c>
      <c r="K45" s="27" t="s">
        <v>687</v>
      </c>
      <c r="L45" s="18" t="s">
        <v>152</v>
      </c>
      <c r="M45" s="25" t="s">
        <v>842</v>
      </c>
      <c r="N45" s="25" t="s">
        <v>931</v>
      </c>
      <c r="O45" s="25" t="s">
        <v>9015</v>
      </c>
    </row>
    <row r="46" spans="1:15" ht="68">
      <c r="A46" s="28">
        <v>7447</v>
      </c>
      <c r="B46" s="18">
        <v>45</v>
      </c>
      <c r="C46" s="18" t="s">
        <v>594</v>
      </c>
      <c r="D46" s="18" t="s">
        <v>688</v>
      </c>
      <c r="E46" s="32" t="s">
        <v>2667</v>
      </c>
      <c r="F46" s="18" t="s">
        <v>9365</v>
      </c>
      <c r="G46" s="18" t="s">
        <v>9365</v>
      </c>
      <c r="H46" s="18" t="s">
        <v>767</v>
      </c>
      <c r="I46" s="18" t="s">
        <v>152</v>
      </c>
      <c r="J46" s="18" t="s">
        <v>767</v>
      </c>
      <c r="K46" s="27" t="s">
        <v>767</v>
      </c>
      <c r="L46" s="18" t="s">
        <v>152</v>
      </c>
      <c r="M46" s="25" t="s">
        <v>821</v>
      </c>
      <c r="N46" s="25" t="s">
        <v>909</v>
      </c>
      <c r="O46" s="25" t="s">
        <v>8992</v>
      </c>
    </row>
    <row r="47" spans="1:15" ht="51">
      <c r="A47" s="28">
        <v>4867</v>
      </c>
      <c r="B47" s="18">
        <v>46</v>
      </c>
      <c r="C47" s="18" t="s">
        <v>595</v>
      </c>
      <c r="D47" s="18" t="s">
        <v>689</v>
      </c>
      <c r="E47" s="32" t="s">
        <v>2583</v>
      </c>
      <c r="F47" s="18" t="s">
        <v>768</v>
      </c>
      <c r="G47" s="18" t="s">
        <v>768</v>
      </c>
      <c r="H47" s="18" t="s">
        <v>768</v>
      </c>
      <c r="I47" s="18" t="s">
        <v>152</v>
      </c>
      <c r="J47" s="28" t="s">
        <v>768</v>
      </c>
      <c r="K47" s="27" t="s">
        <v>768</v>
      </c>
      <c r="L47" s="18" t="s">
        <v>152</v>
      </c>
      <c r="M47" s="25" t="s">
        <v>843</v>
      </c>
      <c r="N47" s="25" t="s">
        <v>932</v>
      </c>
      <c r="O47" s="25" t="s">
        <v>9016</v>
      </c>
    </row>
    <row r="48" spans="1:15" ht="68">
      <c r="A48" s="28">
        <v>1015</v>
      </c>
      <c r="B48" s="18">
        <v>47</v>
      </c>
      <c r="C48" s="18" t="s">
        <v>1030</v>
      </c>
      <c r="D48" s="18" t="s">
        <v>1031</v>
      </c>
      <c r="E48" s="32" t="s">
        <v>2667</v>
      </c>
      <c r="F48" s="18" t="s">
        <v>1034</v>
      </c>
      <c r="G48" s="18" t="s">
        <v>9366</v>
      </c>
      <c r="H48" s="18" t="s">
        <v>1034</v>
      </c>
      <c r="I48" s="18" t="s">
        <v>152</v>
      </c>
      <c r="J48" s="18" t="s">
        <v>1034</v>
      </c>
      <c r="K48" s="27" t="s">
        <v>1034</v>
      </c>
      <c r="L48" s="18" t="s">
        <v>152</v>
      </c>
      <c r="M48" s="25" t="s">
        <v>1032</v>
      </c>
      <c r="N48" s="25" t="s">
        <v>1033</v>
      </c>
      <c r="O48" s="25" t="s">
        <v>9017</v>
      </c>
    </row>
    <row r="49" spans="1:15" ht="51">
      <c r="A49" s="28">
        <v>1425</v>
      </c>
      <c r="B49" s="18">
        <v>48</v>
      </c>
      <c r="C49" s="18" t="s">
        <v>596</v>
      </c>
      <c r="D49" s="18" t="s">
        <v>690</v>
      </c>
      <c r="E49" s="32" t="s">
        <v>2631</v>
      </c>
      <c r="F49" s="28" t="s">
        <v>9571</v>
      </c>
      <c r="G49" s="18" t="s">
        <v>9367</v>
      </c>
      <c r="H49" s="18" t="s">
        <v>1035</v>
      </c>
      <c r="I49" s="18" t="s">
        <v>183</v>
      </c>
      <c r="J49" s="28" t="s">
        <v>769</v>
      </c>
      <c r="K49" s="27" t="s">
        <v>769</v>
      </c>
      <c r="L49" s="18" t="s">
        <v>183</v>
      </c>
      <c r="M49" s="25" t="s">
        <v>844</v>
      </c>
      <c r="N49" s="25" t="s">
        <v>933</v>
      </c>
      <c r="O49" s="25" t="s">
        <v>9018</v>
      </c>
    </row>
    <row r="50" spans="1:15" ht="51">
      <c r="A50" s="28">
        <v>4447</v>
      </c>
      <c r="B50" s="18">
        <v>49</v>
      </c>
      <c r="C50" s="18" t="s">
        <v>597</v>
      </c>
      <c r="D50" s="18" t="s">
        <v>691</v>
      </c>
      <c r="E50" s="32" t="s">
        <v>2583</v>
      </c>
      <c r="F50" s="18" t="s">
        <v>9368</v>
      </c>
      <c r="G50" s="18" t="s">
        <v>9368</v>
      </c>
      <c r="H50" s="18" t="s">
        <v>1036</v>
      </c>
      <c r="I50" s="18" t="s">
        <v>183</v>
      </c>
      <c r="J50" s="28" t="s">
        <v>1037</v>
      </c>
      <c r="K50" s="27" t="s">
        <v>1037</v>
      </c>
      <c r="L50" s="18" t="s">
        <v>183</v>
      </c>
      <c r="M50" s="25" t="s">
        <v>845</v>
      </c>
      <c r="N50" s="25" t="s">
        <v>934</v>
      </c>
      <c r="O50" s="25" t="s">
        <v>9019</v>
      </c>
    </row>
    <row r="51" spans="1:15" ht="51">
      <c r="A51" s="28">
        <v>3809</v>
      </c>
      <c r="B51" s="18">
        <v>50</v>
      </c>
      <c r="C51" s="18" t="s">
        <v>598</v>
      </c>
      <c r="D51" s="18" t="s">
        <v>692</v>
      </c>
      <c r="E51" s="32" t="s">
        <v>2667</v>
      </c>
      <c r="F51" s="18" t="s">
        <v>770</v>
      </c>
      <c r="G51" s="18" t="s">
        <v>770</v>
      </c>
      <c r="H51" s="18" t="s">
        <v>770</v>
      </c>
      <c r="I51" s="18" t="s">
        <v>152</v>
      </c>
      <c r="J51" s="28" t="s">
        <v>770</v>
      </c>
      <c r="K51" s="27" t="s">
        <v>770</v>
      </c>
      <c r="L51" s="18" t="s">
        <v>152</v>
      </c>
      <c r="M51" s="25" t="s">
        <v>846</v>
      </c>
      <c r="N51" s="25" t="s">
        <v>935</v>
      </c>
      <c r="O51" s="25" t="s">
        <v>9020</v>
      </c>
    </row>
    <row r="52" spans="1:15" ht="51">
      <c r="A52" s="28">
        <v>154</v>
      </c>
      <c r="B52" s="18">
        <v>51</v>
      </c>
      <c r="C52" s="18" t="s">
        <v>599</v>
      </c>
      <c r="D52" s="18" t="s">
        <v>1038</v>
      </c>
      <c r="E52" s="32" t="s">
        <v>1018</v>
      </c>
      <c r="F52" s="18">
        <v>-20.7</v>
      </c>
      <c r="G52" s="18" t="s">
        <v>771</v>
      </c>
      <c r="H52" s="18">
        <v>-20.7</v>
      </c>
      <c r="I52" s="18" t="s">
        <v>152</v>
      </c>
      <c r="J52" s="18">
        <v>-20.7</v>
      </c>
      <c r="K52" s="27" t="s">
        <v>771</v>
      </c>
      <c r="L52" s="18" t="s">
        <v>152</v>
      </c>
      <c r="M52" s="25" t="s">
        <v>847</v>
      </c>
      <c r="N52" s="25" t="s">
        <v>936</v>
      </c>
      <c r="O52" s="25" t="s">
        <v>9021</v>
      </c>
    </row>
    <row r="53" spans="1:15" ht="221">
      <c r="A53" s="28">
        <v>5326</v>
      </c>
      <c r="B53" s="18">
        <v>52</v>
      </c>
      <c r="C53" s="18" t="s">
        <v>600</v>
      </c>
      <c r="D53" s="18" t="s">
        <v>693</v>
      </c>
      <c r="E53" s="32" t="s">
        <v>2667</v>
      </c>
      <c r="F53" s="18" t="s">
        <v>772</v>
      </c>
      <c r="G53" s="18" t="s">
        <v>772</v>
      </c>
      <c r="H53" s="18" t="s">
        <v>772</v>
      </c>
      <c r="I53" s="18" t="s">
        <v>152</v>
      </c>
      <c r="J53" s="28" t="s">
        <v>772</v>
      </c>
      <c r="K53" s="27" t="s">
        <v>772</v>
      </c>
      <c r="L53" s="18" t="s">
        <v>152</v>
      </c>
      <c r="M53" s="25" t="s">
        <v>848</v>
      </c>
      <c r="N53" s="25" t="s">
        <v>937</v>
      </c>
      <c r="O53" s="25" t="s">
        <v>9022</v>
      </c>
    </row>
    <row r="54" spans="1:15" ht="102">
      <c r="A54" s="28">
        <v>4510</v>
      </c>
      <c r="B54" s="18">
        <v>53</v>
      </c>
      <c r="C54" s="18" t="s">
        <v>601</v>
      </c>
      <c r="D54" s="18" t="s">
        <v>694</v>
      </c>
      <c r="E54" s="32" t="s">
        <v>2631</v>
      </c>
      <c r="F54" s="18" t="s">
        <v>773</v>
      </c>
      <c r="G54" s="18" t="s">
        <v>773</v>
      </c>
      <c r="H54" s="18" t="s">
        <v>773</v>
      </c>
      <c r="I54" s="18" t="s">
        <v>152</v>
      </c>
      <c r="J54" s="28" t="s">
        <v>773</v>
      </c>
      <c r="K54" s="27" t="s">
        <v>773</v>
      </c>
      <c r="L54" s="18" t="s">
        <v>152</v>
      </c>
      <c r="M54" s="25" t="s">
        <v>849</v>
      </c>
      <c r="N54" s="25" t="s">
        <v>938</v>
      </c>
      <c r="O54" s="25" t="s">
        <v>9023</v>
      </c>
    </row>
    <row r="55" spans="1:15" ht="51">
      <c r="A55" s="28">
        <v>7654</v>
      </c>
      <c r="B55" s="18">
        <v>54</v>
      </c>
      <c r="C55" s="18" t="s">
        <v>602</v>
      </c>
      <c r="D55" s="18" t="s">
        <v>695</v>
      </c>
      <c r="E55" s="32" t="s">
        <v>2669</v>
      </c>
      <c r="F55" s="18" t="s">
        <v>774</v>
      </c>
      <c r="G55" s="18" t="s">
        <v>774</v>
      </c>
      <c r="H55" s="18" t="s">
        <v>1039</v>
      </c>
      <c r="I55" s="18" t="s">
        <v>183</v>
      </c>
      <c r="J55" s="28" t="s">
        <v>774</v>
      </c>
      <c r="K55" s="27" t="s">
        <v>774</v>
      </c>
      <c r="L55" s="18" t="s">
        <v>183</v>
      </c>
      <c r="M55" s="25" t="s">
        <v>826</v>
      </c>
      <c r="N55" s="25" t="s">
        <v>914</v>
      </c>
      <c r="O55" s="25" t="s">
        <v>8997</v>
      </c>
    </row>
    <row r="56" spans="1:15" ht="102">
      <c r="A56" s="28">
        <v>4076</v>
      </c>
      <c r="B56" s="18">
        <v>55</v>
      </c>
      <c r="C56" s="18" t="s">
        <v>603</v>
      </c>
      <c r="D56" s="18" t="s">
        <v>696</v>
      </c>
      <c r="E56" s="32" t="s">
        <v>1667</v>
      </c>
      <c r="F56" s="18" t="s">
        <v>696</v>
      </c>
      <c r="G56" s="18" t="s">
        <v>696</v>
      </c>
      <c r="H56" s="28" t="s">
        <v>696</v>
      </c>
      <c r="I56" s="18" t="s">
        <v>152</v>
      </c>
      <c r="J56" s="28" t="s">
        <v>696</v>
      </c>
      <c r="K56" s="27" t="s">
        <v>2089</v>
      </c>
      <c r="L56" s="18" t="s">
        <v>152</v>
      </c>
      <c r="M56" s="25" t="s">
        <v>850</v>
      </c>
      <c r="N56" s="25" t="s">
        <v>939</v>
      </c>
      <c r="O56" s="25" t="s">
        <v>9024</v>
      </c>
    </row>
    <row r="57" spans="1:15" ht="68">
      <c r="A57" s="28">
        <v>5307</v>
      </c>
      <c r="B57" s="18">
        <v>56</v>
      </c>
      <c r="C57" s="18" t="s">
        <v>604</v>
      </c>
      <c r="D57" s="18" t="s">
        <v>697</v>
      </c>
      <c r="E57" s="32" t="s">
        <v>2583</v>
      </c>
      <c r="F57" s="18" t="s">
        <v>9369</v>
      </c>
      <c r="G57" s="18" t="s">
        <v>9369</v>
      </c>
      <c r="H57" s="18" t="s">
        <v>1040</v>
      </c>
      <c r="I57" s="18" t="s">
        <v>183</v>
      </c>
      <c r="J57" s="27" t="s">
        <v>2090</v>
      </c>
      <c r="K57" s="27" t="s">
        <v>2090</v>
      </c>
      <c r="L57" s="18" t="s">
        <v>183</v>
      </c>
      <c r="M57" s="25" t="s">
        <v>851</v>
      </c>
      <c r="N57" s="25" t="s">
        <v>940</v>
      </c>
      <c r="O57" s="25" t="s">
        <v>9025</v>
      </c>
    </row>
    <row r="58" spans="1:15" ht="102">
      <c r="A58" s="28">
        <v>3388</v>
      </c>
      <c r="B58" s="18">
        <v>57</v>
      </c>
      <c r="C58" s="18" t="s">
        <v>605</v>
      </c>
      <c r="D58" s="18" t="s">
        <v>698</v>
      </c>
      <c r="E58" s="32" t="s">
        <v>1666</v>
      </c>
      <c r="F58" s="18">
        <v>20</v>
      </c>
      <c r="G58" s="18" t="s">
        <v>9370</v>
      </c>
      <c r="H58" s="18">
        <v>29</v>
      </c>
      <c r="I58" s="18" t="s">
        <v>173</v>
      </c>
      <c r="J58" s="18" t="s">
        <v>2376</v>
      </c>
      <c r="K58" s="27" t="s">
        <v>2376</v>
      </c>
      <c r="L58" s="18" t="s">
        <v>152</v>
      </c>
      <c r="M58" s="25" t="s">
        <v>852</v>
      </c>
      <c r="N58" s="25" t="s">
        <v>941</v>
      </c>
      <c r="O58" s="25" t="s">
        <v>9026</v>
      </c>
    </row>
    <row r="59" spans="1:15" ht="51">
      <c r="A59" s="28">
        <v>5676</v>
      </c>
      <c r="B59" s="18">
        <v>58</v>
      </c>
      <c r="C59" s="18" t="s">
        <v>606</v>
      </c>
      <c r="D59" s="18" t="s">
        <v>699</v>
      </c>
      <c r="E59" s="32" t="s">
        <v>2667</v>
      </c>
      <c r="F59" s="18" t="s">
        <v>1041</v>
      </c>
      <c r="G59" s="18" t="s">
        <v>9371</v>
      </c>
      <c r="H59" s="18" t="s">
        <v>1041</v>
      </c>
      <c r="I59" s="18" t="s">
        <v>152</v>
      </c>
      <c r="J59" s="28" t="s">
        <v>775</v>
      </c>
      <c r="K59" s="27" t="s">
        <v>2091</v>
      </c>
      <c r="L59" s="18" t="s">
        <v>173</v>
      </c>
      <c r="M59" s="25" t="s">
        <v>853</v>
      </c>
      <c r="N59" s="25" t="s">
        <v>942</v>
      </c>
      <c r="O59" s="25" t="s">
        <v>9027</v>
      </c>
    </row>
    <row r="60" spans="1:15" ht="51">
      <c r="A60" s="28">
        <v>6931</v>
      </c>
      <c r="B60" s="18">
        <v>59</v>
      </c>
      <c r="C60" s="18" t="s">
        <v>607</v>
      </c>
      <c r="D60" s="18" t="s">
        <v>700</v>
      </c>
      <c r="E60" s="32" t="s">
        <v>2583</v>
      </c>
      <c r="F60" s="18" t="s">
        <v>9372</v>
      </c>
      <c r="G60" s="18" t="s">
        <v>9372</v>
      </c>
      <c r="H60" s="18" t="s">
        <v>1042</v>
      </c>
      <c r="I60" s="18" t="s">
        <v>183</v>
      </c>
      <c r="J60" s="18" t="s">
        <v>2377</v>
      </c>
      <c r="K60" s="27" t="s">
        <v>2092</v>
      </c>
      <c r="L60" s="18" t="s">
        <v>152</v>
      </c>
      <c r="M60" s="25" t="s">
        <v>854</v>
      </c>
      <c r="N60" s="25" t="s">
        <v>943</v>
      </c>
      <c r="O60" s="25" t="s">
        <v>9028</v>
      </c>
    </row>
    <row r="61" spans="1:15" ht="68">
      <c r="A61" s="28">
        <v>3559</v>
      </c>
      <c r="B61" s="18">
        <v>60</v>
      </c>
      <c r="C61" s="18" t="s">
        <v>1097</v>
      </c>
      <c r="D61" s="18" t="s">
        <v>1100</v>
      </c>
      <c r="E61" s="32" t="s">
        <v>2631</v>
      </c>
      <c r="F61" s="18" t="s">
        <v>9373</v>
      </c>
      <c r="G61" s="18" t="s">
        <v>9373</v>
      </c>
      <c r="H61" s="18" t="s">
        <v>1105</v>
      </c>
      <c r="I61" s="18" t="s">
        <v>173</v>
      </c>
      <c r="J61" s="18" t="s">
        <v>6237</v>
      </c>
      <c r="K61" s="39" t="s">
        <v>6237</v>
      </c>
      <c r="L61" s="18" t="s">
        <v>173</v>
      </c>
      <c r="M61" s="25" t="s">
        <v>1098</v>
      </c>
      <c r="N61" s="25" t="s">
        <v>1099</v>
      </c>
      <c r="O61" s="25" t="s">
        <v>9029</v>
      </c>
    </row>
    <row r="62" spans="1:15" ht="136">
      <c r="A62" s="28">
        <v>5618</v>
      </c>
      <c r="B62" s="18">
        <v>61</v>
      </c>
      <c r="C62" s="18" t="s">
        <v>608</v>
      </c>
      <c r="D62" s="18" t="s">
        <v>701</v>
      </c>
      <c r="E62" s="32" t="s">
        <v>2583</v>
      </c>
      <c r="F62" s="18" t="s">
        <v>9572</v>
      </c>
      <c r="G62" s="18" t="s">
        <v>9374</v>
      </c>
      <c r="H62" s="18" t="s">
        <v>1043</v>
      </c>
      <c r="I62" s="18" t="s">
        <v>173</v>
      </c>
      <c r="J62" s="18" t="s">
        <v>995</v>
      </c>
      <c r="K62" s="27" t="s">
        <v>776</v>
      </c>
      <c r="L62" s="18" t="s">
        <v>173</v>
      </c>
      <c r="M62" s="25" t="s">
        <v>855</v>
      </c>
      <c r="N62" s="25" t="s">
        <v>944</v>
      </c>
      <c r="O62" s="25" t="s">
        <v>9030</v>
      </c>
    </row>
    <row r="63" spans="1:15" ht="119">
      <c r="A63" s="28">
        <v>1448</v>
      </c>
      <c r="B63" s="18">
        <v>62</v>
      </c>
      <c r="C63" s="18" t="s">
        <v>1101</v>
      </c>
      <c r="D63" s="18" t="s">
        <v>1106</v>
      </c>
      <c r="E63" s="32" t="s">
        <v>2631</v>
      </c>
      <c r="F63" s="28" t="s">
        <v>6237</v>
      </c>
      <c r="G63" s="18" t="s">
        <v>6237</v>
      </c>
      <c r="H63" s="28" t="s">
        <v>1107</v>
      </c>
      <c r="I63" s="18" t="s">
        <v>173</v>
      </c>
      <c r="J63" s="28" t="s">
        <v>1107</v>
      </c>
      <c r="K63" s="27" t="s">
        <v>1107</v>
      </c>
      <c r="L63" s="18" t="s">
        <v>152</v>
      </c>
      <c r="M63" s="25" t="s">
        <v>1102</v>
      </c>
      <c r="N63" s="25" t="s">
        <v>1103</v>
      </c>
      <c r="O63" s="25" t="s">
        <v>9031</v>
      </c>
    </row>
    <row r="64" spans="1:15" ht="85">
      <c r="A64" s="28">
        <v>3392</v>
      </c>
      <c r="B64" s="18">
        <v>63</v>
      </c>
      <c r="C64" s="18" t="s">
        <v>609</v>
      </c>
      <c r="D64" s="18" t="s">
        <v>702</v>
      </c>
      <c r="E64" s="32" t="s">
        <v>2583</v>
      </c>
      <c r="F64" s="18" t="s">
        <v>9573</v>
      </c>
      <c r="G64" s="18" t="s">
        <v>9375</v>
      </c>
      <c r="H64" s="18" t="s">
        <v>1044</v>
      </c>
      <c r="I64" s="18" t="s">
        <v>152</v>
      </c>
      <c r="J64" s="18" t="s">
        <v>1044</v>
      </c>
      <c r="K64" s="27" t="s">
        <v>777</v>
      </c>
      <c r="L64" s="18" t="s">
        <v>152</v>
      </c>
      <c r="M64" s="25" t="s">
        <v>856</v>
      </c>
      <c r="N64" s="25" t="s">
        <v>945</v>
      </c>
      <c r="O64" s="25" t="s">
        <v>9032</v>
      </c>
    </row>
    <row r="65" spans="1:15" ht="170">
      <c r="A65" s="28">
        <v>1459</v>
      </c>
      <c r="B65" s="18">
        <v>64</v>
      </c>
      <c r="C65" s="18" t="s">
        <v>610</v>
      </c>
      <c r="D65" s="18" t="s">
        <v>703</v>
      </c>
      <c r="E65" s="32" t="s">
        <v>2666</v>
      </c>
      <c r="F65" s="18" t="s">
        <v>778</v>
      </c>
      <c r="G65" s="18" t="s">
        <v>778</v>
      </c>
      <c r="H65" s="18" t="s">
        <v>778</v>
      </c>
      <c r="I65" s="18" t="s">
        <v>152</v>
      </c>
      <c r="J65" s="28" t="s">
        <v>778</v>
      </c>
      <c r="K65" s="27" t="s">
        <v>778</v>
      </c>
      <c r="L65" s="18" t="s">
        <v>152</v>
      </c>
      <c r="M65" s="25" t="s">
        <v>857</v>
      </c>
      <c r="N65" s="25" t="s">
        <v>946</v>
      </c>
      <c r="O65" s="25" t="s">
        <v>9033</v>
      </c>
    </row>
    <row r="66" spans="1:15" ht="85">
      <c r="A66" s="28">
        <v>6733</v>
      </c>
      <c r="B66" s="18">
        <v>65</v>
      </c>
      <c r="C66" s="18" t="s">
        <v>611</v>
      </c>
      <c r="D66" s="18" t="s">
        <v>704</v>
      </c>
      <c r="E66" s="32" t="s">
        <v>1664</v>
      </c>
      <c r="F66" s="18" t="s">
        <v>9376</v>
      </c>
      <c r="G66" s="18" t="s">
        <v>9376</v>
      </c>
      <c r="H66" s="18" t="s">
        <v>1045</v>
      </c>
      <c r="I66" s="18" t="s">
        <v>173</v>
      </c>
      <c r="J66" s="28" t="s">
        <v>779</v>
      </c>
      <c r="K66" s="27" t="s">
        <v>779</v>
      </c>
      <c r="L66" s="18" t="s">
        <v>152</v>
      </c>
      <c r="M66" s="25" t="s">
        <v>858</v>
      </c>
      <c r="N66" s="25" t="s">
        <v>947</v>
      </c>
      <c r="O66" s="25" t="s">
        <v>9034</v>
      </c>
    </row>
    <row r="67" spans="1:15" ht="68">
      <c r="A67" s="28">
        <v>4963</v>
      </c>
      <c r="B67" s="57">
        <v>66</v>
      </c>
      <c r="C67" s="18" t="s">
        <v>612</v>
      </c>
      <c r="D67" s="18" t="s">
        <v>705</v>
      </c>
      <c r="E67" s="32" t="s">
        <v>2669</v>
      </c>
      <c r="F67" s="18" t="s">
        <v>780</v>
      </c>
      <c r="G67" s="18" t="s">
        <v>780</v>
      </c>
      <c r="H67" s="18" t="s">
        <v>1046</v>
      </c>
      <c r="I67" s="18" t="s">
        <v>183</v>
      </c>
      <c r="J67" s="28" t="s">
        <v>780</v>
      </c>
      <c r="K67" s="27" t="s">
        <v>780</v>
      </c>
      <c r="L67" s="18" t="s">
        <v>183</v>
      </c>
      <c r="M67" s="25" t="s">
        <v>859</v>
      </c>
      <c r="N67" s="25" t="s">
        <v>948</v>
      </c>
      <c r="O67" s="25" t="s">
        <v>9035</v>
      </c>
    </row>
    <row r="68" spans="1:15" ht="34">
      <c r="A68" s="28">
        <v>1421</v>
      </c>
      <c r="B68" s="18">
        <v>67</v>
      </c>
      <c r="C68" s="18" t="s">
        <v>613</v>
      </c>
      <c r="D68" s="18" t="s">
        <v>706</v>
      </c>
      <c r="E68" s="32" t="s">
        <v>2583</v>
      </c>
      <c r="F68" s="18" t="s">
        <v>2093</v>
      </c>
      <c r="G68" s="18" t="s">
        <v>2093</v>
      </c>
      <c r="H68" s="18" t="s">
        <v>1047</v>
      </c>
      <c r="I68" s="18" t="s">
        <v>173</v>
      </c>
      <c r="J68" s="28" t="s">
        <v>781</v>
      </c>
      <c r="K68" s="27" t="s">
        <v>2093</v>
      </c>
      <c r="L68" s="18" t="s">
        <v>173</v>
      </c>
      <c r="M68" s="25" t="s">
        <v>860</v>
      </c>
      <c r="N68" s="25" t="s">
        <v>949</v>
      </c>
      <c r="O68" s="25" t="s">
        <v>9036</v>
      </c>
    </row>
    <row r="69" spans="1:15" ht="85">
      <c r="A69" s="28">
        <v>2423</v>
      </c>
      <c r="B69" s="18">
        <v>68</v>
      </c>
      <c r="C69" s="18" t="s">
        <v>614</v>
      </c>
      <c r="D69" s="18" t="s">
        <v>707</v>
      </c>
      <c r="E69" s="32" t="s">
        <v>2583</v>
      </c>
      <c r="F69" s="18" t="s">
        <v>782</v>
      </c>
      <c r="G69" s="18" t="s">
        <v>782</v>
      </c>
      <c r="H69" s="18" t="s">
        <v>782</v>
      </c>
      <c r="I69" s="18" t="s">
        <v>173</v>
      </c>
      <c r="J69" s="28" t="s">
        <v>782</v>
      </c>
      <c r="K69" s="27" t="s">
        <v>782</v>
      </c>
      <c r="L69" s="18" t="s">
        <v>152</v>
      </c>
      <c r="M69" s="25" t="s">
        <v>861</v>
      </c>
      <c r="N69" s="25" t="s">
        <v>950</v>
      </c>
      <c r="O69" s="25" t="s">
        <v>9037</v>
      </c>
    </row>
    <row r="70" spans="1:15" ht="51">
      <c r="A70" s="28">
        <v>6851</v>
      </c>
      <c r="B70" s="18">
        <v>69</v>
      </c>
      <c r="C70" s="18" t="s">
        <v>615</v>
      </c>
      <c r="D70" s="18" t="s">
        <v>708</v>
      </c>
      <c r="E70" s="32" t="s">
        <v>2667</v>
      </c>
      <c r="F70" s="18" t="s">
        <v>783</v>
      </c>
      <c r="G70" s="18" t="s">
        <v>783</v>
      </c>
      <c r="H70" s="28" t="s">
        <v>783</v>
      </c>
      <c r="I70" s="28" t="s">
        <v>152</v>
      </c>
      <c r="J70" s="28" t="s">
        <v>783</v>
      </c>
      <c r="K70" s="27" t="s">
        <v>783</v>
      </c>
      <c r="L70" s="28" t="s">
        <v>152</v>
      </c>
      <c r="M70" s="25" t="s">
        <v>862</v>
      </c>
      <c r="N70" s="25" t="s">
        <v>951</v>
      </c>
      <c r="O70" s="25" t="s">
        <v>9038</v>
      </c>
    </row>
    <row r="71" spans="1:15" ht="85">
      <c r="A71" s="28">
        <v>5624</v>
      </c>
      <c r="B71" s="18">
        <v>70</v>
      </c>
      <c r="C71" s="18" t="s">
        <v>616</v>
      </c>
      <c r="D71" s="18" t="s">
        <v>709</v>
      </c>
      <c r="E71" s="32" t="s">
        <v>2631</v>
      </c>
      <c r="F71" s="18" t="s">
        <v>9574</v>
      </c>
      <c r="G71" s="18" t="s">
        <v>9377</v>
      </c>
      <c r="H71" s="18" t="s">
        <v>1048</v>
      </c>
      <c r="I71" s="18" t="s">
        <v>152</v>
      </c>
      <c r="J71" s="28" t="s">
        <v>784</v>
      </c>
      <c r="K71" s="27" t="s">
        <v>784</v>
      </c>
      <c r="L71" s="18" t="s">
        <v>152</v>
      </c>
      <c r="M71" s="25" t="s">
        <v>863</v>
      </c>
      <c r="N71" s="25" t="s">
        <v>952</v>
      </c>
      <c r="O71" s="25" t="s">
        <v>9039</v>
      </c>
    </row>
    <row r="72" spans="1:15" ht="68">
      <c r="A72" s="28">
        <v>4193</v>
      </c>
      <c r="B72" s="18">
        <v>71</v>
      </c>
      <c r="C72" s="18" t="s">
        <v>617</v>
      </c>
      <c r="D72" s="18" t="s">
        <v>710</v>
      </c>
      <c r="E72" s="32" t="s">
        <v>2631</v>
      </c>
      <c r="F72" s="28" t="s">
        <v>6237</v>
      </c>
      <c r="G72" s="18" t="s">
        <v>9378</v>
      </c>
      <c r="H72" s="18" t="s">
        <v>1049</v>
      </c>
      <c r="I72" s="18" t="s">
        <v>173</v>
      </c>
      <c r="J72" s="28" t="s">
        <v>785</v>
      </c>
      <c r="K72" s="27" t="s">
        <v>785</v>
      </c>
      <c r="L72" s="18" t="s">
        <v>173</v>
      </c>
      <c r="M72" s="25" t="s">
        <v>864</v>
      </c>
      <c r="N72" s="25" t="s">
        <v>953</v>
      </c>
      <c r="O72" s="25" t="s">
        <v>9040</v>
      </c>
    </row>
    <row r="73" spans="1:15" ht="187">
      <c r="A73" s="28">
        <v>119</v>
      </c>
      <c r="B73" s="18">
        <v>72</v>
      </c>
      <c r="C73" s="18" t="s">
        <v>618</v>
      </c>
      <c r="D73" s="18" t="s">
        <v>711</v>
      </c>
      <c r="E73" s="32" t="s">
        <v>2583</v>
      </c>
      <c r="F73" s="18" t="s">
        <v>1050</v>
      </c>
      <c r="G73" s="18" t="s">
        <v>9379</v>
      </c>
      <c r="H73" s="18" t="s">
        <v>1050</v>
      </c>
      <c r="I73" s="18" t="s">
        <v>152</v>
      </c>
      <c r="J73" s="18" t="s">
        <v>1051</v>
      </c>
      <c r="K73" s="27" t="s">
        <v>2094</v>
      </c>
      <c r="L73" s="18" t="s">
        <v>173</v>
      </c>
      <c r="M73" s="25" t="s">
        <v>865</v>
      </c>
      <c r="N73" s="25" t="s">
        <v>954</v>
      </c>
      <c r="O73" s="25" t="s">
        <v>9041</v>
      </c>
    </row>
    <row r="74" spans="1:15" ht="170">
      <c r="A74" s="28">
        <v>1769</v>
      </c>
      <c r="B74" s="18">
        <v>73</v>
      </c>
      <c r="C74" s="18" t="s">
        <v>1055</v>
      </c>
      <c r="D74" s="18" t="s">
        <v>1052</v>
      </c>
      <c r="E74" s="32" t="s">
        <v>2667</v>
      </c>
      <c r="F74" s="18" t="s">
        <v>1056</v>
      </c>
      <c r="G74" s="18" t="s">
        <v>1056</v>
      </c>
      <c r="H74" s="18" t="s">
        <v>1056</v>
      </c>
      <c r="I74" s="18" t="s">
        <v>152</v>
      </c>
      <c r="J74" s="28" t="s">
        <v>1056</v>
      </c>
      <c r="K74" s="27" t="s">
        <v>1056</v>
      </c>
      <c r="L74" s="18" t="s">
        <v>152</v>
      </c>
      <c r="M74" s="25" t="s">
        <v>1053</v>
      </c>
      <c r="N74" s="25" t="s">
        <v>1054</v>
      </c>
      <c r="O74" s="25" t="s">
        <v>9042</v>
      </c>
    </row>
    <row r="75" spans="1:15" ht="119">
      <c r="A75" s="28">
        <v>4954</v>
      </c>
      <c r="B75" s="18">
        <v>74</v>
      </c>
      <c r="C75" s="18" t="s">
        <v>619</v>
      </c>
      <c r="D75" s="18" t="s">
        <v>712</v>
      </c>
      <c r="E75" s="32" t="s">
        <v>2631</v>
      </c>
      <c r="F75" s="18" t="s">
        <v>1058</v>
      </c>
      <c r="G75" s="18" t="s">
        <v>9380</v>
      </c>
      <c r="H75" s="18" t="s">
        <v>1057</v>
      </c>
      <c r="I75" s="18" t="s">
        <v>173</v>
      </c>
      <c r="J75" s="18" t="s">
        <v>1058</v>
      </c>
      <c r="K75" s="27" t="s">
        <v>786</v>
      </c>
      <c r="L75" s="18" t="s">
        <v>173</v>
      </c>
      <c r="M75" s="25" t="s">
        <v>866</v>
      </c>
      <c r="N75" s="25" t="s">
        <v>955</v>
      </c>
      <c r="O75" s="25" t="s">
        <v>9043</v>
      </c>
    </row>
    <row r="76" spans="1:15" ht="153">
      <c r="A76" s="28">
        <v>3728</v>
      </c>
      <c r="B76" s="18">
        <v>75</v>
      </c>
      <c r="C76" s="18" t="s">
        <v>620</v>
      </c>
      <c r="D76" s="18" t="s">
        <v>713</v>
      </c>
      <c r="E76" s="32" t="s">
        <v>2583</v>
      </c>
      <c r="F76" s="18" t="s">
        <v>787</v>
      </c>
      <c r="G76" s="18" t="s">
        <v>787</v>
      </c>
      <c r="H76" s="18" t="s">
        <v>1059</v>
      </c>
      <c r="I76" s="18" t="s">
        <v>183</v>
      </c>
      <c r="J76" s="18" t="s">
        <v>787</v>
      </c>
      <c r="K76" s="27" t="s">
        <v>787</v>
      </c>
      <c r="L76" s="18" t="s">
        <v>183</v>
      </c>
      <c r="M76" s="25" t="s">
        <v>867</v>
      </c>
      <c r="N76" s="25" t="s">
        <v>956</v>
      </c>
      <c r="O76" s="25" t="s">
        <v>9044</v>
      </c>
    </row>
    <row r="77" spans="1:15" ht="51">
      <c r="A77" s="28">
        <v>936</v>
      </c>
      <c r="B77" s="57">
        <v>76</v>
      </c>
      <c r="C77" s="18" t="s">
        <v>621</v>
      </c>
      <c r="D77" s="18" t="s">
        <v>714</v>
      </c>
      <c r="E77" s="32" t="s">
        <v>1667</v>
      </c>
      <c r="F77" s="18" t="s">
        <v>714</v>
      </c>
      <c r="G77" s="18" t="s">
        <v>714</v>
      </c>
      <c r="H77" s="28" t="s">
        <v>714</v>
      </c>
      <c r="I77" s="18" t="s">
        <v>152</v>
      </c>
      <c r="J77" s="28" t="s">
        <v>714</v>
      </c>
      <c r="K77" s="27" t="s">
        <v>714</v>
      </c>
      <c r="L77" s="18" t="s">
        <v>152</v>
      </c>
      <c r="M77" s="25" t="s">
        <v>868</v>
      </c>
      <c r="N77" s="25" t="s">
        <v>957</v>
      </c>
      <c r="O77" s="25" t="s">
        <v>9045</v>
      </c>
    </row>
    <row r="78" spans="1:15" ht="68">
      <c r="A78" s="28">
        <v>3504</v>
      </c>
      <c r="B78" s="18">
        <v>77</v>
      </c>
      <c r="C78" s="18" t="s">
        <v>622</v>
      </c>
      <c r="D78" s="18" t="s">
        <v>715</v>
      </c>
      <c r="E78" s="32" t="s">
        <v>2667</v>
      </c>
      <c r="F78" s="28" t="s">
        <v>788</v>
      </c>
      <c r="G78" s="18" t="s">
        <v>9381</v>
      </c>
      <c r="H78" s="18" t="s">
        <v>1060</v>
      </c>
      <c r="I78" s="18" t="s">
        <v>183</v>
      </c>
      <c r="J78" s="28" t="s">
        <v>788</v>
      </c>
      <c r="K78" s="27" t="s">
        <v>788</v>
      </c>
      <c r="L78" s="18" t="s">
        <v>183</v>
      </c>
      <c r="M78" s="25" t="s">
        <v>869</v>
      </c>
      <c r="N78" s="25" t="s">
        <v>958</v>
      </c>
      <c r="O78" s="25" t="s">
        <v>9046</v>
      </c>
    </row>
    <row r="79" spans="1:15" ht="136">
      <c r="A79" s="28">
        <v>2718</v>
      </c>
      <c r="B79" s="18">
        <v>78</v>
      </c>
      <c r="C79" s="18" t="s">
        <v>623</v>
      </c>
      <c r="D79" s="18" t="s">
        <v>716</v>
      </c>
      <c r="E79" s="32" t="s">
        <v>2631</v>
      </c>
      <c r="F79" s="18" t="s">
        <v>1061</v>
      </c>
      <c r="G79" s="18" t="s">
        <v>9382</v>
      </c>
      <c r="H79" s="18" t="s">
        <v>1061</v>
      </c>
      <c r="I79" s="18" t="s">
        <v>152</v>
      </c>
      <c r="J79" s="18" t="s">
        <v>1063</v>
      </c>
      <c r="K79" s="27" t="s">
        <v>6237</v>
      </c>
      <c r="L79" s="18" t="s">
        <v>173</v>
      </c>
      <c r="M79" s="25" t="s">
        <v>1062</v>
      </c>
      <c r="N79" s="25" t="s">
        <v>959</v>
      </c>
      <c r="O79" s="25" t="s">
        <v>9047</v>
      </c>
    </row>
    <row r="80" spans="1:15" ht="102">
      <c r="A80" s="28">
        <v>3714</v>
      </c>
      <c r="B80" s="18">
        <v>79</v>
      </c>
      <c r="C80" s="18" t="s">
        <v>624</v>
      </c>
      <c r="D80" s="18" t="s">
        <v>717</v>
      </c>
      <c r="E80" s="32" t="s">
        <v>2666</v>
      </c>
      <c r="F80" s="18" t="s">
        <v>1064</v>
      </c>
      <c r="G80" s="18" t="s">
        <v>789</v>
      </c>
      <c r="H80" s="18" t="s">
        <v>1064</v>
      </c>
      <c r="I80" s="18" t="s">
        <v>152</v>
      </c>
      <c r="J80" s="27" t="s">
        <v>789</v>
      </c>
      <c r="K80" s="18" t="s">
        <v>1064</v>
      </c>
      <c r="L80" s="18" t="s">
        <v>152</v>
      </c>
      <c r="M80" s="25" t="s">
        <v>870</v>
      </c>
      <c r="N80" s="25" t="s">
        <v>960</v>
      </c>
      <c r="O80" s="25" t="s">
        <v>9048</v>
      </c>
    </row>
    <row r="81" spans="1:15" ht="68">
      <c r="A81" s="28">
        <v>2885</v>
      </c>
      <c r="B81" s="18">
        <v>80</v>
      </c>
      <c r="C81" s="18" t="s">
        <v>625</v>
      </c>
      <c r="D81" s="18" t="s">
        <v>718</v>
      </c>
      <c r="E81" s="32" t="s">
        <v>2631</v>
      </c>
      <c r="F81" s="18" t="s">
        <v>9383</v>
      </c>
      <c r="G81" s="18" t="s">
        <v>9383</v>
      </c>
      <c r="H81" s="18" t="s">
        <v>1065</v>
      </c>
      <c r="I81" s="18" t="s">
        <v>173</v>
      </c>
      <c r="J81" s="39"/>
      <c r="K81" s="18" t="s">
        <v>2378</v>
      </c>
      <c r="L81" s="18" t="s">
        <v>173</v>
      </c>
      <c r="M81" s="25" t="s">
        <v>831</v>
      </c>
      <c r="N81" s="25" t="s">
        <v>919</v>
      </c>
      <c r="O81" s="25" t="s">
        <v>9002</v>
      </c>
    </row>
    <row r="82" spans="1:15" ht="102">
      <c r="A82" s="28">
        <v>5650</v>
      </c>
      <c r="B82" s="18">
        <v>81</v>
      </c>
      <c r="C82" s="18" t="s">
        <v>626</v>
      </c>
      <c r="D82" s="18" t="s">
        <v>719</v>
      </c>
      <c r="E82" s="32" t="s">
        <v>2631</v>
      </c>
      <c r="F82" s="18" t="s">
        <v>791</v>
      </c>
      <c r="G82" s="18" t="s">
        <v>791</v>
      </c>
      <c r="H82" s="18" t="s">
        <v>1066</v>
      </c>
      <c r="I82" s="18" t="s">
        <v>152</v>
      </c>
      <c r="J82" s="27" t="s">
        <v>791</v>
      </c>
      <c r="K82" s="28" t="s">
        <v>791</v>
      </c>
      <c r="L82" s="18" t="s">
        <v>152</v>
      </c>
      <c r="M82" s="25" t="s">
        <v>871</v>
      </c>
      <c r="N82" s="25" t="s">
        <v>961</v>
      </c>
      <c r="O82" s="25" t="s">
        <v>9049</v>
      </c>
    </row>
    <row r="83" spans="1:15" ht="34">
      <c r="A83" s="28">
        <v>4061</v>
      </c>
      <c r="B83" s="18">
        <v>82</v>
      </c>
      <c r="C83" s="18" t="s">
        <v>627</v>
      </c>
      <c r="D83" s="18" t="s">
        <v>720</v>
      </c>
      <c r="E83" s="32" t="s">
        <v>2631</v>
      </c>
      <c r="F83" s="18" t="s">
        <v>1067</v>
      </c>
      <c r="G83" s="18" t="s">
        <v>9384</v>
      </c>
      <c r="H83" s="18" t="s">
        <v>1067</v>
      </c>
      <c r="I83" s="18" t="s">
        <v>152</v>
      </c>
      <c r="J83" s="27" t="s">
        <v>792</v>
      </c>
      <c r="K83" s="28" t="s">
        <v>792</v>
      </c>
      <c r="L83" s="18" t="s">
        <v>183</v>
      </c>
      <c r="M83" s="25" t="s">
        <v>872</v>
      </c>
      <c r="N83" s="25" t="s">
        <v>962</v>
      </c>
      <c r="O83" s="25" t="s">
        <v>9050</v>
      </c>
    </row>
    <row r="84" spans="1:15" ht="51">
      <c r="A84" s="28">
        <v>1730</v>
      </c>
      <c r="B84" s="18">
        <v>83</v>
      </c>
      <c r="C84" s="18" t="s">
        <v>628</v>
      </c>
      <c r="D84" s="18" t="s">
        <v>721</v>
      </c>
      <c r="E84" s="32" t="s">
        <v>2583</v>
      </c>
      <c r="F84" s="18" t="s">
        <v>793</v>
      </c>
      <c r="G84" s="18" t="s">
        <v>793</v>
      </c>
      <c r="H84" s="18" t="s">
        <v>793</v>
      </c>
      <c r="I84" s="18" t="s">
        <v>152</v>
      </c>
      <c r="J84" s="27" t="s">
        <v>793</v>
      </c>
      <c r="K84" s="28" t="s">
        <v>793</v>
      </c>
      <c r="L84" s="18" t="s">
        <v>152</v>
      </c>
      <c r="M84" s="25" t="s">
        <v>873</v>
      </c>
      <c r="N84" s="25" t="s">
        <v>963</v>
      </c>
      <c r="O84" s="25" t="s">
        <v>9051</v>
      </c>
    </row>
    <row r="85" spans="1:15" ht="51">
      <c r="A85" s="28">
        <v>6788</v>
      </c>
      <c r="B85" s="18">
        <v>84</v>
      </c>
      <c r="C85" s="18" t="s">
        <v>629</v>
      </c>
      <c r="D85" s="18" t="s">
        <v>722</v>
      </c>
      <c r="E85" s="32" t="s">
        <v>2631</v>
      </c>
      <c r="F85" s="28" t="s">
        <v>9575</v>
      </c>
      <c r="G85" s="18" t="s">
        <v>9385</v>
      </c>
      <c r="H85" s="18" t="s">
        <v>1068</v>
      </c>
      <c r="I85" s="18" t="s">
        <v>152</v>
      </c>
      <c r="J85" s="39"/>
      <c r="K85" s="28" t="s">
        <v>1069</v>
      </c>
      <c r="L85" s="18" t="s">
        <v>183</v>
      </c>
      <c r="M85" s="25" t="s">
        <v>874</v>
      </c>
      <c r="N85" s="25" t="s">
        <v>964</v>
      </c>
      <c r="O85" s="25" t="s">
        <v>9052</v>
      </c>
    </row>
    <row r="86" spans="1:15" ht="34">
      <c r="A86" s="28">
        <v>6495</v>
      </c>
      <c r="B86" s="18">
        <v>85</v>
      </c>
      <c r="C86" s="18" t="s">
        <v>630</v>
      </c>
      <c r="D86" s="18" t="s">
        <v>723</v>
      </c>
      <c r="E86" s="32" t="s">
        <v>2583</v>
      </c>
      <c r="F86" s="18" t="s">
        <v>9386</v>
      </c>
      <c r="G86" s="18" t="s">
        <v>9386</v>
      </c>
      <c r="H86" s="18" t="s">
        <v>1070</v>
      </c>
      <c r="I86" s="18" t="s">
        <v>152</v>
      </c>
      <c r="J86" s="27" t="s">
        <v>794</v>
      </c>
      <c r="K86" s="28" t="s">
        <v>794</v>
      </c>
      <c r="L86" s="18" t="s">
        <v>173</v>
      </c>
      <c r="M86" s="25" t="s">
        <v>875</v>
      </c>
      <c r="N86" s="25" t="s">
        <v>965</v>
      </c>
      <c r="O86" s="25" t="s">
        <v>9053</v>
      </c>
    </row>
    <row r="87" spans="1:15" ht="34">
      <c r="A87" s="28">
        <v>3293</v>
      </c>
      <c r="B87" s="18">
        <v>86</v>
      </c>
      <c r="C87" s="18" t="s">
        <v>631</v>
      </c>
      <c r="D87" s="18" t="s">
        <v>724</v>
      </c>
      <c r="E87" s="32" t="s">
        <v>2583</v>
      </c>
      <c r="F87" s="18" t="s">
        <v>1071</v>
      </c>
      <c r="G87" s="18" t="s">
        <v>1071</v>
      </c>
      <c r="H87" s="18" t="s">
        <v>1071</v>
      </c>
      <c r="I87" s="18" t="s">
        <v>152</v>
      </c>
      <c r="J87" s="27" t="s">
        <v>795</v>
      </c>
      <c r="K87" s="28" t="s">
        <v>795</v>
      </c>
      <c r="L87" s="18" t="s">
        <v>183</v>
      </c>
      <c r="M87" s="25" t="s">
        <v>876</v>
      </c>
      <c r="N87" s="25" t="s">
        <v>966</v>
      </c>
      <c r="O87" s="25" t="s">
        <v>9054</v>
      </c>
    </row>
    <row r="88" spans="1:15" ht="136">
      <c r="A88" s="59">
        <v>5732</v>
      </c>
      <c r="B88" s="18">
        <v>87</v>
      </c>
      <c r="C88" s="18" t="s">
        <v>1955</v>
      </c>
      <c r="D88" s="18" t="s">
        <v>1960</v>
      </c>
      <c r="E88" s="32" t="s">
        <v>2631</v>
      </c>
      <c r="F88" s="18" t="s">
        <v>9387</v>
      </c>
      <c r="G88" s="18" t="s">
        <v>9387</v>
      </c>
      <c r="H88" s="18" t="s">
        <v>2563</v>
      </c>
      <c r="I88" s="18" t="s">
        <v>173</v>
      </c>
      <c r="J88" s="39"/>
      <c r="K88" s="18" t="s">
        <v>2564</v>
      </c>
      <c r="L88" s="18" t="s">
        <v>173</v>
      </c>
      <c r="M88" s="25" t="s">
        <v>2063</v>
      </c>
      <c r="N88" s="25" t="s">
        <v>2478</v>
      </c>
      <c r="O88" s="25" t="s">
        <v>9055</v>
      </c>
    </row>
    <row r="89" spans="1:15" ht="102">
      <c r="A89" s="28">
        <v>2124</v>
      </c>
      <c r="B89" s="18">
        <v>88</v>
      </c>
      <c r="C89" s="18" t="s">
        <v>633</v>
      </c>
      <c r="D89" s="18" t="s">
        <v>726</v>
      </c>
      <c r="E89" s="32" t="s">
        <v>2666</v>
      </c>
      <c r="F89" s="18" t="s">
        <v>9388</v>
      </c>
      <c r="G89" s="18" t="s">
        <v>9388</v>
      </c>
      <c r="H89" s="18" t="s">
        <v>1072</v>
      </c>
      <c r="I89" s="18" t="s">
        <v>173</v>
      </c>
      <c r="J89" s="27" t="s">
        <v>2096</v>
      </c>
      <c r="K89" s="27" t="s">
        <v>2096</v>
      </c>
      <c r="L89" s="18" t="s">
        <v>173</v>
      </c>
      <c r="M89" s="25" t="s">
        <v>878</v>
      </c>
      <c r="N89" s="25" t="s">
        <v>968</v>
      </c>
      <c r="O89" s="25" t="s">
        <v>9056</v>
      </c>
    </row>
    <row r="90" spans="1:15" ht="34">
      <c r="A90" s="28">
        <v>5162</v>
      </c>
      <c r="B90" s="18">
        <v>89</v>
      </c>
      <c r="C90" s="18" t="s">
        <v>634</v>
      </c>
      <c r="D90" s="18" t="s">
        <v>727</v>
      </c>
      <c r="E90" s="32" t="s">
        <v>1667</v>
      </c>
      <c r="F90" s="18" t="s">
        <v>727</v>
      </c>
      <c r="G90" s="18" t="s">
        <v>727</v>
      </c>
      <c r="H90" s="18" t="s">
        <v>727</v>
      </c>
      <c r="I90" s="18" t="s">
        <v>152</v>
      </c>
      <c r="J90" s="27" t="s">
        <v>727</v>
      </c>
      <c r="K90" s="28" t="s">
        <v>727</v>
      </c>
      <c r="L90" s="18" t="s">
        <v>152</v>
      </c>
      <c r="M90" s="25" t="s">
        <v>879</v>
      </c>
      <c r="N90" s="25" t="s">
        <v>969</v>
      </c>
      <c r="O90" s="25" t="s">
        <v>9057</v>
      </c>
    </row>
    <row r="91" spans="1:15" ht="51">
      <c r="A91" s="28">
        <v>2361</v>
      </c>
      <c r="B91" s="18">
        <v>90</v>
      </c>
      <c r="C91" s="18" t="s">
        <v>635</v>
      </c>
      <c r="D91" s="18" t="s">
        <v>728</v>
      </c>
      <c r="E91" s="32" t="s">
        <v>1666</v>
      </c>
      <c r="F91" s="18" t="s">
        <v>9389</v>
      </c>
      <c r="G91" s="18" t="s">
        <v>9389</v>
      </c>
      <c r="H91" s="18" t="s">
        <v>1073</v>
      </c>
      <c r="I91" s="18" t="s">
        <v>152</v>
      </c>
      <c r="J91" s="27" t="s">
        <v>2097</v>
      </c>
      <c r="K91" s="46" t="s">
        <v>2097</v>
      </c>
      <c r="L91" s="18" t="s">
        <v>152</v>
      </c>
      <c r="M91" s="25" t="s">
        <v>880</v>
      </c>
      <c r="N91" s="25" t="s">
        <v>970</v>
      </c>
      <c r="O91" s="25" t="s">
        <v>9058</v>
      </c>
    </row>
    <row r="92" spans="1:15" ht="85">
      <c r="A92" s="28">
        <v>6134</v>
      </c>
      <c r="B92" s="18">
        <v>91</v>
      </c>
      <c r="C92" s="18" t="s">
        <v>636</v>
      </c>
      <c r="D92" s="18" t="s">
        <v>729</v>
      </c>
      <c r="E92" s="32" t="s">
        <v>2631</v>
      </c>
      <c r="F92" s="18" t="s">
        <v>9390</v>
      </c>
      <c r="G92" s="18" t="s">
        <v>9390</v>
      </c>
      <c r="H92" s="18" t="s">
        <v>1074</v>
      </c>
      <c r="I92" s="18" t="s">
        <v>173</v>
      </c>
      <c r="J92" s="27" t="s">
        <v>2098</v>
      </c>
      <c r="K92" s="27" t="s">
        <v>2098</v>
      </c>
      <c r="L92" s="18" t="s">
        <v>173</v>
      </c>
      <c r="M92" s="25" t="s">
        <v>881</v>
      </c>
      <c r="N92" s="25" t="s">
        <v>971</v>
      </c>
      <c r="O92" s="25" t="s">
        <v>9059</v>
      </c>
    </row>
    <row r="93" spans="1:15" ht="34">
      <c r="A93" s="28">
        <v>3601</v>
      </c>
      <c r="B93" s="18">
        <v>92</v>
      </c>
      <c r="C93" s="18" t="s">
        <v>637</v>
      </c>
      <c r="D93" s="18" t="s">
        <v>730</v>
      </c>
      <c r="E93" s="32" t="s">
        <v>2667</v>
      </c>
      <c r="F93" s="18" t="s">
        <v>1075</v>
      </c>
      <c r="G93" s="18" t="s">
        <v>9391</v>
      </c>
      <c r="H93" s="18" t="s">
        <v>1075</v>
      </c>
      <c r="I93" s="18" t="s">
        <v>152</v>
      </c>
      <c r="J93" s="27" t="s">
        <v>797</v>
      </c>
      <c r="K93" s="28" t="s">
        <v>1075</v>
      </c>
      <c r="L93" s="18" t="s">
        <v>152</v>
      </c>
      <c r="M93" s="25" t="s">
        <v>882</v>
      </c>
      <c r="N93" s="25" t="s">
        <v>972</v>
      </c>
      <c r="O93" s="25" t="s">
        <v>9060</v>
      </c>
    </row>
    <row r="94" spans="1:15" ht="51">
      <c r="A94" s="28">
        <v>3310</v>
      </c>
      <c r="B94" s="18">
        <v>93</v>
      </c>
      <c r="C94" s="18" t="s">
        <v>638</v>
      </c>
      <c r="D94" s="18" t="s">
        <v>731</v>
      </c>
      <c r="E94" s="32" t="s">
        <v>2631</v>
      </c>
      <c r="F94" s="18" t="s">
        <v>6237</v>
      </c>
      <c r="G94" s="18" t="s">
        <v>9392</v>
      </c>
      <c r="H94" s="18" t="s">
        <v>1076</v>
      </c>
      <c r="I94" s="18" t="s">
        <v>173</v>
      </c>
      <c r="J94" s="27" t="s">
        <v>2099</v>
      </c>
      <c r="K94" s="18" t="s">
        <v>798</v>
      </c>
      <c r="L94" s="18" t="s">
        <v>173</v>
      </c>
      <c r="M94" s="25" t="s">
        <v>883</v>
      </c>
      <c r="N94" s="25" t="s">
        <v>973</v>
      </c>
      <c r="O94" s="25" t="s">
        <v>9061</v>
      </c>
    </row>
    <row r="95" spans="1:15" ht="119">
      <c r="A95" s="28">
        <v>5646</v>
      </c>
      <c r="B95" s="18">
        <v>94</v>
      </c>
      <c r="C95" s="18" t="s">
        <v>639</v>
      </c>
      <c r="D95" s="18" t="s">
        <v>732</v>
      </c>
      <c r="E95" s="32" t="s">
        <v>2663</v>
      </c>
      <c r="F95" s="18" t="s">
        <v>9576</v>
      </c>
      <c r="G95" s="18" t="s">
        <v>9393</v>
      </c>
      <c r="H95" s="18" t="s">
        <v>1077</v>
      </c>
      <c r="I95" s="18" t="s">
        <v>173</v>
      </c>
      <c r="J95" s="27" t="s">
        <v>799</v>
      </c>
      <c r="K95" s="18" t="s">
        <v>799</v>
      </c>
      <c r="L95" s="18" t="s">
        <v>183</v>
      </c>
      <c r="M95" s="25" t="s">
        <v>884</v>
      </c>
      <c r="N95" s="25" t="s">
        <v>974</v>
      </c>
      <c r="O95" s="25" t="s">
        <v>9062</v>
      </c>
    </row>
    <row r="96" spans="1:15" ht="17">
      <c r="A96" s="28">
        <v>7483</v>
      </c>
      <c r="B96" s="18">
        <v>95</v>
      </c>
      <c r="C96" s="18" t="s">
        <v>640</v>
      </c>
      <c r="D96" s="18" t="s">
        <v>733</v>
      </c>
      <c r="E96" s="32" t="s">
        <v>1664</v>
      </c>
      <c r="F96" s="18" t="s">
        <v>9394</v>
      </c>
      <c r="G96" s="18" t="s">
        <v>9394</v>
      </c>
      <c r="H96" s="18" t="s">
        <v>1078</v>
      </c>
      <c r="I96" s="18" t="s">
        <v>173</v>
      </c>
      <c r="J96" s="27" t="s">
        <v>1079</v>
      </c>
      <c r="K96" s="18" t="s">
        <v>1079</v>
      </c>
      <c r="L96" s="18" t="s">
        <v>173</v>
      </c>
      <c r="M96" s="25" t="s">
        <v>885</v>
      </c>
      <c r="N96" s="25" t="s">
        <v>975</v>
      </c>
      <c r="O96" s="25" t="s">
        <v>9063</v>
      </c>
    </row>
    <row r="97" spans="1:15" ht="102">
      <c r="A97" s="28">
        <v>7368</v>
      </c>
      <c r="B97" s="18">
        <v>96</v>
      </c>
      <c r="C97" s="18" t="s">
        <v>641</v>
      </c>
      <c r="D97" s="18" t="s">
        <v>734</v>
      </c>
      <c r="E97" s="32" t="s">
        <v>2667</v>
      </c>
      <c r="F97" s="18" t="s">
        <v>1080</v>
      </c>
      <c r="G97" s="18" t="s">
        <v>1080</v>
      </c>
      <c r="H97" s="18" t="s">
        <v>1080</v>
      </c>
      <c r="I97" s="18" t="s">
        <v>152</v>
      </c>
      <c r="J97" s="27" t="s">
        <v>800</v>
      </c>
      <c r="K97" s="28" t="s">
        <v>800</v>
      </c>
      <c r="L97" s="18" t="s">
        <v>152</v>
      </c>
      <c r="M97" s="25" t="s">
        <v>886</v>
      </c>
      <c r="N97" s="25" t="s">
        <v>976</v>
      </c>
      <c r="O97" s="25" t="s">
        <v>9064</v>
      </c>
    </row>
    <row r="98" spans="1:15" ht="34">
      <c r="A98" s="28">
        <v>5270</v>
      </c>
      <c r="B98" s="18">
        <v>97</v>
      </c>
      <c r="C98" s="18" t="s">
        <v>642</v>
      </c>
      <c r="D98" s="18" t="s">
        <v>735</v>
      </c>
      <c r="E98" s="32" t="s">
        <v>2663</v>
      </c>
      <c r="F98" s="18" t="s">
        <v>9395</v>
      </c>
      <c r="G98" s="18" t="s">
        <v>9395</v>
      </c>
      <c r="H98" s="18" t="s">
        <v>1081</v>
      </c>
      <c r="I98" s="64" t="s">
        <v>152</v>
      </c>
      <c r="J98" s="27" t="s">
        <v>2100</v>
      </c>
      <c r="K98" s="27" t="s">
        <v>1081</v>
      </c>
      <c r="L98" s="64" t="s">
        <v>152</v>
      </c>
      <c r="M98" s="25" t="s">
        <v>887</v>
      </c>
      <c r="N98" s="25" t="s">
        <v>977</v>
      </c>
      <c r="O98" s="25" t="s">
        <v>9065</v>
      </c>
    </row>
    <row r="99" spans="1:15" ht="68">
      <c r="A99" s="28">
        <v>5708</v>
      </c>
      <c r="B99" s="18">
        <v>98</v>
      </c>
      <c r="C99" s="18" t="s">
        <v>643</v>
      </c>
      <c r="D99" s="18" t="s">
        <v>736</v>
      </c>
      <c r="E99" s="32" t="s">
        <v>2631</v>
      </c>
      <c r="F99" s="18" t="s">
        <v>9396</v>
      </c>
      <c r="G99" s="18" t="s">
        <v>9396</v>
      </c>
      <c r="H99" s="18" t="s">
        <v>1082</v>
      </c>
      <c r="I99" s="18" t="s">
        <v>173</v>
      </c>
      <c r="J99" s="27" t="s">
        <v>2101</v>
      </c>
      <c r="K99" s="18" t="s">
        <v>2379</v>
      </c>
      <c r="L99" s="18" t="s">
        <v>183</v>
      </c>
      <c r="M99" s="25" t="s">
        <v>888</v>
      </c>
      <c r="N99" s="25" t="s">
        <v>978</v>
      </c>
      <c r="O99" s="25" t="s">
        <v>9066</v>
      </c>
    </row>
    <row r="100" spans="1:15" ht="102">
      <c r="A100" s="28">
        <v>3970</v>
      </c>
      <c r="B100" s="18">
        <v>99</v>
      </c>
      <c r="C100" s="18" t="s">
        <v>644</v>
      </c>
      <c r="D100" s="18" t="s">
        <v>737</v>
      </c>
      <c r="E100" s="32" t="s">
        <v>2631</v>
      </c>
      <c r="F100" s="18" t="s">
        <v>9577</v>
      </c>
      <c r="G100" s="18" t="s">
        <v>9397</v>
      </c>
      <c r="H100" s="18" t="s">
        <v>1083</v>
      </c>
      <c r="I100" s="18" t="s">
        <v>152</v>
      </c>
      <c r="J100" s="27" t="s">
        <v>801</v>
      </c>
      <c r="K100" s="18" t="s">
        <v>801</v>
      </c>
      <c r="L100" s="18" t="s">
        <v>152</v>
      </c>
      <c r="M100" s="25" t="s">
        <v>889</v>
      </c>
      <c r="N100" s="25" t="s">
        <v>979</v>
      </c>
      <c r="O100" s="25" t="s">
        <v>9067</v>
      </c>
    </row>
    <row r="101" spans="1:15" ht="85">
      <c r="A101" s="28">
        <v>3349</v>
      </c>
      <c r="B101" s="18">
        <v>100</v>
      </c>
      <c r="C101" s="18" t="s">
        <v>645</v>
      </c>
      <c r="D101" s="18" t="s">
        <v>738</v>
      </c>
      <c r="E101" s="32" t="s">
        <v>1666</v>
      </c>
      <c r="F101" s="18" t="s">
        <v>9578</v>
      </c>
      <c r="G101" s="18" t="s">
        <v>9398</v>
      </c>
      <c r="H101" s="18">
        <v>56</v>
      </c>
      <c r="I101" s="18" t="s">
        <v>152</v>
      </c>
      <c r="J101" s="27" t="s">
        <v>2102</v>
      </c>
      <c r="K101" s="18" t="s">
        <v>2380</v>
      </c>
      <c r="L101" s="18" t="s">
        <v>173</v>
      </c>
      <c r="M101" s="25" t="s">
        <v>841</v>
      </c>
      <c r="N101" s="25" t="s">
        <v>930</v>
      </c>
      <c r="O101" s="25" t="s">
        <v>9014</v>
      </c>
    </row>
    <row r="102" spans="1:15" ht="136">
      <c r="A102" s="18">
        <v>7466</v>
      </c>
      <c r="B102" s="18">
        <v>101</v>
      </c>
      <c r="C102" s="18" t="s">
        <v>1756</v>
      </c>
      <c r="D102" s="18" t="s">
        <v>1856</v>
      </c>
      <c r="E102" s="32" t="s">
        <v>2631</v>
      </c>
      <c r="F102" s="27" t="s">
        <v>6237</v>
      </c>
      <c r="G102" s="18" t="s">
        <v>6237</v>
      </c>
      <c r="H102" s="18" t="s">
        <v>2483</v>
      </c>
      <c r="I102" s="18" t="s">
        <v>173</v>
      </c>
      <c r="J102" s="27" t="s">
        <v>2103</v>
      </c>
      <c r="K102" s="27" t="s">
        <v>2103</v>
      </c>
      <c r="L102" s="18" t="s">
        <v>152</v>
      </c>
      <c r="M102" s="25" t="s">
        <v>1965</v>
      </c>
      <c r="N102" s="25" t="s">
        <v>2381</v>
      </c>
      <c r="O102" s="25" t="s">
        <v>9068</v>
      </c>
    </row>
    <row r="103" spans="1:15" ht="85">
      <c r="A103" s="18">
        <v>4063</v>
      </c>
      <c r="B103" s="18">
        <v>102</v>
      </c>
      <c r="C103" s="18" t="s">
        <v>1757</v>
      </c>
      <c r="D103" s="18" t="s">
        <v>1857</v>
      </c>
      <c r="E103" s="32" t="s">
        <v>2631</v>
      </c>
      <c r="F103" s="18" t="s">
        <v>9579</v>
      </c>
      <c r="G103" s="18" t="s">
        <v>9399</v>
      </c>
      <c r="H103" s="27" t="s">
        <v>2104</v>
      </c>
      <c r="I103" s="18" t="s">
        <v>152</v>
      </c>
      <c r="J103" s="27" t="s">
        <v>2104</v>
      </c>
      <c r="K103" s="27" t="s">
        <v>2104</v>
      </c>
      <c r="L103" s="18" t="s">
        <v>152</v>
      </c>
      <c r="M103" s="25" t="s">
        <v>1966</v>
      </c>
      <c r="N103" s="25" t="s">
        <v>2382</v>
      </c>
      <c r="O103" s="25" t="s">
        <v>9069</v>
      </c>
    </row>
    <row r="104" spans="1:15" ht="51">
      <c r="A104" s="59">
        <v>6233</v>
      </c>
      <c r="B104" s="18">
        <v>103</v>
      </c>
      <c r="C104" s="18" t="s">
        <v>1758</v>
      </c>
      <c r="D104" s="40" t="s">
        <v>1858</v>
      </c>
      <c r="E104" s="32" t="s">
        <v>2583</v>
      </c>
      <c r="F104" s="18" t="s">
        <v>2105</v>
      </c>
      <c r="G104" s="18" t="s">
        <v>2105</v>
      </c>
      <c r="H104" s="18" t="s">
        <v>2105</v>
      </c>
      <c r="I104" s="18" t="s">
        <v>152</v>
      </c>
      <c r="J104" s="27" t="s">
        <v>2105</v>
      </c>
      <c r="K104" s="27" t="s">
        <v>2105</v>
      </c>
      <c r="L104" s="18" t="s">
        <v>152</v>
      </c>
      <c r="M104" s="25" t="s">
        <v>1967</v>
      </c>
      <c r="N104" s="25" t="s">
        <v>2383</v>
      </c>
      <c r="O104" s="25" t="s">
        <v>9070</v>
      </c>
    </row>
    <row r="105" spans="1:15" ht="102">
      <c r="A105" s="59">
        <v>4388</v>
      </c>
      <c r="B105" s="18">
        <v>104</v>
      </c>
      <c r="C105" s="18" t="s">
        <v>1759</v>
      </c>
      <c r="D105" s="40" t="s">
        <v>1859</v>
      </c>
      <c r="E105" s="32" t="s">
        <v>2583</v>
      </c>
      <c r="F105" s="18" t="s">
        <v>2106</v>
      </c>
      <c r="G105" s="18" t="s">
        <v>2106</v>
      </c>
      <c r="H105" s="18" t="s">
        <v>2106</v>
      </c>
      <c r="I105" s="18" t="s">
        <v>152</v>
      </c>
      <c r="J105" s="27" t="s">
        <v>2106</v>
      </c>
      <c r="K105" s="18" t="s">
        <v>2106</v>
      </c>
      <c r="L105" t="s">
        <v>152</v>
      </c>
      <c r="M105" s="25" t="s">
        <v>1968</v>
      </c>
      <c r="N105" s="25" t="s">
        <v>2384</v>
      </c>
      <c r="O105" s="25" t="s">
        <v>9071</v>
      </c>
    </row>
    <row r="106" spans="1:15" ht="51">
      <c r="A106" s="59">
        <v>3310</v>
      </c>
      <c r="B106" s="18">
        <v>105</v>
      </c>
      <c r="C106" s="18" t="s">
        <v>1760</v>
      </c>
      <c r="D106" s="40" t="s">
        <v>1860</v>
      </c>
      <c r="E106" s="32" t="s">
        <v>2583</v>
      </c>
      <c r="F106" s="27" t="s">
        <v>2107</v>
      </c>
      <c r="G106" s="18" t="s">
        <v>9400</v>
      </c>
      <c r="H106" s="27" t="s">
        <v>2107</v>
      </c>
      <c r="I106" s="18" t="s">
        <v>152</v>
      </c>
      <c r="J106" s="27" t="s">
        <v>2107</v>
      </c>
      <c r="K106" s="27" t="s">
        <v>2107</v>
      </c>
      <c r="L106" s="18" t="s">
        <v>152</v>
      </c>
      <c r="M106" s="25" t="s">
        <v>883</v>
      </c>
      <c r="N106" s="25" t="s">
        <v>973</v>
      </c>
      <c r="O106" s="25" t="s">
        <v>9061</v>
      </c>
    </row>
    <row r="107" spans="1:15" ht="51">
      <c r="A107" s="59">
        <v>6500</v>
      </c>
      <c r="B107" s="18">
        <v>106</v>
      </c>
      <c r="C107" s="18" t="s">
        <v>1761</v>
      </c>
      <c r="D107" s="40" t="s">
        <v>1861</v>
      </c>
      <c r="E107" s="32" t="s">
        <v>2631</v>
      </c>
      <c r="F107" s="18" t="s">
        <v>9401</v>
      </c>
      <c r="G107" s="18" t="s">
        <v>9401</v>
      </c>
      <c r="H107" s="18" t="s">
        <v>2484</v>
      </c>
      <c r="I107" s="18" t="s">
        <v>183</v>
      </c>
      <c r="J107" s="39"/>
      <c r="K107" s="27" t="s">
        <v>2485</v>
      </c>
      <c r="L107" s="18" t="s">
        <v>183</v>
      </c>
      <c r="M107" s="25" t="s">
        <v>1969</v>
      </c>
      <c r="N107" s="25" t="s">
        <v>2385</v>
      </c>
      <c r="O107" s="25" t="s">
        <v>9072</v>
      </c>
    </row>
    <row r="108" spans="1:15" ht="102">
      <c r="A108" s="59">
        <v>1285</v>
      </c>
      <c r="B108" s="18">
        <v>107</v>
      </c>
      <c r="C108" s="18" t="s">
        <v>1762</v>
      </c>
      <c r="D108" s="40" t="s">
        <v>1862</v>
      </c>
      <c r="E108" s="32" t="s">
        <v>2631</v>
      </c>
      <c r="F108" s="27" t="s">
        <v>9580</v>
      </c>
      <c r="G108" s="18" t="s">
        <v>9402</v>
      </c>
      <c r="H108" s="18" t="s">
        <v>2486</v>
      </c>
      <c r="I108" s="18" t="s">
        <v>173</v>
      </c>
      <c r="J108" s="27" t="s">
        <v>2108</v>
      </c>
      <c r="K108" s="27" t="s">
        <v>2108</v>
      </c>
      <c r="L108" s="18" t="s">
        <v>173</v>
      </c>
      <c r="M108" s="25" t="s">
        <v>1970</v>
      </c>
      <c r="N108" s="25" t="s">
        <v>2386</v>
      </c>
      <c r="O108" s="25" t="s">
        <v>9073</v>
      </c>
    </row>
    <row r="109" spans="1:15" ht="102">
      <c r="A109" s="59">
        <v>306</v>
      </c>
      <c r="B109" s="18">
        <v>108</v>
      </c>
      <c r="C109" s="18" t="s">
        <v>1763</v>
      </c>
      <c r="D109" s="40" t="s">
        <v>1863</v>
      </c>
      <c r="E109" s="32" t="s">
        <v>2631</v>
      </c>
      <c r="F109" s="27" t="s">
        <v>6237</v>
      </c>
      <c r="G109" s="18" t="s">
        <v>6237</v>
      </c>
      <c r="H109" s="18" t="s">
        <v>2487</v>
      </c>
      <c r="I109" s="18" t="s">
        <v>173</v>
      </c>
      <c r="J109" s="39" t="s">
        <v>6237</v>
      </c>
      <c r="K109" s="27" t="s">
        <v>6237</v>
      </c>
      <c r="L109" s="18" t="s">
        <v>173</v>
      </c>
      <c r="M109" s="25" t="s">
        <v>1971</v>
      </c>
      <c r="N109" s="25" t="s">
        <v>2387</v>
      </c>
      <c r="O109" s="25" t="s">
        <v>9074</v>
      </c>
    </row>
    <row r="110" spans="1:15" ht="102">
      <c r="A110" s="59">
        <v>5456</v>
      </c>
      <c r="B110" s="18">
        <v>109</v>
      </c>
      <c r="C110" s="18" t="s">
        <v>1764</v>
      </c>
      <c r="D110" s="40" t="s">
        <v>1864</v>
      </c>
      <c r="E110" s="32" t="s">
        <v>2631</v>
      </c>
      <c r="F110" s="27" t="s">
        <v>9581</v>
      </c>
      <c r="G110" s="18" t="s">
        <v>9403</v>
      </c>
      <c r="H110" s="18" t="s">
        <v>2488</v>
      </c>
      <c r="I110" s="18" t="s">
        <v>173</v>
      </c>
      <c r="J110" s="27" t="s">
        <v>2109</v>
      </c>
      <c r="K110" s="27" t="s">
        <v>2109</v>
      </c>
      <c r="L110" s="18" t="s">
        <v>173</v>
      </c>
      <c r="M110" s="25" t="s">
        <v>1972</v>
      </c>
      <c r="N110" s="25" t="s">
        <v>2388</v>
      </c>
      <c r="O110" s="25" t="s">
        <v>9075</v>
      </c>
    </row>
    <row r="111" spans="1:15" ht="34">
      <c r="A111" s="59">
        <v>579</v>
      </c>
      <c r="B111" s="18">
        <v>110</v>
      </c>
      <c r="C111" s="18" t="s">
        <v>1765</v>
      </c>
      <c r="D111" s="40" t="s">
        <v>1865</v>
      </c>
      <c r="E111" s="32" t="s">
        <v>2583</v>
      </c>
      <c r="F111" s="18" t="s">
        <v>9404</v>
      </c>
      <c r="G111" s="18" t="s">
        <v>9404</v>
      </c>
      <c r="H111" s="18" t="s">
        <v>2489</v>
      </c>
      <c r="I111" s="18" t="s">
        <v>183</v>
      </c>
      <c r="J111" s="27" t="s">
        <v>2110</v>
      </c>
      <c r="K111" s="18" t="s">
        <v>2490</v>
      </c>
      <c r="L111" s="18" t="s">
        <v>183</v>
      </c>
      <c r="M111" s="25" t="s">
        <v>1973</v>
      </c>
      <c r="N111" s="25" t="s">
        <v>2389</v>
      </c>
      <c r="O111" s="25" t="s">
        <v>9076</v>
      </c>
    </row>
    <row r="112" spans="1:15" ht="34">
      <c r="A112" s="59">
        <v>3075</v>
      </c>
      <c r="B112" s="18">
        <v>111</v>
      </c>
      <c r="C112" s="18" t="s">
        <v>1766</v>
      </c>
      <c r="D112" s="40" t="s">
        <v>1866</v>
      </c>
      <c r="E112" s="32" t="s">
        <v>2667</v>
      </c>
      <c r="F112" s="18" t="s">
        <v>2111</v>
      </c>
      <c r="G112" s="18" t="s">
        <v>2111</v>
      </c>
      <c r="H112" s="18" t="s">
        <v>2111</v>
      </c>
      <c r="I112" s="18" t="s">
        <v>152</v>
      </c>
      <c r="J112" s="27" t="s">
        <v>2111</v>
      </c>
      <c r="K112" s="27" t="s">
        <v>2111</v>
      </c>
      <c r="L112" s="18" t="s">
        <v>152</v>
      </c>
      <c r="M112" s="25" t="s">
        <v>1974</v>
      </c>
      <c r="N112" s="25" t="s">
        <v>2390</v>
      </c>
      <c r="O112" s="25" t="s">
        <v>9077</v>
      </c>
    </row>
    <row r="113" spans="1:15" ht="51">
      <c r="A113" s="59">
        <v>7080</v>
      </c>
      <c r="B113" s="18">
        <v>112</v>
      </c>
      <c r="C113" s="18" t="s">
        <v>1767</v>
      </c>
      <c r="D113" s="40" t="s">
        <v>1867</v>
      </c>
      <c r="E113" s="32" t="s">
        <v>2583</v>
      </c>
      <c r="F113" s="18" t="s">
        <v>9405</v>
      </c>
      <c r="G113" s="18" t="s">
        <v>9405</v>
      </c>
      <c r="H113" s="18" t="s">
        <v>2491</v>
      </c>
      <c r="I113" s="18" t="s">
        <v>183</v>
      </c>
      <c r="J113" s="27" t="s">
        <v>2112</v>
      </c>
      <c r="K113" s="27" t="s">
        <v>2112</v>
      </c>
      <c r="L113" s="18" t="s">
        <v>183</v>
      </c>
      <c r="M113" s="25" t="s">
        <v>1975</v>
      </c>
      <c r="N113" s="25" t="s">
        <v>2391</v>
      </c>
      <c r="O113" s="25" t="s">
        <v>9078</v>
      </c>
    </row>
    <row r="114" spans="1:15" ht="85">
      <c r="A114" s="59">
        <v>5043</v>
      </c>
      <c r="B114" s="18">
        <v>113</v>
      </c>
      <c r="C114" s="18" t="s">
        <v>1956</v>
      </c>
      <c r="D114" s="18" t="s">
        <v>1961</v>
      </c>
      <c r="E114" s="32" t="s">
        <v>2631</v>
      </c>
      <c r="F114" s="18" t="s">
        <v>2184</v>
      </c>
      <c r="G114" s="18" t="s">
        <v>9406</v>
      </c>
      <c r="H114" s="18" t="s">
        <v>2184</v>
      </c>
      <c r="I114" s="18" t="s">
        <v>152</v>
      </c>
      <c r="J114" s="27" t="s">
        <v>2184</v>
      </c>
      <c r="K114" s="27" t="s">
        <v>2184</v>
      </c>
      <c r="L114" s="18" t="s">
        <v>152</v>
      </c>
      <c r="M114" s="25" t="s">
        <v>2064</v>
      </c>
      <c r="N114" s="25" t="s">
        <v>2479</v>
      </c>
      <c r="O114" s="25" t="s">
        <v>9079</v>
      </c>
    </row>
    <row r="115" spans="1:15" ht="85">
      <c r="A115" s="59">
        <v>776</v>
      </c>
      <c r="B115" s="18">
        <v>114</v>
      </c>
      <c r="C115" s="18" t="s">
        <v>1769</v>
      </c>
      <c r="D115" s="40" t="s">
        <v>1869</v>
      </c>
      <c r="E115" s="32" t="s">
        <v>2631</v>
      </c>
      <c r="F115" s="18" t="s">
        <v>2114</v>
      </c>
      <c r="G115" s="18" t="s">
        <v>9407</v>
      </c>
      <c r="H115" s="18" t="s">
        <v>2114</v>
      </c>
      <c r="I115" s="18" t="s">
        <v>152</v>
      </c>
      <c r="J115" s="27" t="s">
        <v>2114</v>
      </c>
      <c r="K115" s="27" t="s">
        <v>2114</v>
      </c>
      <c r="L115" s="18" t="s">
        <v>152</v>
      </c>
      <c r="M115" s="25" t="s">
        <v>1977</v>
      </c>
      <c r="N115" s="25" t="s">
        <v>2393</v>
      </c>
      <c r="O115" s="25" t="s">
        <v>9080</v>
      </c>
    </row>
    <row r="116" spans="1:15" ht="68">
      <c r="A116" s="59">
        <v>2489</v>
      </c>
      <c r="B116" s="18">
        <v>115</v>
      </c>
      <c r="C116" s="18" t="s">
        <v>1770</v>
      </c>
      <c r="D116" s="40" t="s">
        <v>1870</v>
      </c>
      <c r="E116" s="32" t="s">
        <v>2583</v>
      </c>
      <c r="F116" s="18" t="s">
        <v>2115</v>
      </c>
      <c r="G116" s="18" t="s">
        <v>2115</v>
      </c>
      <c r="H116" s="18" t="s">
        <v>2115</v>
      </c>
      <c r="I116" s="18" t="s">
        <v>152</v>
      </c>
      <c r="J116" s="27" t="s">
        <v>2115</v>
      </c>
      <c r="K116" s="27" t="s">
        <v>2115</v>
      </c>
      <c r="L116" s="18" t="s">
        <v>152</v>
      </c>
      <c r="M116" s="25" t="s">
        <v>1978</v>
      </c>
      <c r="N116" s="25" t="s">
        <v>2394</v>
      </c>
      <c r="O116" s="25" t="s">
        <v>9081</v>
      </c>
    </row>
    <row r="117" spans="1:15" ht="51">
      <c r="A117" s="59">
        <v>7846</v>
      </c>
      <c r="B117" s="18">
        <v>116</v>
      </c>
      <c r="C117" s="18" t="s">
        <v>1771</v>
      </c>
      <c r="D117" s="40" t="s">
        <v>1871</v>
      </c>
      <c r="E117" s="32" t="s">
        <v>1667</v>
      </c>
      <c r="F117" s="27" t="s">
        <v>6237</v>
      </c>
      <c r="G117" s="18" t="s">
        <v>6237</v>
      </c>
      <c r="H117" s="18" t="s">
        <v>1871</v>
      </c>
      <c r="I117" s="18" t="s">
        <v>173</v>
      </c>
      <c r="J117" s="39" t="s">
        <v>6237</v>
      </c>
      <c r="K117" s="27" t="s">
        <v>995</v>
      </c>
      <c r="L117" s="18" t="s">
        <v>173</v>
      </c>
      <c r="M117" s="25" t="s">
        <v>1979</v>
      </c>
      <c r="N117" s="25" t="s">
        <v>2395</v>
      </c>
      <c r="O117" s="25" t="s">
        <v>9082</v>
      </c>
    </row>
    <row r="118" spans="1:15" ht="102">
      <c r="A118" s="59">
        <v>1453</v>
      </c>
      <c r="B118" s="18">
        <v>117</v>
      </c>
      <c r="C118" s="18" t="s">
        <v>1772</v>
      </c>
      <c r="D118" s="40" t="s">
        <v>1872</v>
      </c>
      <c r="E118" s="32" t="s">
        <v>2667</v>
      </c>
      <c r="F118" s="27" t="s">
        <v>9582</v>
      </c>
      <c r="G118" s="18" t="s">
        <v>9408</v>
      </c>
      <c r="H118" s="18" t="s">
        <v>2494</v>
      </c>
      <c r="I118" s="18" t="s">
        <v>173</v>
      </c>
      <c r="J118" s="27" t="s">
        <v>2116</v>
      </c>
      <c r="K118" s="27" t="s">
        <v>2116</v>
      </c>
      <c r="L118" s="18" t="s">
        <v>173</v>
      </c>
      <c r="M118" s="25" t="s">
        <v>1980</v>
      </c>
      <c r="N118" s="25" t="s">
        <v>2396</v>
      </c>
      <c r="O118" s="25" t="s">
        <v>9083</v>
      </c>
    </row>
    <row r="119" spans="1:15" ht="68">
      <c r="A119" s="59">
        <v>4937</v>
      </c>
      <c r="B119" s="18">
        <v>118</v>
      </c>
      <c r="C119" s="18" t="s">
        <v>1773</v>
      </c>
      <c r="D119" s="40" t="s">
        <v>1873</v>
      </c>
      <c r="E119" s="32" t="s">
        <v>1666</v>
      </c>
      <c r="F119" s="18" t="s">
        <v>2117</v>
      </c>
      <c r="G119" s="18" t="s">
        <v>2117</v>
      </c>
      <c r="H119" s="18" t="s">
        <v>2495</v>
      </c>
      <c r="I119" s="18" t="s">
        <v>152</v>
      </c>
      <c r="J119" s="27" t="s">
        <v>2117</v>
      </c>
      <c r="K119" s="27" t="s">
        <v>2117</v>
      </c>
      <c r="L119" s="18" t="s">
        <v>152</v>
      </c>
      <c r="M119" s="25" t="s">
        <v>1981</v>
      </c>
      <c r="N119" s="25" t="s">
        <v>2397</v>
      </c>
      <c r="O119" s="25" t="s">
        <v>9084</v>
      </c>
    </row>
    <row r="120" spans="1:15" ht="68">
      <c r="A120" s="59">
        <v>489</v>
      </c>
      <c r="B120" s="18">
        <v>119</v>
      </c>
      <c r="C120" s="18" t="s">
        <v>1774</v>
      </c>
      <c r="D120" s="40" t="s">
        <v>1874</v>
      </c>
      <c r="E120" s="32" t="s">
        <v>2631</v>
      </c>
      <c r="F120" s="18" t="s">
        <v>2496</v>
      </c>
      <c r="G120" s="18" t="s">
        <v>9409</v>
      </c>
      <c r="H120" s="18" t="s">
        <v>2496</v>
      </c>
      <c r="I120" s="18" t="s">
        <v>152</v>
      </c>
      <c r="J120" s="39" t="s">
        <v>6237</v>
      </c>
      <c r="K120" s="27" t="s">
        <v>2497</v>
      </c>
      <c r="L120" s="18" t="s">
        <v>152</v>
      </c>
      <c r="M120" s="25" t="s">
        <v>1982</v>
      </c>
      <c r="N120" s="25" t="s">
        <v>2398</v>
      </c>
      <c r="O120" s="25" t="s">
        <v>9085</v>
      </c>
    </row>
    <row r="121" spans="1:15" ht="17">
      <c r="A121" s="59">
        <v>3188</v>
      </c>
      <c r="B121" s="18">
        <v>120</v>
      </c>
      <c r="C121" s="18" t="s">
        <v>1775</v>
      </c>
      <c r="D121" s="40" t="s">
        <v>1875</v>
      </c>
      <c r="E121" s="32" t="s">
        <v>2631</v>
      </c>
      <c r="F121" s="27" t="s">
        <v>2499</v>
      </c>
      <c r="G121" s="18" t="s">
        <v>9410</v>
      </c>
      <c r="H121" s="18" t="s">
        <v>2498</v>
      </c>
      <c r="I121" s="18" t="s">
        <v>183</v>
      </c>
      <c r="J121" s="27" t="s">
        <v>2118</v>
      </c>
      <c r="K121" s="27" t="s">
        <v>2499</v>
      </c>
      <c r="L121" s="18" t="s">
        <v>183</v>
      </c>
      <c r="M121" s="25" t="s">
        <v>1983</v>
      </c>
      <c r="N121" s="25" t="s">
        <v>2399</v>
      </c>
      <c r="O121" s="25" t="s">
        <v>9086</v>
      </c>
    </row>
    <row r="122" spans="1:15" ht="34">
      <c r="A122" s="59">
        <v>1630</v>
      </c>
      <c r="B122" s="18">
        <v>121</v>
      </c>
      <c r="C122" s="18" t="s">
        <v>1776</v>
      </c>
      <c r="D122" s="40" t="s">
        <v>1876</v>
      </c>
      <c r="E122" s="32" t="s">
        <v>2631</v>
      </c>
      <c r="F122" s="18" t="s">
        <v>2500</v>
      </c>
      <c r="G122" s="18" t="s">
        <v>9411</v>
      </c>
      <c r="H122" s="18" t="s">
        <v>2500</v>
      </c>
      <c r="I122" s="18" t="s">
        <v>152</v>
      </c>
      <c r="J122" s="39"/>
      <c r="K122" s="27" t="s">
        <v>995</v>
      </c>
      <c r="L122" s="18" t="s">
        <v>173</v>
      </c>
      <c r="M122" s="25" t="s">
        <v>1984</v>
      </c>
      <c r="N122" s="25" t="s">
        <v>2400</v>
      </c>
      <c r="O122" s="25" t="s">
        <v>9087</v>
      </c>
    </row>
    <row r="123" spans="1:15" ht="17">
      <c r="A123" s="59">
        <v>4839</v>
      </c>
      <c r="B123" s="18">
        <v>122</v>
      </c>
      <c r="C123" s="18" t="s">
        <v>1777</v>
      </c>
      <c r="D123" s="40" t="s">
        <v>1877</v>
      </c>
      <c r="E123" s="32" t="s">
        <v>2667</v>
      </c>
      <c r="F123" s="18" t="s">
        <v>9412</v>
      </c>
      <c r="G123" s="18" t="s">
        <v>9412</v>
      </c>
      <c r="H123" s="27" t="s">
        <v>2119</v>
      </c>
      <c r="I123" s="18" t="s">
        <v>152</v>
      </c>
      <c r="J123" s="27" t="s">
        <v>2119</v>
      </c>
      <c r="K123" s="27" t="s">
        <v>2119</v>
      </c>
      <c r="L123" s="18" t="s">
        <v>152</v>
      </c>
      <c r="M123" s="25" t="s">
        <v>1985</v>
      </c>
      <c r="N123" s="25" t="s">
        <v>2289</v>
      </c>
      <c r="O123" s="25" t="s">
        <v>9088</v>
      </c>
    </row>
    <row r="124" spans="1:15" ht="51">
      <c r="A124" s="59">
        <v>6281</v>
      </c>
      <c r="B124" s="18">
        <v>123</v>
      </c>
      <c r="C124" s="18" t="s">
        <v>1778</v>
      </c>
      <c r="D124" s="40" t="s">
        <v>1878</v>
      </c>
      <c r="E124" s="32" t="s">
        <v>2583</v>
      </c>
      <c r="F124" s="18" t="s">
        <v>2120</v>
      </c>
      <c r="G124" s="18" t="s">
        <v>2120</v>
      </c>
      <c r="H124" s="18" t="s">
        <v>2120</v>
      </c>
      <c r="I124" s="18" t="s">
        <v>152</v>
      </c>
      <c r="J124" s="27" t="s">
        <v>2120</v>
      </c>
      <c r="K124" s="27" t="s">
        <v>2120</v>
      </c>
      <c r="L124" s="18" t="s">
        <v>152</v>
      </c>
      <c r="M124" s="25" t="s">
        <v>1986</v>
      </c>
      <c r="N124" s="25" t="s">
        <v>2401</v>
      </c>
      <c r="O124" s="25" t="s">
        <v>9089</v>
      </c>
    </row>
    <row r="125" spans="1:15" ht="34">
      <c r="A125" s="59">
        <v>7298</v>
      </c>
      <c r="B125" s="18">
        <v>124</v>
      </c>
      <c r="C125" s="18" t="s">
        <v>1779</v>
      </c>
      <c r="D125" s="40" t="s">
        <v>1879</v>
      </c>
      <c r="E125" s="32" t="s">
        <v>1666</v>
      </c>
      <c r="F125" s="18" t="s">
        <v>2121</v>
      </c>
      <c r="G125" s="18" t="s">
        <v>2121</v>
      </c>
      <c r="H125" s="18" t="s">
        <v>2501</v>
      </c>
      <c r="I125" s="18" t="s">
        <v>173</v>
      </c>
      <c r="J125" s="27" t="s">
        <v>2121</v>
      </c>
      <c r="K125" s="27" t="s">
        <v>2121</v>
      </c>
      <c r="L125" s="18" t="s">
        <v>173</v>
      </c>
      <c r="M125" s="25" t="s">
        <v>1987</v>
      </c>
      <c r="N125" s="25" t="s">
        <v>2402</v>
      </c>
      <c r="O125" s="25" t="s">
        <v>9090</v>
      </c>
    </row>
    <row r="126" spans="1:15" ht="51">
      <c r="A126" s="59">
        <v>6938</v>
      </c>
      <c r="B126" s="18">
        <v>125</v>
      </c>
      <c r="C126" s="18" t="s">
        <v>1780</v>
      </c>
      <c r="D126" s="40" t="s">
        <v>1880</v>
      </c>
      <c r="E126" s="32" t="s">
        <v>2666</v>
      </c>
      <c r="F126" s="18" t="s">
        <v>9413</v>
      </c>
      <c r="G126" s="18" t="s">
        <v>9413</v>
      </c>
      <c r="H126" s="18" t="s">
        <v>2122</v>
      </c>
      <c r="I126" s="18" t="s">
        <v>152</v>
      </c>
      <c r="J126" s="27" t="s">
        <v>2122</v>
      </c>
      <c r="K126" s="27" t="s">
        <v>2122</v>
      </c>
      <c r="L126" s="18" t="s">
        <v>152</v>
      </c>
      <c r="M126" s="25" t="s">
        <v>1988</v>
      </c>
      <c r="N126" s="25" t="s">
        <v>2403</v>
      </c>
      <c r="O126" s="25" t="s">
        <v>9091</v>
      </c>
    </row>
    <row r="127" spans="1:15" ht="51">
      <c r="A127" s="59">
        <v>6950</v>
      </c>
      <c r="B127" s="18">
        <v>126</v>
      </c>
      <c r="C127" s="18" t="s">
        <v>1781</v>
      </c>
      <c r="D127" s="40" t="s">
        <v>1881</v>
      </c>
      <c r="E127" s="32" t="s">
        <v>2583</v>
      </c>
      <c r="F127" s="18" t="s">
        <v>2123</v>
      </c>
      <c r="G127" s="18" t="s">
        <v>2123</v>
      </c>
      <c r="H127" s="18" t="s">
        <v>2123</v>
      </c>
      <c r="I127" s="18" t="s">
        <v>152</v>
      </c>
      <c r="J127" s="27" t="s">
        <v>2123</v>
      </c>
      <c r="K127" s="18" t="s">
        <v>2123</v>
      </c>
      <c r="L127" s="18" t="s">
        <v>152</v>
      </c>
      <c r="M127" s="25" t="s">
        <v>1989</v>
      </c>
      <c r="N127" s="25" t="s">
        <v>2404</v>
      </c>
      <c r="O127" s="25" t="s">
        <v>9092</v>
      </c>
    </row>
    <row r="128" spans="1:15" ht="85">
      <c r="A128" s="59">
        <v>67</v>
      </c>
      <c r="B128" s="18">
        <v>127</v>
      </c>
      <c r="C128" s="18" t="s">
        <v>1782</v>
      </c>
      <c r="D128" s="40" t="s">
        <v>1882</v>
      </c>
      <c r="E128" s="32" t="s">
        <v>2583</v>
      </c>
      <c r="F128" s="18" t="s">
        <v>2124</v>
      </c>
      <c r="G128" s="18" t="s">
        <v>2124</v>
      </c>
      <c r="H128" s="18" t="s">
        <v>2124</v>
      </c>
      <c r="I128" s="18" t="s">
        <v>152</v>
      </c>
      <c r="J128" s="27" t="s">
        <v>2124</v>
      </c>
      <c r="K128" s="27" t="s">
        <v>2124</v>
      </c>
      <c r="L128" s="18" t="s">
        <v>152</v>
      </c>
      <c r="M128" s="25" t="s">
        <v>1990</v>
      </c>
      <c r="N128" s="25" t="s">
        <v>2405</v>
      </c>
      <c r="O128" s="25" t="s">
        <v>9093</v>
      </c>
    </row>
    <row r="129" spans="1:15" ht="102">
      <c r="A129" s="59">
        <v>2723</v>
      </c>
      <c r="B129" s="18">
        <v>128</v>
      </c>
      <c r="C129" s="18" t="s">
        <v>1783</v>
      </c>
      <c r="D129" s="40" t="s">
        <v>1883</v>
      </c>
      <c r="E129" s="32" t="s">
        <v>2670</v>
      </c>
      <c r="F129" s="18" t="s">
        <v>1883</v>
      </c>
      <c r="G129" s="18" t="s">
        <v>1883</v>
      </c>
      <c r="H129" s="18" t="s">
        <v>1883</v>
      </c>
      <c r="I129" s="18" t="s">
        <v>152</v>
      </c>
      <c r="J129" s="27" t="s">
        <v>1883</v>
      </c>
      <c r="K129" s="27" t="s">
        <v>1883</v>
      </c>
      <c r="L129" s="18" t="s">
        <v>152</v>
      </c>
      <c r="M129" s="25" t="s">
        <v>1991</v>
      </c>
      <c r="N129" s="25" t="s">
        <v>2406</v>
      </c>
      <c r="O129" s="25" t="s">
        <v>9094</v>
      </c>
    </row>
    <row r="130" spans="1:15" ht="85">
      <c r="A130" s="59">
        <v>7096</v>
      </c>
      <c r="B130" s="18">
        <v>129</v>
      </c>
      <c r="C130" s="18" t="s">
        <v>1784</v>
      </c>
      <c r="D130" s="40" t="s">
        <v>1884</v>
      </c>
      <c r="E130" s="32" t="s">
        <v>2667</v>
      </c>
      <c r="F130" s="18" t="s">
        <v>2125</v>
      </c>
      <c r="G130" s="18" t="s">
        <v>2125</v>
      </c>
      <c r="H130" s="18" t="s">
        <v>2502</v>
      </c>
      <c r="I130" s="18" t="s">
        <v>183</v>
      </c>
      <c r="J130" s="27" t="s">
        <v>2125</v>
      </c>
      <c r="K130" s="27" t="s">
        <v>2125</v>
      </c>
      <c r="L130" s="18" t="s">
        <v>183</v>
      </c>
      <c r="M130" s="25" t="s">
        <v>1992</v>
      </c>
      <c r="N130" s="25" t="s">
        <v>2407</v>
      </c>
      <c r="O130" s="25" t="s">
        <v>9095</v>
      </c>
    </row>
    <row r="131" spans="1:15" ht="136">
      <c r="A131" s="59">
        <v>5372</v>
      </c>
      <c r="B131" s="57">
        <v>130</v>
      </c>
      <c r="C131" s="18" t="s">
        <v>1785</v>
      </c>
      <c r="D131" s="40" t="s">
        <v>1885</v>
      </c>
      <c r="E131" s="32" t="s">
        <v>2631</v>
      </c>
      <c r="F131" s="27" t="s">
        <v>9583</v>
      </c>
      <c r="G131" s="18" t="s">
        <v>9414</v>
      </c>
      <c r="H131" s="32" t="s">
        <v>2673</v>
      </c>
      <c r="I131" s="18" t="s">
        <v>173</v>
      </c>
      <c r="J131" s="27" t="s">
        <v>2126</v>
      </c>
      <c r="K131" s="27" t="s">
        <v>2126</v>
      </c>
      <c r="L131" s="18" t="s">
        <v>173</v>
      </c>
      <c r="M131" s="25" t="s">
        <v>1993</v>
      </c>
      <c r="N131" s="25" t="s">
        <v>2408</v>
      </c>
      <c r="O131" s="25" t="s">
        <v>9096</v>
      </c>
    </row>
    <row r="132" spans="1:15" ht="68">
      <c r="A132" s="59">
        <v>3850</v>
      </c>
      <c r="B132" s="18">
        <v>131</v>
      </c>
      <c r="C132" s="18" t="s">
        <v>1786</v>
      </c>
      <c r="D132" s="40" t="s">
        <v>1886</v>
      </c>
      <c r="E132" s="32" t="s">
        <v>2667</v>
      </c>
      <c r="F132" s="18" t="s">
        <v>2127</v>
      </c>
      <c r="G132" s="18" t="s">
        <v>2127</v>
      </c>
      <c r="H132" s="18" t="s">
        <v>2127</v>
      </c>
      <c r="I132" s="18" t="s">
        <v>152</v>
      </c>
      <c r="J132" s="27" t="s">
        <v>2127</v>
      </c>
      <c r="K132" s="27" t="s">
        <v>2127</v>
      </c>
      <c r="L132" s="18" t="s">
        <v>152</v>
      </c>
      <c r="M132" s="25" t="s">
        <v>1994</v>
      </c>
      <c r="N132" s="25" t="s">
        <v>2409</v>
      </c>
      <c r="O132" s="25" t="s">
        <v>9097</v>
      </c>
    </row>
    <row r="133" spans="1:15" ht="34">
      <c r="A133" s="59">
        <v>6047</v>
      </c>
      <c r="B133" s="18">
        <v>132</v>
      </c>
      <c r="C133" s="18" t="s">
        <v>1787</v>
      </c>
      <c r="D133" s="40" t="s">
        <v>1887</v>
      </c>
      <c r="E133" s="32" t="s">
        <v>2583</v>
      </c>
      <c r="F133" s="18" t="s">
        <v>9415</v>
      </c>
      <c r="G133" s="18" t="s">
        <v>9415</v>
      </c>
      <c r="H133" s="18" t="s">
        <v>2503</v>
      </c>
      <c r="I133" s="18" t="s">
        <v>152</v>
      </c>
      <c r="J133" s="27" t="s">
        <v>2128</v>
      </c>
      <c r="K133" s="27" t="s">
        <v>2128</v>
      </c>
      <c r="L133" s="18" t="s">
        <v>173</v>
      </c>
      <c r="M133" s="25" t="s">
        <v>1995</v>
      </c>
      <c r="N133" s="25" t="s">
        <v>2410</v>
      </c>
      <c r="O133" s="25" t="s">
        <v>9098</v>
      </c>
    </row>
    <row r="134" spans="1:15" ht="85">
      <c r="A134" s="59">
        <v>4971</v>
      </c>
      <c r="B134" s="18">
        <v>133</v>
      </c>
      <c r="C134" s="18" t="s">
        <v>1788</v>
      </c>
      <c r="D134" s="40" t="s">
        <v>1888</v>
      </c>
      <c r="E134" s="32" t="s">
        <v>2631</v>
      </c>
      <c r="F134" s="27" t="s">
        <v>9584</v>
      </c>
      <c r="G134" s="18" t="s">
        <v>9416</v>
      </c>
      <c r="H134" s="18" t="s">
        <v>2504</v>
      </c>
      <c r="I134" s="18" t="s">
        <v>173</v>
      </c>
      <c r="J134" s="27" t="s">
        <v>2129</v>
      </c>
      <c r="K134" s="27" t="s">
        <v>2505</v>
      </c>
      <c r="L134" s="18" t="s">
        <v>173</v>
      </c>
      <c r="M134" s="25" t="s">
        <v>1996</v>
      </c>
      <c r="N134" s="25" t="s">
        <v>2411</v>
      </c>
      <c r="O134" s="25" t="s">
        <v>9099</v>
      </c>
    </row>
    <row r="135" spans="1:15" ht="34">
      <c r="A135" s="59">
        <v>2886</v>
      </c>
      <c r="B135" s="18">
        <v>134</v>
      </c>
      <c r="C135" s="18" t="s">
        <v>1789</v>
      </c>
      <c r="D135" s="40" t="s">
        <v>1889</v>
      </c>
      <c r="E135" s="32" t="s">
        <v>2583</v>
      </c>
      <c r="F135" s="18" t="s">
        <v>2506</v>
      </c>
      <c r="G135" s="18" t="s">
        <v>2506</v>
      </c>
      <c r="H135" s="18" t="s">
        <v>2506</v>
      </c>
      <c r="I135" s="18" t="s">
        <v>152</v>
      </c>
      <c r="J135" s="27" t="s">
        <v>2130</v>
      </c>
      <c r="K135" s="27" t="s">
        <v>2130</v>
      </c>
      <c r="L135" s="18" t="s">
        <v>183</v>
      </c>
      <c r="M135" s="25" t="s">
        <v>1997</v>
      </c>
      <c r="N135" s="25" t="s">
        <v>2412</v>
      </c>
      <c r="O135" s="25" t="s">
        <v>9100</v>
      </c>
    </row>
    <row r="136" spans="1:15" ht="102">
      <c r="A136" s="59">
        <v>1780</v>
      </c>
      <c r="B136" s="18">
        <v>135</v>
      </c>
      <c r="C136" s="18" t="s">
        <v>1790</v>
      </c>
      <c r="D136" s="40" t="s">
        <v>1890</v>
      </c>
      <c r="E136" s="32" t="s">
        <v>2667</v>
      </c>
      <c r="F136" s="18" t="s">
        <v>9417</v>
      </c>
      <c r="G136" s="18" t="s">
        <v>9417</v>
      </c>
      <c r="H136" s="18" t="s">
        <v>2131</v>
      </c>
      <c r="I136" s="18" t="s">
        <v>183</v>
      </c>
      <c r="J136" s="27" t="s">
        <v>2131</v>
      </c>
      <c r="K136" s="27" t="s">
        <v>2131</v>
      </c>
      <c r="L136" s="18" t="s">
        <v>152</v>
      </c>
      <c r="M136" s="25" t="s">
        <v>1998</v>
      </c>
      <c r="N136" s="25" t="s">
        <v>2413</v>
      </c>
      <c r="O136" s="25" t="s">
        <v>9101</v>
      </c>
    </row>
    <row r="137" spans="1:15" ht="17">
      <c r="A137" s="59">
        <v>3223</v>
      </c>
      <c r="B137" s="18">
        <v>136</v>
      </c>
      <c r="C137" s="18" t="s">
        <v>1791</v>
      </c>
      <c r="D137" s="40" t="s">
        <v>1891</v>
      </c>
      <c r="E137" s="32" t="s">
        <v>2631</v>
      </c>
      <c r="F137" s="27" t="s">
        <v>6237</v>
      </c>
      <c r="G137" s="18" t="s">
        <v>9418</v>
      </c>
      <c r="H137" s="18" t="s">
        <v>2507</v>
      </c>
      <c r="I137" s="18" t="s">
        <v>173</v>
      </c>
      <c r="J137" s="27" t="s">
        <v>2132</v>
      </c>
      <c r="K137" s="27" t="s">
        <v>2132</v>
      </c>
      <c r="L137" s="18" t="s">
        <v>173</v>
      </c>
      <c r="M137" s="25" t="s">
        <v>1999</v>
      </c>
      <c r="N137" s="25" t="s">
        <v>2414</v>
      </c>
      <c r="O137" s="25" t="s">
        <v>9102</v>
      </c>
    </row>
    <row r="138" spans="1:15" ht="51">
      <c r="A138" s="59">
        <v>4042</v>
      </c>
      <c r="B138" s="18">
        <v>137</v>
      </c>
      <c r="C138" s="18" t="s">
        <v>1792</v>
      </c>
      <c r="D138" s="40" t="s">
        <v>1892</v>
      </c>
      <c r="E138" s="32" t="s">
        <v>2631</v>
      </c>
      <c r="F138" s="27" t="s">
        <v>2133</v>
      </c>
      <c r="G138" s="18" t="s">
        <v>9419</v>
      </c>
      <c r="H138" s="18" t="s">
        <v>2508</v>
      </c>
      <c r="I138" s="18" t="s">
        <v>173</v>
      </c>
      <c r="J138" s="27" t="s">
        <v>2133</v>
      </c>
      <c r="K138" s="27" t="s">
        <v>2133</v>
      </c>
      <c r="L138" s="18" t="s">
        <v>173</v>
      </c>
      <c r="M138" s="25" t="s">
        <v>2000</v>
      </c>
      <c r="N138" s="25" t="s">
        <v>2415</v>
      </c>
      <c r="O138" s="25" t="s">
        <v>9103</v>
      </c>
    </row>
    <row r="139" spans="1:15" ht="68">
      <c r="A139" s="59">
        <v>1799</v>
      </c>
      <c r="B139" s="18">
        <v>138</v>
      </c>
      <c r="C139" s="18" t="s">
        <v>1793</v>
      </c>
      <c r="D139" s="40" t="s">
        <v>1893</v>
      </c>
      <c r="E139" s="32" t="s">
        <v>2668</v>
      </c>
      <c r="F139" s="18" t="s">
        <v>9420</v>
      </c>
      <c r="G139" s="18" t="s">
        <v>9420</v>
      </c>
      <c r="H139" s="18" t="s">
        <v>2509</v>
      </c>
      <c r="I139" s="18" t="s">
        <v>173</v>
      </c>
      <c r="J139" s="39"/>
      <c r="K139" s="27" t="s">
        <v>2510</v>
      </c>
      <c r="L139" s="18" t="s">
        <v>173</v>
      </c>
      <c r="M139" s="25" t="s">
        <v>2001</v>
      </c>
      <c r="N139" s="25" t="s">
        <v>2416</v>
      </c>
      <c r="O139" s="25" t="s">
        <v>9104</v>
      </c>
    </row>
    <row r="140" spans="1:15" ht="51">
      <c r="A140" s="59">
        <v>902</v>
      </c>
      <c r="B140" s="18">
        <v>139</v>
      </c>
      <c r="C140" s="18" t="s">
        <v>1957</v>
      </c>
      <c r="D140" s="18" t="s">
        <v>1962</v>
      </c>
      <c r="E140" s="32" t="s">
        <v>1667</v>
      </c>
      <c r="F140" s="27" t="s">
        <v>6237</v>
      </c>
      <c r="G140" s="18" t="s">
        <v>6237</v>
      </c>
      <c r="H140" s="18" t="s">
        <v>1962</v>
      </c>
      <c r="I140" s="18" t="s">
        <v>173</v>
      </c>
      <c r="J140" s="39"/>
      <c r="K140" s="27" t="s">
        <v>995</v>
      </c>
      <c r="L140" s="18" t="s">
        <v>173</v>
      </c>
      <c r="M140" s="25" t="s">
        <v>2065</v>
      </c>
      <c r="N140" s="25" t="s">
        <v>2480</v>
      </c>
      <c r="O140" s="25" t="s">
        <v>9105</v>
      </c>
    </row>
    <row r="141" spans="1:15" ht="68">
      <c r="A141" s="59">
        <v>4747</v>
      </c>
      <c r="B141" s="18">
        <v>140</v>
      </c>
      <c r="C141" s="18" t="s">
        <v>1795</v>
      </c>
      <c r="D141" s="40" t="s">
        <v>1895</v>
      </c>
      <c r="E141" s="32" t="s">
        <v>2583</v>
      </c>
      <c r="F141" s="18" t="s">
        <v>2511</v>
      </c>
      <c r="G141" s="18" t="s">
        <v>9421</v>
      </c>
      <c r="H141" s="18" t="s">
        <v>2511</v>
      </c>
      <c r="I141" s="18" t="s">
        <v>152</v>
      </c>
      <c r="J141" s="27" t="s">
        <v>2134</v>
      </c>
      <c r="K141" s="27" t="s">
        <v>2511</v>
      </c>
      <c r="L141" s="18" t="s">
        <v>152</v>
      </c>
      <c r="M141" s="25" t="s">
        <v>2003</v>
      </c>
      <c r="N141" s="25" t="s">
        <v>2418</v>
      </c>
      <c r="O141" s="25" t="s">
        <v>9106</v>
      </c>
    </row>
    <row r="142" spans="1:15" ht="51">
      <c r="A142" s="59">
        <v>7625</v>
      </c>
      <c r="B142" s="18">
        <v>141</v>
      </c>
      <c r="C142" s="18" t="s">
        <v>1796</v>
      </c>
      <c r="D142" s="40" t="s">
        <v>1896</v>
      </c>
      <c r="E142" s="32" t="s">
        <v>2583</v>
      </c>
      <c r="F142" s="18" t="s">
        <v>2135</v>
      </c>
      <c r="G142" s="18" t="s">
        <v>2135</v>
      </c>
      <c r="H142" s="27" t="s">
        <v>2135</v>
      </c>
      <c r="I142" s="18" t="s">
        <v>152</v>
      </c>
      <c r="J142" s="27" t="s">
        <v>2135</v>
      </c>
      <c r="K142" s="27" t="s">
        <v>2135</v>
      </c>
      <c r="L142" s="18" t="s">
        <v>152</v>
      </c>
      <c r="M142" s="25" t="s">
        <v>2004</v>
      </c>
      <c r="N142" s="25" t="s">
        <v>2419</v>
      </c>
      <c r="O142" s="25" t="s">
        <v>9107</v>
      </c>
    </row>
    <row r="143" spans="1:15" ht="68">
      <c r="A143" s="59">
        <v>827</v>
      </c>
      <c r="B143" s="18">
        <v>142</v>
      </c>
      <c r="C143" s="18" t="s">
        <v>1797</v>
      </c>
      <c r="D143" s="40" t="s">
        <v>1897</v>
      </c>
      <c r="E143" s="32" t="s">
        <v>2583</v>
      </c>
      <c r="F143" s="18" t="s">
        <v>2512</v>
      </c>
      <c r="G143" s="18" t="s">
        <v>2512</v>
      </c>
      <c r="H143" s="18" t="s">
        <v>2512</v>
      </c>
      <c r="I143" s="18" t="s">
        <v>152</v>
      </c>
      <c r="J143" s="27" t="s">
        <v>2136</v>
      </c>
      <c r="K143" s="27" t="s">
        <v>2136</v>
      </c>
      <c r="L143" s="18" t="s">
        <v>183</v>
      </c>
      <c r="M143" s="25" t="s">
        <v>2005</v>
      </c>
      <c r="N143" s="25" t="s">
        <v>2420</v>
      </c>
      <c r="O143" s="25" t="s">
        <v>9108</v>
      </c>
    </row>
    <row r="144" spans="1:15" ht="68">
      <c r="A144" s="59">
        <v>2403</v>
      </c>
      <c r="B144" s="18">
        <v>143</v>
      </c>
      <c r="C144" s="18" t="s">
        <v>1798</v>
      </c>
      <c r="D144" s="40" t="s">
        <v>1898</v>
      </c>
      <c r="E144" s="32" t="s">
        <v>2631</v>
      </c>
      <c r="F144" s="18" t="s">
        <v>2137</v>
      </c>
      <c r="G144" s="18" t="s">
        <v>2137</v>
      </c>
      <c r="H144" s="18" t="s">
        <v>2513</v>
      </c>
      <c r="I144" s="18" t="s">
        <v>152</v>
      </c>
      <c r="J144" s="27" t="s">
        <v>2137</v>
      </c>
      <c r="K144" s="27" t="s">
        <v>2137</v>
      </c>
      <c r="L144" s="18" t="s">
        <v>183</v>
      </c>
      <c r="M144" s="25" t="s">
        <v>2006</v>
      </c>
      <c r="N144" s="25" t="s">
        <v>2421</v>
      </c>
      <c r="O144" s="25" t="s">
        <v>9109</v>
      </c>
    </row>
    <row r="145" spans="1:15" ht="68">
      <c r="A145" s="59">
        <v>6428</v>
      </c>
      <c r="B145" s="18">
        <v>144</v>
      </c>
      <c r="C145" s="18" t="s">
        <v>1799</v>
      </c>
      <c r="D145" s="40" t="s">
        <v>1899</v>
      </c>
      <c r="E145" s="32" t="s">
        <v>2583</v>
      </c>
      <c r="F145" s="18" t="s">
        <v>1020</v>
      </c>
      <c r="G145" s="18" t="s">
        <v>1020</v>
      </c>
      <c r="H145" s="18" t="s">
        <v>1020</v>
      </c>
      <c r="I145" s="18" t="s">
        <v>152</v>
      </c>
      <c r="J145" s="27" t="s">
        <v>1020</v>
      </c>
      <c r="K145" s="27" t="s">
        <v>1020</v>
      </c>
      <c r="L145" s="18" t="s">
        <v>152</v>
      </c>
      <c r="M145" s="25" t="s">
        <v>2007</v>
      </c>
      <c r="N145" s="25" t="s">
        <v>2422</v>
      </c>
      <c r="O145" s="25" t="s">
        <v>9585</v>
      </c>
    </row>
    <row r="146" spans="1:15" ht="68">
      <c r="A146" s="59">
        <v>6195</v>
      </c>
      <c r="B146" s="18">
        <v>145</v>
      </c>
      <c r="C146" s="18" t="s">
        <v>1800</v>
      </c>
      <c r="D146" s="40" t="s">
        <v>1900</v>
      </c>
      <c r="E146" s="32" t="s">
        <v>2667</v>
      </c>
      <c r="F146" s="18" t="s">
        <v>2138</v>
      </c>
      <c r="G146" s="18" t="s">
        <v>2138</v>
      </c>
      <c r="H146" s="18" t="s">
        <v>2514</v>
      </c>
      <c r="I146" s="18" t="s">
        <v>183</v>
      </c>
      <c r="J146" s="27" t="s">
        <v>2138</v>
      </c>
      <c r="K146" s="27" t="s">
        <v>2138</v>
      </c>
      <c r="L146" s="18" t="s">
        <v>183</v>
      </c>
      <c r="M146" s="25" t="s">
        <v>2008</v>
      </c>
      <c r="N146" s="25" t="s">
        <v>2423</v>
      </c>
      <c r="O146" s="25" t="s">
        <v>9110</v>
      </c>
    </row>
    <row r="147" spans="1:15" ht="34">
      <c r="A147" s="59">
        <v>5507</v>
      </c>
      <c r="B147" s="18">
        <v>146</v>
      </c>
      <c r="C147" s="18" t="s">
        <v>1801</v>
      </c>
      <c r="D147" s="40" t="s">
        <v>1901</v>
      </c>
      <c r="E147" s="32" t="s">
        <v>2583</v>
      </c>
      <c r="F147" s="18" t="s">
        <v>2139</v>
      </c>
      <c r="G147" s="18" t="s">
        <v>2139</v>
      </c>
      <c r="H147" s="18" t="s">
        <v>2515</v>
      </c>
      <c r="I147" s="18" t="s">
        <v>183</v>
      </c>
      <c r="J147" s="27" t="s">
        <v>2139</v>
      </c>
      <c r="K147" s="27" t="s">
        <v>2139</v>
      </c>
      <c r="L147" s="18" t="s">
        <v>183</v>
      </c>
      <c r="M147" s="25" t="s">
        <v>2009</v>
      </c>
      <c r="N147" s="25" t="s">
        <v>2424</v>
      </c>
      <c r="O147" s="25" t="s">
        <v>9111</v>
      </c>
    </row>
    <row r="148" spans="1:15" ht="68">
      <c r="A148" s="59">
        <v>5039</v>
      </c>
      <c r="B148" s="18">
        <v>147</v>
      </c>
      <c r="C148" s="18" t="s">
        <v>1802</v>
      </c>
      <c r="D148" s="40" t="s">
        <v>1902</v>
      </c>
      <c r="E148" s="32" t="s">
        <v>2583</v>
      </c>
      <c r="F148" s="18" t="s">
        <v>2516</v>
      </c>
      <c r="G148" s="18" t="s">
        <v>9422</v>
      </c>
      <c r="H148" s="18" t="s">
        <v>2516</v>
      </c>
      <c r="I148" s="18" t="s">
        <v>152</v>
      </c>
      <c r="J148" s="27" t="s">
        <v>2140</v>
      </c>
      <c r="K148" s="27" t="s">
        <v>2140</v>
      </c>
      <c r="L148" s="18" t="s">
        <v>173</v>
      </c>
      <c r="M148" s="25" t="s">
        <v>2010</v>
      </c>
      <c r="N148" s="25" t="s">
        <v>2425</v>
      </c>
      <c r="O148" s="25" t="s">
        <v>9112</v>
      </c>
    </row>
    <row r="149" spans="1:15" ht="136">
      <c r="A149" s="59">
        <v>3256</v>
      </c>
      <c r="B149" s="18">
        <v>148</v>
      </c>
      <c r="C149" s="18" t="s">
        <v>1803</v>
      </c>
      <c r="D149" s="40" t="s">
        <v>1903</v>
      </c>
      <c r="E149" s="32" t="s">
        <v>1667</v>
      </c>
      <c r="F149" s="18" t="s">
        <v>1903</v>
      </c>
      <c r="G149" s="18" t="s">
        <v>2141</v>
      </c>
      <c r="H149" s="18" t="s">
        <v>1903</v>
      </c>
      <c r="I149" s="18" t="s">
        <v>152</v>
      </c>
      <c r="J149" s="27" t="s">
        <v>2141</v>
      </c>
      <c r="K149" s="27" t="s">
        <v>2141</v>
      </c>
      <c r="L149" s="18" t="s">
        <v>152</v>
      </c>
      <c r="M149" s="25" t="s">
        <v>2011</v>
      </c>
      <c r="N149" s="25" t="s">
        <v>2426</v>
      </c>
      <c r="O149" s="25" t="s">
        <v>9113</v>
      </c>
    </row>
    <row r="150" spans="1:15" ht="17">
      <c r="A150" s="59">
        <v>6630</v>
      </c>
      <c r="B150" s="18">
        <v>149</v>
      </c>
      <c r="C150" s="18" t="s">
        <v>1804</v>
      </c>
      <c r="D150" s="40" t="s">
        <v>1904</v>
      </c>
      <c r="E150" s="32" t="s">
        <v>2667</v>
      </c>
      <c r="F150" s="18" t="s">
        <v>9423</v>
      </c>
      <c r="G150" s="18" t="s">
        <v>9423</v>
      </c>
      <c r="H150" s="18" t="s">
        <v>2517</v>
      </c>
      <c r="I150" s="18" t="s">
        <v>173</v>
      </c>
      <c r="J150" s="27" t="s">
        <v>2142</v>
      </c>
      <c r="K150" s="27" t="s">
        <v>2142</v>
      </c>
      <c r="L150" s="18" t="s">
        <v>183</v>
      </c>
      <c r="M150" s="25" t="s">
        <v>2012</v>
      </c>
      <c r="N150" s="25" t="s">
        <v>2427</v>
      </c>
      <c r="O150" s="25" t="s">
        <v>9114</v>
      </c>
    </row>
    <row r="151" spans="1:15" ht="51">
      <c r="A151" s="59">
        <v>6740</v>
      </c>
      <c r="B151" s="18">
        <v>150</v>
      </c>
      <c r="C151" s="18" t="s">
        <v>1805</v>
      </c>
      <c r="D151" s="40" t="s">
        <v>1905</v>
      </c>
      <c r="E151" s="32" t="s">
        <v>2667</v>
      </c>
      <c r="F151" s="18" t="s">
        <v>2143</v>
      </c>
      <c r="G151" s="18" t="s">
        <v>2143</v>
      </c>
      <c r="H151" s="18" t="s">
        <v>2518</v>
      </c>
      <c r="I151" s="18" t="s">
        <v>173</v>
      </c>
      <c r="J151" s="27" t="s">
        <v>2143</v>
      </c>
      <c r="K151" s="27" t="s">
        <v>2143</v>
      </c>
      <c r="L151" s="18" t="s">
        <v>173</v>
      </c>
      <c r="M151" s="25" t="s">
        <v>2013</v>
      </c>
      <c r="N151" s="25" t="s">
        <v>2428</v>
      </c>
      <c r="O151" s="25" t="s">
        <v>9115</v>
      </c>
    </row>
    <row r="152" spans="1:15" ht="85">
      <c r="A152" s="59">
        <v>4355</v>
      </c>
      <c r="B152" s="18">
        <v>151</v>
      </c>
      <c r="C152" s="18" t="s">
        <v>1806</v>
      </c>
      <c r="D152" s="40" t="s">
        <v>1906</v>
      </c>
      <c r="E152" s="32" t="s">
        <v>2667</v>
      </c>
      <c r="F152" s="18" t="s">
        <v>9424</v>
      </c>
      <c r="G152" s="18" t="s">
        <v>9424</v>
      </c>
      <c r="H152" s="18" t="s">
        <v>2144</v>
      </c>
      <c r="I152" s="18" t="s">
        <v>173</v>
      </c>
      <c r="J152" s="27" t="s">
        <v>2144</v>
      </c>
      <c r="K152" s="27" t="s">
        <v>2144</v>
      </c>
      <c r="L152" s="18" t="s">
        <v>152</v>
      </c>
      <c r="M152" s="25" t="s">
        <v>2014</v>
      </c>
      <c r="N152" s="25" t="s">
        <v>2429</v>
      </c>
      <c r="O152" s="25" t="s">
        <v>9116</v>
      </c>
    </row>
    <row r="153" spans="1:15" ht="34">
      <c r="A153" s="59">
        <v>3462</v>
      </c>
      <c r="B153" s="18">
        <v>152</v>
      </c>
      <c r="C153" s="18" t="s">
        <v>1807</v>
      </c>
      <c r="D153" s="40" t="s">
        <v>1907</v>
      </c>
      <c r="E153" s="32" t="s">
        <v>2631</v>
      </c>
      <c r="F153" s="27" t="s">
        <v>6237</v>
      </c>
      <c r="G153" s="18" t="s">
        <v>9425</v>
      </c>
      <c r="H153" s="18" t="s">
        <v>2519</v>
      </c>
      <c r="I153" s="18" t="s">
        <v>173</v>
      </c>
      <c r="J153" s="39"/>
      <c r="K153" s="27" t="s">
        <v>995</v>
      </c>
      <c r="L153" s="18" t="s">
        <v>173</v>
      </c>
      <c r="M153" s="25" t="s">
        <v>2015</v>
      </c>
      <c r="N153" s="25" t="s">
        <v>2430</v>
      </c>
      <c r="O153" s="25" t="s">
        <v>9117</v>
      </c>
    </row>
    <row r="154" spans="1:15" ht="102">
      <c r="A154" s="59">
        <v>4332</v>
      </c>
      <c r="B154" s="18">
        <v>153</v>
      </c>
      <c r="C154" s="18" t="s">
        <v>1958</v>
      </c>
      <c r="D154" s="18" t="s">
        <v>1963</v>
      </c>
      <c r="E154" s="32" t="s">
        <v>2583</v>
      </c>
      <c r="F154" s="18" t="s">
        <v>2185</v>
      </c>
      <c r="G154" s="18" t="s">
        <v>2185</v>
      </c>
      <c r="H154" s="18" t="s">
        <v>2185</v>
      </c>
      <c r="I154" s="18" t="s">
        <v>152</v>
      </c>
      <c r="J154" s="27" t="s">
        <v>2185</v>
      </c>
      <c r="K154" s="27" t="s">
        <v>2185</v>
      </c>
      <c r="L154" s="18" t="s">
        <v>152</v>
      </c>
      <c r="M154" s="25" t="s">
        <v>2066</v>
      </c>
      <c r="N154" s="25" t="s">
        <v>2481</v>
      </c>
      <c r="O154" s="25" t="s">
        <v>9118</v>
      </c>
    </row>
    <row r="155" spans="1:15" ht="17">
      <c r="A155" s="59">
        <v>1627</v>
      </c>
      <c r="B155" s="18">
        <v>154</v>
      </c>
      <c r="C155" s="18" t="s">
        <v>1809</v>
      </c>
      <c r="D155" s="40" t="s">
        <v>1909</v>
      </c>
      <c r="E155" s="32" t="s">
        <v>2631</v>
      </c>
      <c r="F155" s="18" t="s">
        <v>9426</v>
      </c>
      <c r="G155" s="18" t="s">
        <v>9426</v>
      </c>
      <c r="H155" s="18" t="s">
        <v>2522</v>
      </c>
      <c r="I155" s="18" t="s">
        <v>173</v>
      </c>
      <c r="J155" s="27" t="s">
        <v>2146</v>
      </c>
      <c r="K155" s="27" t="s">
        <v>2146</v>
      </c>
      <c r="L155" s="18" t="s">
        <v>152</v>
      </c>
      <c r="M155" s="25" t="s">
        <v>2017</v>
      </c>
      <c r="N155" s="25" t="s">
        <v>2432</v>
      </c>
      <c r="O155" s="25" t="s">
        <v>9119</v>
      </c>
    </row>
    <row r="156" spans="1:15" ht="34">
      <c r="A156" s="59">
        <v>4454</v>
      </c>
      <c r="B156" s="18">
        <v>155</v>
      </c>
      <c r="C156" s="18" t="s">
        <v>1810</v>
      </c>
      <c r="D156" s="40" t="s">
        <v>1910</v>
      </c>
      <c r="E156" s="32" t="s">
        <v>2631</v>
      </c>
      <c r="F156" s="18" t="s">
        <v>2523</v>
      </c>
      <c r="G156" s="18" t="s">
        <v>2147</v>
      </c>
      <c r="H156" s="18" t="s">
        <v>2523</v>
      </c>
      <c r="I156" s="18" t="s">
        <v>152</v>
      </c>
      <c r="J156" s="27" t="s">
        <v>2147</v>
      </c>
      <c r="K156" s="27" t="s">
        <v>2147</v>
      </c>
      <c r="L156" s="18" t="s">
        <v>152</v>
      </c>
      <c r="M156" s="25" t="s">
        <v>2018</v>
      </c>
      <c r="N156" s="25" t="s">
        <v>2433</v>
      </c>
      <c r="O156" s="25" t="s">
        <v>9120</v>
      </c>
    </row>
    <row r="157" spans="1:15" ht="85">
      <c r="A157" s="59">
        <v>4453</v>
      </c>
      <c r="B157" s="18">
        <v>156</v>
      </c>
      <c r="C157" s="18" t="s">
        <v>1811</v>
      </c>
      <c r="D157" s="40" t="s">
        <v>1911</v>
      </c>
      <c r="E157" s="32" t="s">
        <v>2583</v>
      </c>
      <c r="F157" s="18" t="s">
        <v>2148</v>
      </c>
      <c r="G157" s="18" t="s">
        <v>2148</v>
      </c>
      <c r="H157" s="18" t="s">
        <v>2524</v>
      </c>
      <c r="I157" s="18" t="s">
        <v>183</v>
      </c>
      <c r="J157" s="27" t="s">
        <v>2148</v>
      </c>
      <c r="K157" s="27" t="s">
        <v>2148</v>
      </c>
      <c r="L157" s="18" t="s">
        <v>183</v>
      </c>
      <c r="M157" s="25" t="s">
        <v>2019</v>
      </c>
      <c r="N157" s="25" t="s">
        <v>2434</v>
      </c>
      <c r="O157" s="25" t="s">
        <v>9121</v>
      </c>
    </row>
    <row r="158" spans="1:15" ht="51">
      <c r="A158" s="59">
        <v>1845</v>
      </c>
      <c r="B158" s="18">
        <v>157</v>
      </c>
      <c r="C158" s="18" t="s">
        <v>1812</v>
      </c>
      <c r="D158" s="40" t="s">
        <v>1912</v>
      </c>
      <c r="E158" s="32" t="s">
        <v>2583</v>
      </c>
      <c r="F158" s="18" t="s">
        <v>2149</v>
      </c>
      <c r="G158" s="18" t="s">
        <v>2149</v>
      </c>
      <c r="H158" s="18" t="s">
        <v>2149</v>
      </c>
      <c r="I158" s="18" t="s">
        <v>152</v>
      </c>
      <c r="J158" s="27" t="s">
        <v>2149</v>
      </c>
      <c r="K158" s="27" t="s">
        <v>2149</v>
      </c>
      <c r="L158" s="18" t="s">
        <v>152</v>
      </c>
      <c r="M158" s="25" t="s">
        <v>2020</v>
      </c>
      <c r="N158" s="25" t="s">
        <v>2435</v>
      </c>
      <c r="O158" s="25" t="s">
        <v>9122</v>
      </c>
    </row>
    <row r="159" spans="1:15" ht="68">
      <c r="A159" s="59">
        <v>3786</v>
      </c>
      <c r="B159" s="18">
        <v>158</v>
      </c>
      <c r="C159" s="18" t="s">
        <v>1813</v>
      </c>
      <c r="D159" s="40" t="s">
        <v>1913</v>
      </c>
      <c r="E159" s="32" t="s">
        <v>2667</v>
      </c>
      <c r="F159" s="18" t="s">
        <v>9427</v>
      </c>
      <c r="G159" s="18" t="s">
        <v>9427</v>
      </c>
      <c r="H159" s="18" t="s">
        <v>2525</v>
      </c>
      <c r="I159" s="18" t="s">
        <v>173</v>
      </c>
      <c r="J159" s="27" t="s">
        <v>2150</v>
      </c>
      <c r="K159" s="27" t="s">
        <v>2150</v>
      </c>
      <c r="L159" s="18" t="s">
        <v>173</v>
      </c>
      <c r="M159" s="25" t="s">
        <v>2021</v>
      </c>
      <c r="N159" s="25" t="s">
        <v>2436</v>
      </c>
      <c r="O159" s="25" t="s">
        <v>9123</v>
      </c>
    </row>
    <row r="160" spans="1:15" ht="51">
      <c r="A160" s="59">
        <v>6894</v>
      </c>
      <c r="B160" s="18">
        <v>159</v>
      </c>
      <c r="C160" s="18" t="s">
        <v>1814</v>
      </c>
      <c r="D160" s="40" t="s">
        <v>1914</v>
      </c>
      <c r="E160" s="32" t="s">
        <v>2631</v>
      </c>
      <c r="F160" s="18" t="s">
        <v>2526</v>
      </c>
      <c r="G160" s="18" t="s">
        <v>2151</v>
      </c>
      <c r="H160" s="18" t="s">
        <v>2526</v>
      </c>
      <c r="I160" s="18" t="s">
        <v>152</v>
      </c>
      <c r="J160" s="27" t="s">
        <v>2151</v>
      </c>
      <c r="K160" s="27" t="s">
        <v>2526</v>
      </c>
      <c r="L160" s="18" t="s">
        <v>152</v>
      </c>
      <c r="M160" s="25" t="s">
        <v>2022</v>
      </c>
      <c r="N160" s="25" t="s">
        <v>2437</v>
      </c>
      <c r="O160" s="25" t="s">
        <v>9124</v>
      </c>
    </row>
    <row r="161" spans="1:15" ht="102">
      <c r="A161" s="59">
        <v>2425</v>
      </c>
      <c r="B161" s="18">
        <v>160</v>
      </c>
      <c r="C161" s="18" t="s">
        <v>1815</v>
      </c>
      <c r="D161" s="40" t="s">
        <v>1915</v>
      </c>
      <c r="E161" s="32" t="s">
        <v>2669</v>
      </c>
      <c r="F161" s="18" t="s">
        <v>2527</v>
      </c>
      <c r="G161" s="18" t="s">
        <v>9428</v>
      </c>
      <c r="H161" s="18" t="s">
        <v>2527</v>
      </c>
      <c r="I161" s="18" t="s">
        <v>173</v>
      </c>
      <c r="J161" s="27" t="s">
        <v>2152</v>
      </c>
      <c r="K161" s="18" t="s">
        <v>2528</v>
      </c>
      <c r="L161" s="18" t="s">
        <v>173</v>
      </c>
      <c r="M161" s="25" t="s">
        <v>2023</v>
      </c>
      <c r="N161" s="25" t="s">
        <v>2438</v>
      </c>
      <c r="O161" s="25" t="s">
        <v>9125</v>
      </c>
    </row>
    <row r="162" spans="1:15" ht="51">
      <c r="A162" s="59">
        <v>1085</v>
      </c>
      <c r="B162" s="18">
        <v>161</v>
      </c>
      <c r="C162" s="18" t="s">
        <v>1816</v>
      </c>
      <c r="D162" s="40" t="s">
        <v>1916</v>
      </c>
      <c r="E162" s="32" t="s">
        <v>2583</v>
      </c>
      <c r="F162" s="18" t="s">
        <v>2153</v>
      </c>
      <c r="G162" s="18" t="s">
        <v>2153</v>
      </c>
      <c r="H162" s="18" t="s">
        <v>2529</v>
      </c>
      <c r="I162" s="18" t="s">
        <v>183</v>
      </c>
      <c r="J162" s="27" t="s">
        <v>2153</v>
      </c>
      <c r="K162" s="27" t="s">
        <v>2153</v>
      </c>
      <c r="L162" s="18" t="s">
        <v>183</v>
      </c>
      <c r="M162" s="25" t="s">
        <v>2024</v>
      </c>
      <c r="N162" s="25" t="s">
        <v>2439</v>
      </c>
      <c r="O162" s="25" t="s">
        <v>9126</v>
      </c>
    </row>
    <row r="163" spans="1:15" ht="85">
      <c r="A163" s="59">
        <v>1464</v>
      </c>
      <c r="B163" s="18">
        <v>162</v>
      </c>
      <c r="C163" s="18" t="s">
        <v>1817</v>
      </c>
      <c r="D163" s="40" t="s">
        <v>1917</v>
      </c>
      <c r="E163" s="32" t="s">
        <v>2667</v>
      </c>
      <c r="F163" s="27" t="s">
        <v>9586</v>
      </c>
      <c r="G163" s="18" t="s">
        <v>9429</v>
      </c>
      <c r="H163" s="18" t="s">
        <v>2530</v>
      </c>
      <c r="I163" s="18" t="s">
        <v>183</v>
      </c>
      <c r="J163" s="27" t="s">
        <v>2154</v>
      </c>
      <c r="K163" s="27" t="s">
        <v>2154</v>
      </c>
      <c r="L163" s="18" t="s">
        <v>173</v>
      </c>
      <c r="M163" s="25" t="s">
        <v>2025</v>
      </c>
      <c r="N163" s="25" t="s">
        <v>2440</v>
      </c>
      <c r="O163" s="25" t="s">
        <v>9127</v>
      </c>
    </row>
    <row r="164" spans="1:15" ht="68">
      <c r="A164" s="59">
        <v>3791</v>
      </c>
      <c r="B164" s="18">
        <v>163</v>
      </c>
      <c r="C164" s="18" t="s">
        <v>1818</v>
      </c>
      <c r="D164" s="40" t="s">
        <v>1918</v>
      </c>
      <c r="E164" s="32" t="s">
        <v>2631</v>
      </c>
      <c r="F164" s="27" t="s">
        <v>9587</v>
      </c>
      <c r="G164" s="18" t="s">
        <v>9430</v>
      </c>
      <c r="H164" s="18" t="s">
        <v>2155</v>
      </c>
      <c r="I164" s="18" t="s">
        <v>173</v>
      </c>
      <c r="J164" s="27" t="s">
        <v>2155</v>
      </c>
      <c r="K164" s="27" t="s">
        <v>2155</v>
      </c>
      <c r="L164" s="18" t="s">
        <v>152</v>
      </c>
      <c r="M164" s="25" t="s">
        <v>2026</v>
      </c>
      <c r="N164" s="25" t="s">
        <v>2441</v>
      </c>
      <c r="O164" s="25" t="s">
        <v>9128</v>
      </c>
    </row>
    <row r="165" spans="1:15" ht="68">
      <c r="A165" s="59">
        <v>2329</v>
      </c>
      <c r="B165" s="18">
        <v>164</v>
      </c>
      <c r="C165" s="18" t="s">
        <v>1819</v>
      </c>
      <c r="D165" s="40" t="s">
        <v>1919</v>
      </c>
      <c r="E165" s="32" t="s">
        <v>2631</v>
      </c>
      <c r="F165" s="27" t="s">
        <v>9588</v>
      </c>
      <c r="G165" s="18" t="s">
        <v>9431</v>
      </c>
      <c r="H165" s="18" t="s">
        <v>2531</v>
      </c>
      <c r="I165" s="18" t="s">
        <v>173</v>
      </c>
      <c r="J165" s="27" t="s">
        <v>2156</v>
      </c>
      <c r="K165" s="27" t="s">
        <v>2532</v>
      </c>
      <c r="L165" s="18" t="s">
        <v>173</v>
      </c>
      <c r="M165" s="25" t="s">
        <v>2027</v>
      </c>
      <c r="N165" s="25" t="s">
        <v>2442</v>
      </c>
      <c r="O165" s="25" t="s">
        <v>9129</v>
      </c>
    </row>
    <row r="166" spans="1:15" ht="68">
      <c r="A166" s="59">
        <v>4270</v>
      </c>
      <c r="B166" s="18">
        <v>165</v>
      </c>
      <c r="C166" s="18" t="s">
        <v>1820</v>
      </c>
      <c r="D166" s="40" t="s">
        <v>1920</v>
      </c>
      <c r="E166" s="32" t="s">
        <v>2631</v>
      </c>
      <c r="F166" s="27" t="s">
        <v>9589</v>
      </c>
      <c r="G166" s="18" t="s">
        <v>9432</v>
      </c>
      <c r="H166" s="18" t="s">
        <v>2533</v>
      </c>
      <c r="I166" s="18" t="s">
        <v>183</v>
      </c>
      <c r="J166" s="27" t="s">
        <v>2157</v>
      </c>
      <c r="K166" s="27" t="s">
        <v>2534</v>
      </c>
      <c r="L166" s="18" t="s">
        <v>152</v>
      </c>
      <c r="M166" s="25" t="s">
        <v>2028</v>
      </c>
      <c r="N166" s="25" t="s">
        <v>2443</v>
      </c>
      <c r="O166" s="25" t="s">
        <v>9130</v>
      </c>
    </row>
    <row r="167" spans="1:15" ht="68">
      <c r="A167" s="59">
        <v>5108</v>
      </c>
      <c r="B167" s="18">
        <v>166</v>
      </c>
      <c r="C167" s="18" t="s">
        <v>1821</v>
      </c>
      <c r="D167" s="40" t="s">
        <v>1921</v>
      </c>
      <c r="E167" s="32" t="s">
        <v>2631</v>
      </c>
      <c r="F167" s="18" t="s">
        <v>9433</v>
      </c>
      <c r="G167" s="18" t="s">
        <v>9433</v>
      </c>
      <c r="H167" s="18" t="s">
        <v>2535</v>
      </c>
      <c r="I167" s="18" t="s">
        <v>152</v>
      </c>
      <c r="J167" s="39"/>
      <c r="K167" s="27" t="s">
        <v>2536</v>
      </c>
      <c r="L167" s="18" t="s">
        <v>173</v>
      </c>
      <c r="M167" s="25" t="s">
        <v>2029</v>
      </c>
      <c r="N167" s="25" t="s">
        <v>2444</v>
      </c>
      <c r="O167" s="25" t="s">
        <v>9131</v>
      </c>
    </row>
    <row r="168" spans="1:15" ht="85">
      <c r="A168" s="59">
        <v>3244</v>
      </c>
      <c r="B168" s="18">
        <v>167</v>
      </c>
      <c r="C168" s="18" t="s">
        <v>1822</v>
      </c>
      <c r="D168" s="40" t="s">
        <v>1922</v>
      </c>
      <c r="E168" s="32" t="s">
        <v>2667</v>
      </c>
      <c r="F168" s="18" t="s">
        <v>2158</v>
      </c>
      <c r="G168" s="18" t="s">
        <v>2158</v>
      </c>
      <c r="H168" s="18" t="s">
        <v>2537</v>
      </c>
      <c r="I168" s="18" t="s">
        <v>183</v>
      </c>
      <c r="J168" s="27" t="s">
        <v>2158</v>
      </c>
      <c r="K168" s="27" t="s">
        <v>2158</v>
      </c>
      <c r="L168" s="18" t="s">
        <v>183</v>
      </c>
      <c r="M168" s="25" t="s">
        <v>2030</v>
      </c>
      <c r="N168" s="25" t="s">
        <v>2445</v>
      </c>
      <c r="O168" s="25" t="s">
        <v>9132</v>
      </c>
    </row>
    <row r="169" spans="1:15" ht="102">
      <c r="A169" s="59">
        <v>6178</v>
      </c>
      <c r="B169" s="18">
        <v>168</v>
      </c>
      <c r="C169" s="18" t="s">
        <v>1823</v>
      </c>
      <c r="D169" s="40" t="s">
        <v>1923</v>
      </c>
      <c r="E169" s="32" t="s">
        <v>2631</v>
      </c>
      <c r="F169" s="18" t="s">
        <v>2538</v>
      </c>
      <c r="G169" s="18" t="s">
        <v>9434</v>
      </c>
      <c r="H169" s="18" t="s">
        <v>2538</v>
      </c>
      <c r="I169" s="18" t="s">
        <v>152</v>
      </c>
      <c r="J169" s="27" t="s">
        <v>2159</v>
      </c>
      <c r="K169" s="27" t="s">
        <v>2159</v>
      </c>
      <c r="L169" s="18" t="s">
        <v>173</v>
      </c>
      <c r="M169" s="25" t="s">
        <v>2031</v>
      </c>
      <c r="N169" s="25" t="s">
        <v>2446</v>
      </c>
      <c r="O169" s="25" t="s">
        <v>9133</v>
      </c>
    </row>
    <row r="170" spans="1:15" ht="68">
      <c r="A170" s="59">
        <v>4267</v>
      </c>
      <c r="B170" s="18">
        <v>169</v>
      </c>
      <c r="C170" s="18" t="s">
        <v>1824</v>
      </c>
      <c r="D170" s="40" t="s">
        <v>1924</v>
      </c>
      <c r="E170" s="32" t="s">
        <v>2631</v>
      </c>
      <c r="F170" s="18" t="s">
        <v>9435</v>
      </c>
      <c r="G170" s="18" t="s">
        <v>9435</v>
      </c>
      <c r="H170" s="18" t="s">
        <v>2539</v>
      </c>
      <c r="I170" s="18" t="s">
        <v>152</v>
      </c>
      <c r="J170" s="27" t="s">
        <v>6237</v>
      </c>
      <c r="K170" s="39" t="s">
        <v>2540</v>
      </c>
      <c r="L170" s="18" t="s">
        <v>173</v>
      </c>
      <c r="M170" s="25" t="s">
        <v>2032</v>
      </c>
      <c r="N170" s="25" t="s">
        <v>2447</v>
      </c>
      <c r="O170" s="25" t="s">
        <v>9134</v>
      </c>
    </row>
    <row r="171" spans="1:15" ht="51">
      <c r="A171" s="59">
        <v>6937</v>
      </c>
      <c r="B171" s="18">
        <v>170</v>
      </c>
      <c r="C171" s="18" t="s">
        <v>1825</v>
      </c>
      <c r="D171" s="40" t="s">
        <v>1925</v>
      </c>
      <c r="E171" s="32" t="s">
        <v>2631</v>
      </c>
      <c r="F171" s="27" t="s">
        <v>9590</v>
      </c>
      <c r="G171" s="18" t="s">
        <v>9436</v>
      </c>
      <c r="H171" s="18" t="s">
        <v>2541</v>
      </c>
      <c r="I171" s="18" t="s">
        <v>173</v>
      </c>
      <c r="J171" s="27" t="s">
        <v>2160</v>
      </c>
      <c r="K171" s="27" t="s">
        <v>2160</v>
      </c>
      <c r="L171" s="18" t="s">
        <v>173</v>
      </c>
      <c r="M171" s="25" t="s">
        <v>2033</v>
      </c>
      <c r="N171" s="25" t="s">
        <v>2448</v>
      </c>
      <c r="O171" s="25" t="s">
        <v>9135</v>
      </c>
    </row>
    <row r="172" spans="1:15" ht="136">
      <c r="A172" s="59">
        <v>3845</v>
      </c>
      <c r="B172" s="18">
        <v>171</v>
      </c>
      <c r="C172" s="18" t="s">
        <v>1826</v>
      </c>
      <c r="D172" s="40" t="s">
        <v>1926</v>
      </c>
      <c r="E172" s="32" t="s">
        <v>1667</v>
      </c>
      <c r="F172" s="18" t="s">
        <v>1926</v>
      </c>
      <c r="G172" s="18" t="s">
        <v>9437</v>
      </c>
      <c r="H172" s="18" t="s">
        <v>1926</v>
      </c>
      <c r="I172" s="18" t="s">
        <v>152</v>
      </c>
      <c r="J172" s="39"/>
      <c r="K172" s="27" t="s">
        <v>995</v>
      </c>
      <c r="L172" s="18" t="s">
        <v>173</v>
      </c>
      <c r="M172" s="25" t="s">
        <v>2034</v>
      </c>
      <c r="N172" s="25" t="s">
        <v>2449</v>
      </c>
      <c r="O172" s="25" t="s">
        <v>9136</v>
      </c>
    </row>
    <row r="173" spans="1:15" ht="85">
      <c r="A173" s="59">
        <v>1372</v>
      </c>
      <c r="B173" s="18">
        <v>172</v>
      </c>
      <c r="C173" s="18" t="s">
        <v>1827</v>
      </c>
      <c r="D173" s="40" t="s">
        <v>1927</v>
      </c>
      <c r="E173" s="32" t="s">
        <v>2631</v>
      </c>
      <c r="F173" s="27" t="s">
        <v>9591</v>
      </c>
      <c r="G173" s="18" t="s">
        <v>9438</v>
      </c>
      <c r="H173" s="18" t="s">
        <v>2542</v>
      </c>
      <c r="I173" s="18" t="s">
        <v>183</v>
      </c>
      <c r="J173" s="27" t="s">
        <v>2161</v>
      </c>
      <c r="K173" s="27" t="s">
        <v>2542</v>
      </c>
      <c r="L173" s="18" t="s">
        <v>152</v>
      </c>
      <c r="M173" s="25" t="s">
        <v>2035</v>
      </c>
      <c r="N173" s="25" t="s">
        <v>2450</v>
      </c>
      <c r="O173" s="25" t="s">
        <v>9137</v>
      </c>
    </row>
    <row r="174" spans="1:15" ht="85">
      <c r="A174" s="59">
        <v>199</v>
      </c>
      <c r="B174" s="18">
        <v>205</v>
      </c>
      <c r="C174" s="18" t="s">
        <v>1959</v>
      </c>
      <c r="D174" s="18" t="s">
        <v>1964</v>
      </c>
      <c r="E174" s="32" t="s">
        <v>2631</v>
      </c>
      <c r="F174" s="18" t="s">
        <v>9439</v>
      </c>
      <c r="G174" s="18" t="s">
        <v>9439</v>
      </c>
      <c r="H174" s="18" t="s">
        <v>2565</v>
      </c>
      <c r="I174" s="18" t="s">
        <v>183</v>
      </c>
      <c r="J174" s="27" t="s">
        <v>2113</v>
      </c>
      <c r="K174" s="18" t="s">
        <v>2113</v>
      </c>
      <c r="L174" s="18" t="s">
        <v>173</v>
      </c>
      <c r="M174" s="25" t="s">
        <v>2067</v>
      </c>
      <c r="N174" s="25" t="s">
        <v>2482</v>
      </c>
      <c r="O174" s="25" t="s">
        <v>9138</v>
      </c>
    </row>
    <row r="175" spans="1:15" ht="68">
      <c r="A175" s="59">
        <v>2402</v>
      </c>
      <c r="B175" s="18">
        <v>174</v>
      </c>
      <c r="C175" s="18" t="s">
        <v>1829</v>
      </c>
      <c r="D175" s="40" t="s">
        <v>1929</v>
      </c>
      <c r="E175" s="32" t="s">
        <v>2583</v>
      </c>
      <c r="F175" s="18" t="s">
        <v>2162</v>
      </c>
      <c r="G175" s="18" t="s">
        <v>2162</v>
      </c>
      <c r="H175" s="18" t="s">
        <v>2162</v>
      </c>
      <c r="I175" s="18" t="s">
        <v>152</v>
      </c>
      <c r="J175" s="27" t="s">
        <v>2162</v>
      </c>
      <c r="K175" s="27" t="s">
        <v>2162</v>
      </c>
      <c r="L175" s="18" t="s">
        <v>152</v>
      </c>
      <c r="M175" s="25" t="s">
        <v>2037</v>
      </c>
      <c r="N175" s="25" t="s">
        <v>2452</v>
      </c>
      <c r="O175" s="25" t="s">
        <v>9139</v>
      </c>
    </row>
    <row r="176" spans="1:15" ht="119">
      <c r="A176" s="59">
        <v>3070</v>
      </c>
      <c r="B176" s="18">
        <v>175</v>
      </c>
      <c r="C176" s="18" t="s">
        <v>1830</v>
      </c>
      <c r="D176" s="40" t="s">
        <v>1930</v>
      </c>
      <c r="E176" s="32" t="s">
        <v>2583</v>
      </c>
      <c r="F176" s="18" t="s">
        <v>2163</v>
      </c>
      <c r="G176" s="18" t="s">
        <v>9440</v>
      </c>
      <c r="H176" s="18" t="s">
        <v>2163</v>
      </c>
      <c r="I176" s="18" t="s">
        <v>152</v>
      </c>
      <c r="J176" s="27" t="s">
        <v>2163</v>
      </c>
      <c r="K176" s="27" t="s">
        <v>2163</v>
      </c>
      <c r="L176" s="18" t="s">
        <v>152</v>
      </c>
      <c r="M176" s="25" t="s">
        <v>2038</v>
      </c>
      <c r="N176" s="25" t="s">
        <v>2453</v>
      </c>
      <c r="O176" s="25" t="s">
        <v>9140</v>
      </c>
    </row>
    <row r="177" spans="1:15" ht="102">
      <c r="A177" s="59">
        <v>6756</v>
      </c>
      <c r="B177" s="18">
        <v>176</v>
      </c>
      <c r="C177" s="18" t="s">
        <v>1831</v>
      </c>
      <c r="D177" s="40" t="s">
        <v>1931</v>
      </c>
      <c r="E177" s="32" t="s">
        <v>2631</v>
      </c>
      <c r="F177" s="39" t="s">
        <v>2544</v>
      </c>
      <c r="G177" s="18" t="s">
        <v>9441</v>
      </c>
      <c r="H177" s="18" t="s">
        <v>2543</v>
      </c>
      <c r="I177" s="18" t="s">
        <v>183</v>
      </c>
      <c r="J177" s="39" t="s">
        <v>2544</v>
      </c>
      <c r="K177" s="39" t="s">
        <v>2544</v>
      </c>
      <c r="L177" s="18" t="s">
        <v>183</v>
      </c>
      <c r="M177" s="25" t="s">
        <v>2039</v>
      </c>
      <c r="N177" s="25" t="s">
        <v>2454</v>
      </c>
      <c r="O177" s="25" t="s">
        <v>9141</v>
      </c>
    </row>
    <row r="178" spans="1:15" ht="85">
      <c r="A178" s="59">
        <v>3238</v>
      </c>
      <c r="B178" s="18">
        <v>177</v>
      </c>
      <c r="C178" s="18" t="s">
        <v>1832</v>
      </c>
      <c r="D178" s="40" t="s">
        <v>1932</v>
      </c>
      <c r="E178" s="32" t="s">
        <v>2631</v>
      </c>
      <c r="F178" s="27" t="s">
        <v>9592</v>
      </c>
      <c r="G178" s="18" t="s">
        <v>9442</v>
      </c>
      <c r="H178" s="18" t="s">
        <v>2545</v>
      </c>
      <c r="I178" s="18" t="s">
        <v>173</v>
      </c>
      <c r="J178" s="27" t="s">
        <v>2164</v>
      </c>
      <c r="K178" s="27" t="s">
        <v>2164</v>
      </c>
      <c r="L178" s="18" t="s">
        <v>173</v>
      </c>
      <c r="M178" s="25" t="s">
        <v>2040</v>
      </c>
      <c r="N178" s="25" t="s">
        <v>2455</v>
      </c>
      <c r="O178" s="25" t="s">
        <v>9142</v>
      </c>
    </row>
    <row r="179" spans="1:15" ht="34">
      <c r="A179" s="59">
        <v>3459</v>
      </c>
      <c r="B179" s="18">
        <v>178</v>
      </c>
      <c r="C179" s="18" t="s">
        <v>1833</v>
      </c>
      <c r="D179" s="40" t="s">
        <v>1933</v>
      </c>
      <c r="E179" s="32" t="s">
        <v>2667</v>
      </c>
      <c r="F179" s="18" t="s">
        <v>2165</v>
      </c>
      <c r="G179" s="18" t="s">
        <v>2165</v>
      </c>
      <c r="H179" s="18" t="s">
        <v>2546</v>
      </c>
      <c r="I179" s="18" t="s">
        <v>183</v>
      </c>
      <c r="J179" s="27" t="s">
        <v>2165</v>
      </c>
      <c r="K179" s="27" t="s">
        <v>2165</v>
      </c>
      <c r="L179" s="18" t="s">
        <v>183</v>
      </c>
      <c r="M179" s="25" t="s">
        <v>2041</v>
      </c>
      <c r="N179" s="25" t="s">
        <v>2456</v>
      </c>
      <c r="O179" s="25" t="s">
        <v>9143</v>
      </c>
    </row>
    <row r="180" spans="1:15" ht="85">
      <c r="A180" s="59">
        <v>2054</v>
      </c>
      <c r="B180" s="57">
        <v>179</v>
      </c>
      <c r="C180" s="18" t="s">
        <v>1834</v>
      </c>
      <c r="D180" s="40">
        <v>17.05</v>
      </c>
      <c r="E180" s="32" t="s">
        <v>1018</v>
      </c>
      <c r="F180" s="18">
        <v>17.05</v>
      </c>
      <c r="G180" s="18">
        <v>17.05</v>
      </c>
      <c r="H180" s="18" t="s">
        <v>2547</v>
      </c>
      <c r="I180" s="18" t="s">
        <v>152</v>
      </c>
      <c r="J180" s="27">
        <v>17.05</v>
      </c>
      <c r="K180" s="27">
        <v>17.05</v>
      </c>
      <c r="L180" s="18" t="s">
        <v>152</v>
      </c>
      <c r="M180" s="25" t="s">
        <v>2042</v>
      </c>
      <c r="N180" s="25" t="s">
        <v>2457</v>
      </c>
      <c r="O180" s="25" t="s">
        <v>9144</v>
      </c>
    </row>
    <row r="181" spans="1:15" ht="68">
      <c r="A181" s="59">
        <v>1299</v>
      </c>
      <c r="B181" s="18">
        <v>180</v>
      </c>
      <c r="C181" s="18" t="s">
        <v>1835</v>
      </c>
      <c r="D181" s="40" t="s">
        <v>1934</v>
      </c>
      <c r="E181" s="32" t="s">
        <v>2667</v>
      </c>
      <c r="F181" s="18" t="s">
        <v>9443</v>
      </c>
      <c r="G181" s="18" t="s">
        <v>9443</v>
      </c>
      <c r="H181" s="18" t="s">
        <v>2548</v>
      </c>
      <c r="I181" s="18" t="s">
        <v>183</v>
      </c>
      <c r="J181" s="27" t="s">
        <v>2166</v>
      </c>
      <c r="K181" s="27" t="s">
        <v>2166</v>
      </c>
      <c r="L181" s="18" t="s">
        <v>183</v>
      </c>
      <c r="M181" s="25" t="s">
        <v>2043</v>
      </c>
      <c r="N181" s="25" t="s">
        <v>2458</v>
      </c>
      <c r="O181" s="25" t="s">
        <v>9145</v>
      </c>
    </row>
    <row r="182" spans="1:15" ht="136">
      <c r="A182" s="59">
        <v>5199</v>
      </c>
      <c r="B182" s="18">
        <v>181</v>
      </c>
      <c r="C182" s="18" t="s">
        <v>1836</v>
      </c>
      <c r="D182" s="40" t="s">
        <v>1935</v>
      </c>
      <c r="E182" s="32" t="s">
        <v>2663</v>
      </c>
      <c r="F182" s="18" t="s">
        <v>2549</v>
      </c>
      <c r="G182" s="18" t="s">
        <v>9444</v>
      </c>
      <c r="H182" s="18" t="s">
        <v>2549</v>
      </c>
      <c r="I182" s="18" t="s">
        <v>152</v>
      </c>
      <c r="J182" s="27" t="s">
        <v>2167</v>
      </c>
      <c r="K182" s="27" t="s">
        <v>2167</v>
      </c>
      <c r="L182" s="18" t="s">
        <v>173</v>
      </c>
      <c r="M182" s="25" t="s">
        <v>2044</v>
      </c>
      <c r="N182" s="25" t="s">
        <v>2459</v>
      </c>
      <c r="O182" s="25" t="s">
        <v>9146</v>
      </c>
    </row>
    <row r="183" spans="1:15" ht="102">
      <c r="A183" s="59">
        <v>2429</v>
      </c>
      <c r="B183" s="18">
        <v>182</v>
      </c>
      <c r="C183" s="18" t="s">
        <v>1837</v>
      </c>
      <c r="D183" s="40" t="s">
        <v>1936</v>
      </c>
      <c r="E183" s="32" t="s">
        <v>2667</v>
      </c>
      <c r="F183" s="18" t="s">
        <v>9445</v>
      </c>
      <c r="G183" s="18" t="s">
        <v>9445</v>
      </c>
      <c r="H183" s="18" t="s">
        <v>2168</v>
      </c>
      <c r="I183" s="18" t="s">
        <v>173</v>
      </c>
      <c r="J183" s="27" t="s">
        <v>2168</v>
      </c>
      <c r="K183" s="27" t="s">
        <v>2168</v>
      </c>
      <c r="L183" s="18" t="s">
        <v>152</v>
      </c>
      <c r="M183" s="25" t="s">
        <v>2045</v>
      </c>
      <c r="N183" s="25" t="s">
        <v>2460</v>
      </c>
      <c r="O183" s="25" t="s">
        <v>9147</v>
      </c>
    </row>
    <row r="184" spans="1:15" ht="119">
      <c r="A184" s="59">
        <v>6579</v>
      </c>
      <c r="B184" s="18">
        <v>183</v>
      </c>
      <c r="C184" s="18" t="s">
        <v>1838</v>
      </c>
      <c r="D184" s="40" t="s">
        <v>1937</v>
      </c>
      <c r="E184" s="32" t="s">
        <v>2631</v>
      </c>
      <c r="F184" s="27" t="s">
        <v>9593</v>
      </c>
      <c r="G184" s="18" t="s">
        <v>9446</v>
      </c>
      <c r="H184" s="18" t="s">
        <v>2550</v>
      </c>
      <c r="I184" s="18" t="s">
        <v>152</v>
      </c>
      <c r="J184" s="39" t="s">
        <v>6237</v>
      </c>
      <c r="K184" s="27" t="s">
        <v>995</v>
      </c>
      <c r="L184" s="18" t="s">
        <v>173</v>
      </c>
      <c r="M184" s="25" t="s">
        <v>2046</v>
      </c>
      <c r="N184" s="25" t="s">
        <v>2461</v>
      </c>
      <c r="O184" s="25" t="s">
        <v>9148</v>
      </c>
    </row>
    <row r="185" spans="1:15" ht="68">
      <c r="A185" s="59">
        <v>2417</v>
      </c>
      <c r="B185" s="18">
        <v>184</v>
      </c>
      <c r="C185" s="18" t="s">
        <v>1839</v>
      </c>
      <c r="D185" s="40" t="s">
        <v>1938</v>
      </c>
      <c r="E185" s="32" t="s">
        <v>2631</v>
      </c>
      <c r="F185" s="18" t="s">
        <v>2551</v>
      </c>
      <c r="G185" s="18" t="s">
        <v>2169</v>
      </c>
      <c r="H185" s="18" t="s">
        <v>2551</v>
      </c>
      <c r="I185" s="18" t="s">
        <v>152</v>
      </c>
      <c r="J185" s="27" t="s">
        <v>2169</v>
      </c>
      <c r="K185" s="27" t="s">
        <v>2551</v>
      </c>
      <c r="L185" s="18" t="s">
        <v>152</v>
      </c>
      <c r="M185" s="25" t="s">
        <v>2047</v>
      </c>
      <c r="N185" s="25" t="s">
        <v>2462</v>
      </c>
      <c r="O185" s="25" t="s">
        <v>9149</v>
      </c>
    </row>
    <row r="186" spans="1:15" ht="119">
      <c r="A186" s="59">
        <v>3331</v>
      </c>
      <c r="B186" s="18">
        <v>185</v>
      </c>
      <c r="C186" s="18" t="s">
        <v>1840</v>
      </c>
      <c r="D186" s="40" t="s">
        <v>1939</v>
      </c>
      <c r="E186" s="32" t="s">
        <v>2667</v>
      </c>
      <c r="F186" s="18" t="s">
        <v>2170</v>
      </c>
      <c r="G186" s="18" t="s">
        <v>9447</v>
      </c>
      <c r="H186" s="18" t="s">
        <v>2170</v>
      </c>
      <c r="I186" s="18" t="s">
        <v>152</v>
      </c>
      <c r="J186" s="27" t="s">
        <v>2170</v>
      </c>
      <c r="K186" s="27" t="s">
        <v>2170</v>
      </c>
      <c r="L186" s="18" t="s">
        <v>152</v>
      </c>
      <c r="M186" s="25" t="s">
        <v>2048</v>
      </c>
      <c r="N186" s="25" t="s">
        <v>2463</v>
      </c>
      <c r="O186" s="25" t="s">
        <v>9150</v>
      </c>
    </row>
    <row r="187" spans="1:15" ht="68">
      <c r="A187" s="59">
        <v>6589</v>
      </c>
      <c r="B187" s="18">
        <v>186</v>
      </c>
      <c r="C187" s="18" t="s">
        <v>1841</v>
      </c>
      <c r="D187" s="40" t="s">
        <v>1940</v>
      </c>
      <c r="E187" s="32" t="s">
        <v>2631</v>
      </c>
      <c r="F187" s="18" t="s">
        <v>2552</v>
      </c>
      <c r="G187" s="18" t="s">
        <v>6237</v>
      </c>
      <c r="H187" s="18" t="s">
        <v>2552</v>
      </c>
      <c r="I187" s="18" t="s">
        <v>152</v>
      </c>
      <c r="J187" s="39" t="s">
        <v>6237</v>
      </c>
      <c r="K187" s="27" t="s">
        <v>2552</v>
      </c>
      <c r="L187" s="18" t="s">
        <v>152</v>
      </c>
      <c r="M187" s="25" t="s">
        <v>2049</v>
      </c>
      <c r="N187" s="25" t="s">
        <v>2464</v>
      </c>
      <c r="O187" s="25" t="s">
        <v>9151</v>
      </c>
    </row>
    <row r="188" spans="1:15" ht="85">
      <c r="A188" s="59">
        <v>6461</v>
      </c>
      <c r="B188" s="18">
        <v>187</v>
      </c>
      <c r="C188" s="18" t="s">
        <v>1842</v>
      </c>
      <c r="D188" s="40" t="s">
        <v>1941</v>
      </c>
      <c r="E188" s="32" t="s">
        <v>2631</v>
      </c>
      <c r="F188" s="27" t="s">
        <v>9594</v>
      </c>
      <c r="G188" s="18" t="s">
        <v>9448</v>
      </c>
      <c r="H188" s="18" t="s">
        <v>2553</v>
      </c>
      <c r="I188" s="18" t="s">
        <v>152</v>
      </c>
      <c r="J188" s="27" t="s">
        <v>2171</v>
      </c>
      <c r="K188" s="27" t="s">
        <v>2554</v>
      </c>
      <c r="L188" s="18" t="s">
        <v>173</v>
      </c>
      <c r="M188" s="25" t="s">
        <v>2050</v>
      </c>
      <c r="N188" s="25" t="s">
        <v>2465</v>
      </c>
      <c r="O188" s="25" t="s">
        <v>9152</v>
      </c>
    </row>
    <row r="189" spans="1:15" ht="102">
      <c r="A189" s="59">
        <v>4960</v>
      </c>
      <c r="B189" s="18">
        <v>188</v>
      </c>
      <c r="C189" s="18" t="s">
        <v>1843</v>
      </c>
      <c r="D189" s="40" t="s">
        <v>1942</v>
      </c>
      <c r="E189" s="32" t="s">
        <v>1665</v>
      </c>
      <c r="F189" s="18" t="s">
        <v>1058</v>
      </c>
      <c r="G189" s="18" t="s">
        <v>1058</v>
      </c>
      <c r="H189" s="18" t="s">
        <v>1057</v>
      </c>
      <c r="I189" s="18" t="s">
        <v>183</v>
      </c>
      <c r="J189" s="27" t="s">
        <v>1058</v>
      </c>
      <c r="K189" s="27" t="s">
        <v>1058</v>
      </c>
      <c r="L189" s="18" t="s">
        <v>183</v>
      </c>
      <c r="M189" s="25" t="s">
        <v>2051</v>
      </c>
      <c r="N189" s="25" t="s">
        <v>2466</v>
      </c>
      <c r="O189" s="25" t="s">
        <v>9153</v>
      </c>
    </row>
    <row r="190" spans="1:15" ht="68">
      <c r="A190" s="59">
        <v>489</v>
      </c>
      <c r="B190" s="18">
        <v>189</v>
      </c>
      <c r="C190" s="18" t="s">
        <v>1844</v>
      </c>
      <c r="D190" s="40" t="s">
        <v>1943</v>
      </c>
      <c r="E190" s="32" t="s">
        <v>2667</v>
      </c>
      <c r="F190" s="18" t="s">
        <v>2172</v>
      </c>
      <c r="G190" s="18" t="s">
        <v>2172</v>
      </c>
      <c r="H190" s="18" t="s">
        <v>2172</v>
      </c>
      <c r="I190" s="18" t="s">
        <v>152</v>
      </c>
      <c r="J190" s="27" t="s">
        <v>2172</v>
      </c>
      <c r="K190" s="27" t="s">
        <v>2172</v>
      </c>
      <c r="L190" s="18" t="s">
        <v>152</v>
      </c>
      <c r="M190" s="25" t="s">
        <v>1982</v>
      </c>
      <c r="N190" s="25" t="s">
        <v>2398</v>
      </c>
      <c r="O190" s="25" t="s">
        <v>9085</v>
      </c>
    </row>
    <row r="191" spans="1:15" ht="51">
      <c r="A191" s="59">
        <v>5524</v>
      </c>
      <c r="B191" s="18">
        <v>190</v>
      </c>
      <c r="C191" s="18" t="s">
        <v>1845</v>
      </c>
      <c r="D191" s="40" t="s">
        <v>1944</v>
      </c>
      <c r="E191" s="32" t="s">
        <v>2631</v>
      </c>
      <c r="F191" s="18" t="s">
        <v>9449</v>
      </c>
      <c r="G191" s="18" t="s">
        <v>9449</v>
      </c>
      <c r="H191" s="18" t="s">
        <v>2555</v>
      </c>
      <c r="I191" s="18" t="s">
        <v>173</v>
      </c>
      <c r="J191" s="27" t="s">
        <v>2173</v>
      </c>
      <c r="K191" s="27" t="s">
        <v>2173</v>
      </c>
      <c r="L191" s="18" t="s">
        <v>173</v>
      </c>
      <c r="M191" s="25" t="s">
        <v>2052</v>
      </c>
      <c r="N191" s="25" t="s">
        <v>2467</v>
      </c>
      <c r="O191" s="25" t="s">
        <v>9154</v>
      </c>
    </row>
    <row r="192" spans="1:15" ht="68">
      <c r="A192" s="59">
        <v>1048</v>
      </c>
      <c r="B192" s="18">
        <v>191</v>
      </c>
      <c r="C192" s="18" t="s">
        <v>1846</v>
      </c>
      <c r="D192" s="40" t="s">
        <v>1945</v>
      </c>
      <c r="E192" s="32" t="s">
        <v>2666</v>
      </c>
      <c r="F192" s="18" t="s">
        <v>2556</v>
      </c>
      <c r="G192" s="18" t="s">
        <v>9450</v>
      </c>
      <c r="H192" s="18" t="s">
        <v>2556</v>
      </c>
      <c r="I192" s="18" t="s">
        <v>152</v>
      </c>
      <c r="J192" s="27" t="s">
        <v>2174</v>
      </c>
      <c r="K192" s="27" t="s">
        <v>2174</v>
      </c>
      <c r="L192" s="18" t="s">
        <v>152</v>
      </c>
      <c r="M192" s="25" t="s">
        <v>2053</v>
      </c>
      <c r="N192" s="25" t="s">
        <v>2468</v>
      </c>
      <c r="O192" s="25" t="s">
        <v>9155</v>
      </c>
    </row>
    <row r="193" spans="1:15" ht="85">
      <c r="A193" s="59">
        <v>1579</v>
      </c>
      <c r="B193" s="18">
        <v>192</v>
      </c>
      <c r="C193" s="18" t="s">
        <v>1847</v>
      </c>
      <c r="D193" s="40" t="s">
        <v>1946</v>
      </c>
      <c r="E193" s="32" t="s">
        <v>2631</v>
      </c>
      <c r="F193" s="18" t="s">
        <v>2175</v>
      </c>
      <c r="G193" s="18" t="s">
        <v>2175</v>
      </c>
      <c r="H193" s="18" t="s">
        <v>2557</v>
      </c>
      <c r="I193" s="18" t="s">
        <v>173</v>
      </c>
      <c r="J193" s="27" t="s">
        <v>2175</v>
      </c>
      <c r="K193" s="27" t="s">
        <v>2175</v>
      </c>
      <c r="L193" s="18" t="s">
        <v>173</v>
      </c>
      <c r="M193" s="25" t="s">
        <v>2054</v>
      </c>
      <c r="N193" s="25" t="s">
        <v>2469</v>
      </c>
      <c r="O193" s="25" t="s">
        <v>9156</v>
      </c>
    </row>
    <row r="194" spans="1:15" ht="68">
      <c r="A194" s="59">
        <v>229</v>
      </c>
      <c r="B194" s="18">
        <v>193</v>
      </c>
      <c r="C194" s="18" t="s">
        <v>1848</v>
      </c>
      <c r="D194" s="40" t="s">
        <v>1947</v>
      </c>
      <c r="E194" s="32" t="s">
        <v>2631</v>
      </c>
      <c r="F194" s="18" t="s">
        <v>2176</v>
      </c>
      <c r="G194" s="18" t="s">
        <v>9451</v>
      </c>
      <c r="H194" s="18" t="s">
        <v>2176</v>
      </c>
      <c r="I194" s="18" t="s">
        <v>152</v>
      </c>
      <c r="J194" s="27" t="s">
        <v>2176</v>
      </c>
      <c r="K194" s="27" t="s">
        <v>2176</v>
      </c>
      <c r="L194" s="18" t="s">
        <v>152</v>
      </c>
      <c r="M194" s="25" t="s">
        <v>2055</v>
      </c>
      <c r="N194" s="25" t="s">
        <v>2470</v>
      </c>
      <c r="O194" s="25" t="s">
        <v>9157</v>
      </c>
    </row>
    <row r="195" spans="1:15" ht="102">
      <c r="A195" s="59">
        <v>6874</v>
      </c>
      <c r="B195" s="18">
        <v>194</v>
      </c>
      <c r="C195" s="18" t="s">
        <v>1849</v>
      </c>
      <c r="D195" s="40" t="s">
        <v>1948</v>
      </c>
      <c r="E195" s="32" t="s">
        <v>2631</v>
      </c>
      <c r="F195" s="18" t="s">
        <v>2558</v>
      </c>
      <c r="G195" s="18" t="s">
        <v>9452</v>
      </c>
      <c r="H195" s="18" t="s">
        <v>2558</v>
      </c>
      <c r="I195" s="18" t="s">
        <v>152</v>
      </c>
      <c r="J195" s="27" t="s">
        <v>2177</v>
      </c>
      <c r="K195" s="27" t="s">
        <v>2558</v>
      </c>
      <c r="L195" s="18" t="s">
        <v>152</v>
      </c>
      <c r="M195" s="25" t="s">
        <v>2056</v>
      </c>
      <c r="N195" s="25" t="s">
        <v>2471</v>
      </c>
      <c r="O195" s="25" t="s">
        <v>9158</v>
      </c>
    </row>
    <row r="196" spans="1:15" ht="85">
      <c r="A196" s="59">
        <v>3552</v>
      </c>
      <c r="B196" s="18">
        <v>195</v>
      </c>
      <c r="C196" s="18" t="s">
        <v>1850</v>
      </c>
      <c r="D196" s="40" t="s">
        <v>1949</v>
      </c>
      <c r="E196" s="32" t="s">
        <v>2583</v>
      </c>
      <c r="F196" s="18" t="s">
        <v>2178</v>
      </c>
      <c r="G196" s="18" t="s">
        <v>2178</v>
      </c>
      <c r="H196" s="18" t="s">
        <v>2178</v>
      </c>
      <c r="I196" s="18" t="s">
        <v>152</v>
      </c>
      <c r="J196" s="27" t="s">
        <v>2178</v>
      </c>
      <c r="K196" s="27" t="s">
        <v>2178</v>
      </c>
      <c r="L196" s="18" t="s">
        <v>152</v>
      </c>
      <c r="M196" s="25" t="s">
        <v>2057</v>
      </c>
      <c r="N196" s="25" t="s">
        <v>2472</v>
      </c>
      <c r="O196" s="25" t="s">
        <v>9159</v>
      </c>
    </row>
    <row r="197" spans="1:15" ht="51">
      <c r="A197" s="59">
        <v>1675</v>
      </c>
      <c r="B197" s="18">
        <v>196</v>
      </c>
      <c r="C197" s="18" t="s">
        <v>1851</v>
      </c>
      <c r="D197" s="40" t="s">
        <v>1950</v>
      </c>
      <c r="E197" s="32" t="s">
        <v>2666</v>
      </c>
      <c r="F197" s="18" t="s">
        <v>9453</v>
      </c>
      <c r="G197" s="18" t="s">
        <v>9453</v>
      </c>
      <c r="H197" s="18" t="s">
        <v>2559</v>
      </c>
      <c r="I197" s="18" t="s">
        <v>173</v>
      </c>
      <c r="J197" s="27" t="s">
        <v>2179</v>
      </c>
      <c r="K197" s="27" t="s">
        <v>2179</v>
      </c>
      <c r="L197" s="18" t="s">
        <v>173</v>
      </c>
      <c r="M197" s="25" t="s">
        <v>2058</v>
      </c>
      <c r="N197" s="25" t="s">
        <v>2473</v>
      </c>
      <c r="O197" s="25" t="s">
        <v>9160</v>
      </c>
    </row>
    <row r="198" spans="1:15" ht="68">
      <c r="A198" s="59">
        <v>571</v>
      </c>
      <c r="B198" s="18">
        <v>197</v>
      </c>
      <c r="C198" s="18" t="s">
        <v>1852</v>
      </c>
      <c r="D198" s="40" t="s">
        <v>1951</v>
      </c>
      <c r="E198" s="32" t="s">
        <v>2631</v>
      </c>
      <c r="F198" s="18" t="s">
        <v>9454</v>
      </c>
      <c r="G198" s="18" t="s">
        <v>9454</v>
      </c>
      <c r="H198" s="18" t="s">
        <v>2560</v>
      </c>
      <c r="I198" s="18" t="s">
        <v>173</v>
      </c>
      <c r="J198" s="27" t="s">
        <v>2180</v>
      </c>
      <c r="K198" s="27" t="s">
        <v>2180</v>
      </c>
      <c r="L198" s="18" t="s">
        <v>173</v>
      </c>
      <c r="M198" s="25" t="s">
        <v>2059</v>
      </c>
      <c r="N198" s="25" t="s">
        <v>2474</v>
      </c>
      <c r="O198" s="25" t="s">
        <v>9161</v>
      </c>
    </row>
    <row r="199" spans="1:15" ht="34">
      <c r="A199" s="59">
        <v>3765</v>
      </c>
      <c r="B199" s="18">
        <v>198</v>
      </c>
      <c r="C199" s="18" t="s">
        <v>1853</v>
      </c>
      <c r="D199" s="40" t="s">
        <v>1952</v>
      </c>
      <c r="E199" s="32" t="s">
        <v>2631</v>
      </c>
      <c r="F199" s="18" t="s">
        <v>2181</v>
      </c>
      <c r="G199" s="18" t="s">
        <v>2181</v>
      </c>
      <c r="H199" s="18" t="s">
        <v>2181</v>
      </c>
      <c r="I199" s="18" t="s">
        <v>152</v>
      </c>
      <c r="J199" s="27" t="s">
        <v>2181</v>
      </c>
      <c r="K199" s="27" t="s">
        <v>2181</v>
      </c>
      <c r="L199" s="18" t="s">
        <v>152</v>
      </c>
      <c r="M199" s="25" t="s">
        <v>2060</v>
      </c>
      <c r="N199" s="25" t="s">
        <v>2475</v>
      </c>
      <c r="O199" s="25" t="s">
        <v>9162</v>
      </c>
    </row>
    <row r="200" spans="1:15" ht="68">
      <c r="A200" s="59">
        <v>5393</v>
      </c>
      <c r="B200" s="18">
        <v>199</v>
      </c>
      <c r="C200" s="18" t="s">
        <v>1854</v>
      </c>
      <c r="D200" s="40" t="s">
        <v>1953</v>
      </c>
      <c r="E200" s="32" t="s">
        <v>2583</v>
      </c>
      <c r="F200" s="18" t="s">
        <v>2561</v>
      </c>
      <c r="G200" s="18" t="s">
        <v>9455</v>
      </c>
      <c r="H200" s="18" t="s">
        <v>2561</v>
      </c>
      <c r="I200" s="18" t="s">
        <v>152</v>
      </c>
      <c r="J200" s="27" t="s">
        <v>2182</v>
      </c>
      <c r="K200" s="27" t="s">
        <v>2182</v>
      </c>
      <c r="L200" s="18" t="s">
        <v>152</v>
      </c>
      <c r="M200" s="25" t="s">
        <v>2061</v>
      </c>
      <c r="N200" s="25" t="s">
        <v>2476</v>
      </c>
      <c r="O200" s="25" t="s">
        <v>9163</v>
      </c>
    </row>
    <row r="201" spans="1:15" ht="85">
      <c r="A201" s="59">
        <v>866</v>
      </c>
      <c r="B201" s="18">
        <v>200</v>
      </c>
      <c r="C201" s="18" t="s">
        <v>1855</v>
      </c>
      <c r="D201" s="40" t="s">
        <v>1954</v>
      </c>
      <c r="E201" s="32" t="s">
        <v>2631</v>
      </c>
      <c r="F201" s="18" t="s">
        <v>2562</v>
      </c>
      <c r="G201" s="18" t="s">
        <v>9456</v>
      </c>
      <c r="H201" s="18" t="s">
        <v>2562</v>
      </c>
      <c r="I201" s="18" t="s">
        <v>152</v>
      </c>
      <c r="J201" s="27" t="s">
        <v>2183</v>
      </c>
      <c r="K201" s="27" t="s">
        <v>2183</v>
      </c>
      <c r="L201" s="18" t="s">
        <v>183</v>
      </c>
      <c r="M201" s="25" t="s">
        <v>2062</v>
      </c>
      <c r="N201" s="25" t="s">
        <v>2477</v>
      </c>
      <c r="O201" s="25" t="s">
        <v>9164</v>
      </c>
    </row>
    <row r="202" spans="1:15" ht="34">
      <c r="A202" s="18">
        <v>6040</v>
      </c>
      <c r="B202" s="18">
        <v>201</v>
      </c>
      <c r="C202" s="18"/>
      <c r="D202" s="18" t="s">
        <v>2834</v>
      </c>
      <c r="E202" s="32" t="s">
        <v>1667</v>
      </c>
      <c r="F202" s="18" t="s">
        <v>5281</v>
      </c>
      <c r="G202" s="18" t="s">
        <v>5281</v>
      </c>
      <c r="H202" s="75" t="s">
        <v>5448</v>
      </c>
      <c r="I202" s="18" t="s">
        <v>173</v>
      </c>
      <c r="J202" s="32" t="s">
        <v>5281</v>
      </c>
      <c r="K202" s="32" t="s">
        <v>5281</v>
      </c>
      <c r="L202" s="18" t="s">
        <v>173</v>
      </c>
      <c r="M202" s="10" t="s">
        <v>3041</v>
      </c>
      <c r="N202" s="25" t="s">
        <v>3218</v>
      </c>
      <c r="O202" s="25" t="s">
        <v>9165</v>
      </c>
    </row>
    <row r="203" spans="1:15" ht="85">
      <c r="A203" s="18">
        <v>6052</v>
      </c>
      <c r="B203" s="18">
        <v>202</v>
      </c>
      <c r="C203" s="18"/>
      <c r="D203" s="18" t="s">
        <v>2835</v>
      </c>
      <c r="E203" s="32" t="s">
        <v>2666</v>
      </c>
      <c r="F203" s="75" t="s">
        <v>5449</v>
      </c>
      <c r="G203" s="18" t="s">
        <v>9457</v>
      </c>
      <c r="H203" s="75" t="s">
        <v>5449</v>
      </c>
      <c r="I203" s="18" t="s">
        <v>152</v>
      </c>
      <c r="J203" s="32" t="s">
        <v>5282</v>
      </c>
      <c r="K203" s="32" t="s">
        <v>6782</v>
      </c>
      <c r="L203" s="18" t="s">
        <v>183</v>
      </c>
      <c r="M203" s="10" t="s">
        <v>3042</v>
      </c>
      <c r="N203" s="25" t="s">
        <v>3219</v>
      </c>
      <c r="O203" s="25" t="s">
        <v>9166</v>
      </c>
    </row>
    <row r="204" spans="1:15" ht="51">
      <c r="A204" s="18">
        <v>6054</v>
      </c>
      <c r="B204" s="18">
        <v>203</v>
      </c>
      <c r="C204" s="18"/>
      <c r="D204" s="18" t="s">
        <v>2836</v>
      </c>
      <c r="E204" s="32" t="s">
        <v>2583</v>
      </c>
      <c r="F204" s="75" t="s">
        <v>5283</v>
      </c>
      <c r="G204" s="18" t="s">
        <v>5283</v>
      </c>
      <c r="H204" s="75" t="s">
        <v>5283</v>
      </c>
      <c r="I204" s="18" t="s">
        <v>152</v>
      </c>
      <c r="J204" s="32" t="s">
        <v>5283</v>
      </c>
      <c r="K204" s="32" t="s">
        <v>5283</v>
      </c>
      <c r="L204" s="18" t="s">
        <v>152</v>
      </c>
      <c r="M204" s="10" t="s">
        <v>3043</v>
      </c>
      <c r="N204" s="25" t="s">
        <v>3220</v>
      </c>
      <c r="O204" s="25" t="s">
        <v>9167</v>
      </c>
    </row>
    <row r="205" spans="1:15" ht="51">
      <c r="A205" s="18">
        <v>6063</v>
      </c>
      <c r="B205" s="18">
        <v>204</v>
      </c>
      <c r="C205" s="18"/>
      <c r="D205" s="18" t="s">
        <v>2837</v>
      </c>
      <c r="E205" s="32" t="s">
        <v>2583</v>
      </c>
      <c r="F205" s="75" t="s">
        <v>5284</v>
      </c>
      <c r="G205" s="18" t="s">
        <v>5284</v>
      </c>
      <c r="H205" s="75" t="s">
        <v>5284</v>
      </c>
      <c r="I205" s="18" t="s">
        <v>152</v>
      </c>
      <c r="J205" s="32" t="s">
        <v>5284</v>
      </c>
      <c r="K205" s="32" t="s">
        <v>5284</v>
      </c>
      <c r="L205" s="18" t="s">
        <v>152</v>
      </c>
      <c r="M205" s="10" t="s">
        <v>3044</v>
      </c>
      <c r="N205" s="25" t="s">
        <v>3221</v>
      </c>
      <c r="O205" s="25" t="s">
        <v>9168</v>
      </c>
    </row>
    <row r="206" spans="1:15" ht="102">
      <c r="A206" s="18">
        <v>6065</v>
      </c>
      <c r="B206" s="18">
        <v>205</v>
      </c>
      <c r="C206" s="18"/>
      <c r="D206" s="18" t="s">
        <v>2838</v>
      </c>
      <c r="E206" s="32" t="s">
        <v>2667</v>
      </c>
      <c r="F206" s="75" t="s">
        <v>5450</v>
      </c>
      <c r="G206" s="18" t="s">
        <v>5450</v>
      </c>
      <c r="H206" s="75" t="s">
        <v>5450</v>
      </c>
      <c r="I206" s="18" t="s">
        <v>152</v>
      </c>
      <c r="J206" s="32" t="s">
        <v>5285</v>
      </c>
      <c r="K206" s="32" t="s">
        <v>5285</v>
      </c>
      <c r="L206" s="18" t="s">
        <v>173</v>
      </c>
      <c r="M206" s="10" t="s">
        <v>3045</v>
      </c>
      <c r="N206" s="25" t="s">
        <v>3222</v>
      </c>
      <c r="O206" s="25" t="s">
        <v>9169</v>
      </c>
    </row>
    <row r="207" spans="1:15" ht="51">
      <c r="A207" s="18">
        <v>6076</v>
      </c>
      <c r="B207" s="18">
        <v>206</v>
      </c>
      <c r="C207" s="18"/>
      <c r="D207" s="18" t="s">
        <v>2839</v>
      </c>
      <c r="E207" s="32" t="s">
        <v>2667</v>
      </c>
      <c r="F207" s="75" t="s">
        <v>5286</v>
      </c>
      <c r="G207" s="18" t="s">
        <v>5286</v>
      </c>
      <c r="H207" s="75" t="s">
        <v>5286</v>
      </c>
      <c r="I207" s="18" t="s">
        <v>152</v>
      </c>
      <c r="J207" s="32" t="s">
        <v>5286</v>
      </c>
      <c r="K207" s="32" t="s">
        <v>5286</v>
      </c>
      <c r="L207" s="18" t="s">
        <v>152</v>
      </c>
      <c r="M207" s="10" t="s">
        <v>3046</v>
      </c>
      <c r="N207" s="25" t="s">
        <v>3223</v>
      </c>
      <c r="O207" s="25" t="s">
        <v>9170</v>
      </c>
    </row>
    <row r="208" spans="1:15" ht="68">
      <c r="A208" s="18">
        <v>6081</v>
      </c>
      <c r="B208" s="18">
        <v>207</v>
      </c>
      <c r="C208" s="18"/>
      <c r="D208" s="18" t="s">
        <v>2840</v>
      </c>
      <c r="E208" s="32" t="s">
        <v>2583</v>
      </c>
      <c r="F208" s="18" t="s">
        <v>9458</v>
      </c>
      <c r="G208" s="18" t="s">
        <v>9458</v>
      </c>
      <c r="H208" s="75" t="s">
        <v>5287</v>
      </c>
      <c r="I208" s="18" t="s">
        <v>183</v>
      </c>
      <c r="J208" s="32" t="s">
        <v>5287</v>
      </c>
      <c r="K208" s="32" t="s">
        <v>5287</v>
      </c>
      <c r="L208" s="18" t="s">
        <v>152</v>
      </c>
      <c r="M208" s="10" t="s">
        <v>3047</v>
      </c>
      <c r="N208" s="25" t="s">
        <v>3224</v>
      </c>
      <c r="O208" s="25" t="s">
        <v>9171</v>
      </c>
    </row>
    <row r="209" spans="1:15" ht="68">
      <c r="A209" s="18">
        <v>6081</v>
      </c>
      <c r="B209" s="18">
        <v>208</v>
      </c>
      <c r="C209" s="18"/>
      <c r="D209" s="18" t="s">
        <v>2841</v>
      </c>
      <c r="E209" s="32" t="s">
        <v>2583</v>
      </c>
      <c r="F209" s="18" t="s">
        <v>9459</v>
      </c>
      <c r="G209" s="18" t="s">
        <v>9459</v>
      </c>
      <c r="H209" s="75" t="s">
        <v>5451</v>
      </c>
      <c r="I209" s="18" t="s">
        <v>183</v>
      </c>
      <c r="J209" s="32" t="s">
        <v>5288</v>
      </c>
      <c r="K209" s="32" t="s">
        <v>5288</v>
      </c>
      <c r="L209" s="18" t="s">
        <v>183</v>
      </c>
      <c r="M209" s="10" t="s">
        <v>3047</v>
      </c>
      <c r="N209" s="25" t="s">
        <v>3224</v>
      </c>
      <c r="O209" s="25" t="s">
        <v>9171</v>
      </c>
    </row>
    <row r="210" spans="1:15" ht="68">
      <c r="A210" s="18">
        <v>6082</v>
      </c>
      <c r="B210" s="18">
        <v>209</v>
      </c>
      <c r="C210" s="18"/>
      <c r="D210" s="18" t="s">
        <v>2842</v>
      </c>
      <c r="E210" s="32" t="s">
        <v>2583</v>
      </c>
      <c r="F210" s="18" t="s">
        <v>5289</v>
      </c>
      <c r="G210" s="18" t="s">
        <v>5289</v>
      </c>
      <c r="H210" s="75" t="s">
        <v>5452</v>
      </c>
      <c r="I210" s="18" t="s">
        <v>183</v>
      </c>
      <c r="J210" s="32" t="s">
        <v>5289</v>
      </c>
      <c r="K210" s="32" t="s">
        <v>5289</v>
      </c>
      <c r="L210" s="18" t="s">
        <v>183</v>
      </c>
      <c r="M210" s="10" t="s">
        <v>3048</v>
      </c>
      <c r="N210" s="25" t="s">
        <v>3225</v>
      </c>
      <c r="O210" s="25" t="s">
        <v>9172</v>
      </c>
    </row>
    <row r="211" spans="1:15" ht="68">
      <c r="A211" s="18">
        <v>6082</v>
      </c>
      <c r="B211" s="18">
        <v>210</v>
      </c>
      <c r="C211" s="18"/>
      <c r="D211" s="18" t="s">
        <v>2843</v>
      </c>
      <c r="E211" s="32" t="s">
        <v>2583</v>
      </c>
      <c r="F211" s="75" t="s">
        <v>5290</v>
      </c>
      <c r="G211" s="18" t="s">
        <v>5290</v>
      </c>
      <c r="H211" s="75" t="s">
        <v>5290</v>
      </c>
      <c r="I211" s="18" t="s">
        <v>152</v>
      </c>
      <c r="J211" s="32" t="s">
        <v>5290</v>
      </c>
      <c r="K211" s="32" t="s">
        <v>5290</v>
      </c>
      <c r="L211" s="18" t="s">
        <v>152</v>
      </c>
      <c r="M211" s="10" t="s">
        <v>3048</v>
      </c>
      <c r="N211" s="25" t="s">
        <v>3225</v>
      </c>
      <c r="O211" s="25" t="s">
        <v>9172</v>
      </c>
    </row>
    <row r="212" spans="1:15" ht="17">
      <c r="A212" s="18">
        <v>6085</v>
      </c>
      <c r="B212" s="18">
        <v>211</v>
      </c>
      <c r="C212" s="18"/>
      <c r="D212" s="18" t="s">
        <v>2844</v>
      </c>
      <c r="E212" s="32" t="s">
        <v>2583</v>
      </c>
      <c r="F212" s="18" t="s">
        <v>5291</v>
      </c>
      <c r="G212" s="18" t="s">
        <v>5291</v>
      </c>
      <c r="H212" s="75" t="s">
        <v>5453</v>
      </c>
      <c r="I212" s="18" t="s">
        <v>183</v>
      </c>
      <c r="J212" s="32" t="s">
        <v>5291</v>
      </c>
      <c r="K212" s="32" t="s">
        <v>5291</v>
      </c>
      <c r="L212" s="18" t="s">
        <v>183</v>
      </c>
      <c r="M212" s="10" t="s">
        <v>3049</v>
      </c>
      <c r="N212" s="25" t="s">
        <v>3226</v>
      </c>
      <c r="O212" s="25" t="s">
        <v>6606</v>
      </c>
    </row>
    <row r="213" spans="1:15" ht="34">
      <c r="A213" s="18">
        <v>6094</v>
      </c>
      <c r="B213" s="18">
        <v>212</v>
      </c>
      <c r="C213" s="18"/>
      <c r="D213" s="18" t="s">
        <v>2845</v>
      </c>
      <c r="E213" s="32" t="s">
        <v>5269</v>
      </c>
      <c r="F213" s="32" t="s">
        <v>5292</v>
      </c>
      <c r="G213" s="18" t="s">
        <v>9460</v>
      </c>
      <c r="H213" s="75" t="s">
        <v>5454</v>
      </c>
      <c r="I213" s="18" t="s">
        <v>173</v>
      </c>
      <c r="J213" s="32" t="s">
        <v>5292</v>
      </c>
      <c r="K213" s="32" t="s">
        <v>5292</v>
      </c>
      <c r="L213" s="18" t="s">
        <v>173</v>
      </c>
      <c r="M213" s="10" t="s">
        <v>3050</v>
      </c>
      <c r="N213" s="25" t="s">
        <v>3227</v>
      </c>
      <c r="O213" s="25" t="s">
        <v>9173</v>
      </c>
    </row>
    <row r="214" spans="1:15" ht="68">
      <c r="A214" s="18">
        <v>6129</v>
      </c>
      <c r="B214" s="18">
        <v>213</v>
      </c>
      <c r="C214" s="18"/>
      <c r="D214" s="18" t="s">
        <v>2846</v>
      </c>
      <c r="E214" s="32" t="s">
        <v>2631</v>
      </c>
      <c r="F214" s="75" t="s">
        <v>1074</v>
      </c>
      <c r="G214" s="18" t="s">
        <v>9461</v>
      </c>
      <c r="H214" s="75" t="s">
        <v>5455</v>
      </c>
      <c r="I214" s="18" t="s">
        <v>152</v>
      </c>
      <c r="J214" s="32" t="s">
        <v>5293</v>
      </c>
      <c r="K214" s="32" t="s">
        <v>5293</v>
      </c>
      <c r="L214" s="18" t="s">
        <v>183</v>
      </c>
      <c r="M214" s="10" t="s">
        <v>3051</v>
      </c>
      <c r="N214" s="25" t="s">
        <v>3228</v>
      </c>
      <c r="O214" s="25" t="s">
        <v>9174</v>
      </c>
    </row>
    <row r="215" spans="1:15" ht="51">
      <c r="A215" s="18">
        <v>6132</v>
      </c>
      <c r="B215" s="18">
        <v>214</v>
      </c>
      <c r="C215" s="18"/>
      <c r="D215" s="18" t="s">
        <v>2847</v>
      </c>
      <c r="E215" s="32" t="s">
        <v>2583</v>
      </c>
      <c r="F215" s="18" t="s">
        <v>9462</v>
      </c>
      <c r="G215" s="18" t="s">
        <v>9462</v>
      </c>
      <c r="H215" s="76" t="s">
        <v>5456</v>
      </c>
      <c r="I215" s="18" t="s">
        <v>173</v>
      </c>
      <c r="J215" s="32" t="s">
        <v>6237</v>
      </c>
      <c r="K215" s="27" t="s">
        <v>6237</v>
      </c>
      <c r="L215" s="18" t="s">
        <v>173</v>
      </c>
      <c r="M215" s="10" t="s">
        <v>3052</v>
      </c>
      <c r="N215" s="25" t="s">
        <v>3229</v>
      </c>
      <c r="O215" s="25" t="s">
        <v>9175</v>
      </c>
    </row>
    <row r="216" spans="1:15" ht="51">
      <c r="A216" s="18">
        <v>6153</v>
      </c>
      <c r="B216" s="18">
        <v>215</v>
      </c>
      <c r="C216" s="18"/>
      <c r="D216" s="18" t="s">
        <v>2848</v>
      </c>
      <c r="E216" s="32" t="s">
        <v>2583</v>
      </c>
      <c r="F216" s="75" t="s">
        <v>5457</v>
      </c>
      <c r="G216" s="18" t="s">
        <v>9463</v>
      </c>
      <c r="H216" s="75" t="s">
        <v>5457</v>
      </c>
      <c r="I216" s="18" t="s">
        <v>152</v>
      </c>
      <c r="J216" s="32" t="s">
        <v>5294</v>
      </c>
      <c r="K216" s="75" t="s">
        <v>5457</v>
      </c>
      <c r="L216" s="18" t="s">
        <v>152</v>
      </c>
      <c r="M216" s="10" t="s">
        <v>3053</v>
      </c>
      <c r="N216" s="25" t="s">
        <v>3230</v>
      </c>
      <c r="O216" s="25" t="s">
        <v>9176</v>
      </c>
    </row>
    <row r="217" spans="1:15" ht="68">
      <c r="A217" s="18">
        <v>6159</v>
      </c>
      <c r="B217" s="18">
        <v>216</v>
      </c>
      <c r="C217" s="18"/>
      <c r="D217" s="18" t="s">
        <v>2849</v>
      </c>
      <c r="E217" s="32" t="s">
        <v>2667</v>
      </c>
      <c r="F217" s="75" t="s">
        <v>5458</v>
      </c>
      <c r="G217" s="18" t="s">
        <v>1074</v>
      </c>
      <c r="H217" s="75" t="s">
        <v>5458</v>
      </c>
      <c r="I217" s="18" t="s">
        <v>152</v>
      </c>
      <c r="J217" s="32" t="s">
        <v>5293</v>
      </c>
      <c r="K217" s="32" t="s">
        <v>5293</v>
      </c>
      <c r="L217" s="18" t="s">
        <v>173</v>
      </c>
      <c r="M217" s="10" t="s">
        <v>3054</v>
      </c>
      <c r="N217" s="25" t="s">
        <v>3231</v>
      </c>
      <c r="O217" s="25" t="s">
        <v>9177</v>
      </c>
    </row>
    <row r="218" spans="1:15" ht="34">
      <c r="A218" s="18">
        <v>6163</v>
      </c>
      <c r="B218" s="18">
        <v>217</v>
      </c>
      <c r="C218" s="18"/>
      <c r="D218" s="18" t="s">
        <v>2850</v>
      </c>
      <c r="E218" s="32" t="s">
        <v>2667</v>
      </c>
      <c r="F218" s="18" t="s">
        <v>9464</v>
      </c>
      <c r="G218" s="18" t="s">
        <v>9464</v>
      </c>
      <c r="H218" s="75" t="s">
        <v>5459</v>
      </c>
      <c r="I218" s="18" t="s">
        <v>173</v>
      </c>
      <c r="J218" s="32" t="s">
        <v>5295</v>
      </c>
      <c r="K218" s="32" t="s">
        <v>5295</v>
      </c>
      <c r="L218" s="18" t="s">
        <v>173</v>
      </c>
      <c r="M218" s="10" t="s">
        <v>3055</v>
      </c>
      <c r="N218" s="25" t="s">
        <v>3232</v>
      </c>
      <c r="O218" s="25" t="s">
        <v>9178</v>
      </c>
    </row>
    <row r="219" spans="1:15" ht="68">
      <c r="A219" s="18">
        <v>6175</v>
      </c>
      <c r="B219" s="18">
        <v>218</v>
      </c>
      <c r="C219" s="18"/>
      <c r="D219" s="18" t="s">
        <v>2851</v>
      </c>
      <c r="E219" s="32" t="s">
        <v>2666</v>
      </c>
      <c r="F219" s="32" t="s">
        <v>6237</v>
      </c>
      <c r="G219" s="18" t="s">
        <v>9465</v>
      </c>
      <c r="H219" s="75" t="s">
        <v>5460</v>
      </c>
      <c r="I219" s="18" t="s">
        <v>173</v>
      </c>
      <c r="J219" s="32" t="s">
        <v>5296</v>
      </c>
      <c r="K219" s="32" t="s">
        <v>5296</v>
      </c>
      <c r="L219" s="18" t="s">
        <v>173</v>
      </c>
      <c r="M219" s="10" t="s">
        <v>3056</v>
      </c>
      <c r="N219" s="25" t="s">
        <v>3233</v>
      </c>
      <c r="O219" s="25" t="s">
        <v>9179</v>
      </c>
    </row>
    <row r="220" spans="1:15" ht="86" customHeight="1">
      <c r="A220" s="18">
        <v>6178</v>
      </c>
      <c r="B220" s="18">
        <v>219</v>
      </c>
      <c r="C220" s="18"/>
      <c r="D220" s="18" t="s">
        <v>2852</v>
      </c>
      <c r="E220" s="32" t="s">
        <v>2667</v>
      </c>
      <c r="F220" s="18" t="s">
        <v>5297</v>
      </c>
      <c r="G220" s="18" t="s">
        <v>5297</v>
      </c>
      <c r="H220" s="75" t="s">
        <v>5461</v>
      </c>
      <c r="I220" s="18" t="s">
        <v>173</v>
      </c>
      <c r="J220" s="32" t="s">
        <v>5297</v>
      </c>
      <c r="K220" s="32" t="s">
        <v>5297</v>
      </c>
      <c r="L220" s="18" t="s">
        <v>173</v>
      </c>
      <c r="M220" s="10" t="s">
        <v>2031</v>
      </c>
      <c r="N220" s="25" t="s">
        <v>2446</v>
      </c>
      <c r="O220" s="25" t="s">
        <v>9133</v>
      </c>
    </row>
    <row r="221" spans="1:15" ht="85">
      <c r="A221" s="18">
        <v>6204</v>
      </c>
      <c r="B221" s="18">
        <v>220</v>
      </c>
      <c r="C221" s="18"/>
      <c r="D221" s="18" t="s">
        <v>2853</v>
      </c>
      <c r="E221" s="32" t="s">
        <v>2666</v>
      </c>
      <c r="F221" s="75" t="s">
        <v>5462</v>
      </c>
      <c r="G221" s="18" t="s">
        <v>9466</v>
      </c>
      <c r="H221" s="75" t="s">
        <v>5462</v>
      </c>
      <c r="I221" s="18" t="s">
        <v>152</v>
      </c>
      <c r="J221" s="32" t="s">
        <v>5298</v>
      </c>
      <c r="K221" s="32" t="s">
        <v>5298</v>
      </c>
      <c r="L221" s="18" t="s">
        <v>173</v>
      </c>
      <c r="M221" s="10" t="s">
        <v>3057</v>
      </c>
      <c r="N221" s="25" t="s">
        <v>3234</v>
      </c>
      <c r="O221" s="25" t="s">
        <v>9180</v>
      </c>
    </row>
    <row r="222" spans="1:15" ht="34">
      <c r="A222" s="18">
        <v>6207</v>
      </c>
      <c r="B222" s="18">
        <v>221</v>
      </c>
      <c r="C222" s="18"/>
      <c r="D222" s="18" t="s">
        <v>2854</v>
      </c>
      <c r="E222" s="32" t="s">
        <v>5270</v>
      </c>
      <c r="F222" s="75" t="s">
        <v>5463</v>
      </c>
      <c r="G222" s="18" t="s">
        <v>9467</v>
      </c>
      <c r="H222" s="75" t="s">
        <v>5463</v>
      </c>
      <c r="I222" s="18" t="s">
        <v>152</v>
      </c>
      <c r="J222" s="32" t="s">
        <v>6237</v>
      </c>
      <c r="K222" s="27" t="s">
        <v>6237</v>
      </c>
      <c r="L222" s="18" t="s">
        <v>173</v>
      </c>
      <c r="M222" s="10" t="s">
        <v>3058</v>
      </c>
      <c r="N222" s="25" t="s">
        <v>3235</v>
      </c>
      <c r="O222" s="25" t="s">
        <v>9181</v>
      </c>
    </row>
    <row r="223" spans="1:15" ht="34">
      <c r="A223" s="18">
        <v>6207</v>
      </c>
      <c r="B223" s="18">
        <v>222</v>
      </c>
      <c r="C223" s="18"/>
      <c r="D223" s="18" t="s">
        <v>2855</v>
      </c>
      <c r="E223" s="32" t="s">
        <v>2631</v>
      </c>
      <c r="F223" s="18" t="s">
        <v>9468</v>
      </c>
      <c r="G223" s="18" t="s">
        <v>9468</v>
      </c>
      <c r="H223" s="75" t="s">
        <v>5464</v>
      </c>
      <c r="I223" s="18" t="s">
        <v>173</v>
      </c>
      <c r="J223" s="32" t="s">
        <v>5299</v>
      </c>
      <c r="K223" s="32" t="s">
        <v>5299</v>
      </c>
      <c r="L223" s="18" t="s">
        <v>173</v>
      </c>
      <c r="M223" s="10" t="s">
        <v>3058</v>
      </c>
      <c r="N223" s="25" t="s">
        <v>3235</v>
      </c>
      <c r="O223" s="25" t="s">
        <v>9181</v>
      </c>
    </row>
    <row r="224" spans="1:15" ht="34">
      <c r="A224" s="18">
        <v>6208</v>
      </c>
      <c r="B224" s="18">
        <v>223</v>
      </c>
      <c r="C224" s="18"/>
      <c r="D224" s="18" t="s">
        <v>2856</v>
      </c>
      <c r="E224" s="32" t="s">
        <v>2583</v>
      </c>
      <c r="F224" s="18" t="s">
        <v>9469</v>
      </c>
      <c r="G224" s="18" t="s">
        <v>9469</v>
      </c>
      <c r="H224" s="75" t="s">
        <v>5465</v>
      </c>
      <c r="I224" s="18" t="s">
        <v>173</v>
      </c>
      <c r="J224" s="32" t="s">
        <v>5300</v>
      </c>
      <c r="K224" s="32" t="s">
        <v>5300</v>
      </c>
      <c r="L224" s="18" t="s">
        <v>173</v>
      </c>
      <c r="M224" s="10" t="s">
        <v>3059</v>
      </c>
      <c r="N224" s="25" t="s">
        <v>3236</v>
      </c>
      <c r="O224" s="25" t="s">
        <v>9182</v>
      </c>
    </row>
    <row r="225" spans="1:15" ht="51">
      <c r="A225" s="18">
        <v>6246</v>
      </c>
      <c r="B225" s="18">
        <v>224</v>
      </c>
      <c r="C225" s="18"/>
      <c r="D225" s="18" t="s">
        <v>2857</v>
      </c>
      <c r="E225" s="32" t="s">
        <v>2666</v>
      </c>
      <c r="F225" s="75" t="s">
        <v>5466</v>
      </c>
      <c r="G225" s="18" t="s">
        <v>5301</v>
      </c>
      <c r="H225" s="75" t="s">
        <v>5466</v>
      </c>
      <c r="I225" s="18" t="s">
        <v>152</v>
      </c>
      <c r="J225" s="32" t="s">
        <v>5301</v>
      </c>
      <c r="K225" s="32" t="s">
        <v>5301</v>
      </c>
      <c r="L225" s="18" t="s">
        <v>152</v>
      </c>
      <c r="M225" s="10" t="s">
        <v>3060</v>
      </c>
      <c r="N225" s="25" t="s">
        <v>3237</v>
      </c>
      <c r="O225" s="25" t="s">
        <v>9183</v>
      </c>
    </row>
    <row r="226" spans="1:15" ht="68">
      <c r="A226" s="18">
        <v>6250</v>
      </c>
      <c r="B226" s="18">
        <v>225</v>
      </c>
      <c r="C226" s="18"/>
      <c r="D226" s="18" t="s">
        <v>2858</v>
      </c>
      <c r="E226" s="32" t="s">
        <v>2583</v>
      </c>
      <c r="F226" s="18" t="s">
        <v>9470</v>
      </c>
      <c r="G226" s="18" t="s">
        <v>9470</v>
      </c>
      <c r="H226" s="75" t="s">
        <v>5467</v>
      </c>
      <c r="I226" s="18" t="s">
        <v>152</v>
      </c>
      <c r="J226" s="32" t="s">
        <v>5302</v>
      </c>
      <c r="K226" s="32" t="s">
        <v>5302</v>
      </c>
      <c r="L226" s="18" t="s">
        <v>173</v>
      </c>
      <c r="M226" s="10" t="s">
        <v>3061</v>
      </c>
      <c r="N226" s="25" t="s">
        <v>3238</v>
      </c>
      <c r="O226" s="25" t="s">
        <v>9184</v>
      </c>
    </row>
    <row r="227" spans="1:15" ht="34">
      <c r="A227" s="18">
        <v>6251</v>
      </c>
      <c r="B227" s="18">
        <v>226</v>
      </c>
      <c r="C227" s="18"/>
      <c r="D227" s="18" t="s">
        <v>2859</v>
      </c>
      <c r="E227" s="32" t="s">
        <v>2583</v>
      </c>
      <c r="F227" s="18" t="s">
        <v>5303</v>
      </c>
      <c r="G227" s="18" t="s">
        <v>5303</v>
      </c>
      <c r="H227" s="75" t="s">
        <v>5468</v>
      </c>
      <c r="I227" s="18" t="s">
        <v>183</v>
      </c>
      <c r="J227" s="32" t="s">
        <v>5303</v>
      </c>
      <c r="K227" s="32" t="s">
        <v>5303</v>
      </c>
      <c r="L227" s="18" t="s">
        <v>183</v>
      </c>
      <c r="M227" s="10" t="s">
        <v>3062</v>
      </c>
      <c r="N227" s="25" t="s">
        <v>3239</v>
      </c>
      <c r="O227" s="25" t="s">
        <v>9185</v>
      </c>
    </row>
    <row r="228" spans="1:15" ht="17">
      <c r="A228" s="18">
        <v>6265</v>
      </c>
      <c r="B228" s="18">
        <v>227</v>
      </c>
      <c r="C228" s="18"/>
      <c r="D228" s="18" t="s">
        <v>2860</v>
      </c>
      <c r="E228" s="32" t="s">
        <v>2667</v>
      </c>
      <c r="F228" s="18" t="s">
        <v>9471</v>
      </c>
      <c r="G228" s="18" t="s">
        <v>9471</v>
      </c>
      <c r="H228" s="75" t="s">
        <v>5469</v>
      </c>
      <c r="I228" s="18" t="s">
        <v>173</v>
      </c>
      <c r="J228" s="32" t="s">
        <v>5304</v>
      </c>
      <c r="K228" s="32" t="s">
        <v>5304</v>
      </c>
      <c r="L228" s="18" t="s">
        <v>173</v>
      </c>
      <c r="M228" s="10" t="s">
        <v>3063</v>
      </c>
      <c r="N228" s="25" t="s">
        <v>3240</v>
      </c>
      <c r="O228" s="25" t="s">
        <v>9186</v>
      </c>
    </row>
    <row r="229" spans="1:15" ht="85">
      <c r="A229" s="18">
        <v>6280</v>
      </c>
      <c r="B229" s="18">
        <v>228</v>
      </c>
      <c r="C229" s="18"/>
      <c r="D229" s="18" t="s">
        <v>2861</v>
      </c>
      <c r="E229" s="32" t="s">
        <v>2583</v>
      </c>
      <c r="F229" s="75" t="s">
        <v>5305</v>
      </c>
      <c r="G229" s="18" t="s">
        <v>5305</v>
      </c>
      <c r="H229" s="75" t="s">
        <v>5305</v>
      </c>
      <c r="I229" s="18" t="s">
        <v>152</v>
      </c>
      <c r="J229" s="32" t="s">
        <v>5305</v>
      </c>
      <c r="K229" s="32" t="s">
        <v>5305</v>
      </c>
      <c r="L229" s="18" t="s">
        <v>152</v>
      </c>
      <c r="M229" s="10" t="s">
        <v>3064</v>
      </c>
      <c r="N229" s="25" t="s">
        <v>3241</v>
      </c>
      <c r="O229" s="25" t="s">
        <v>9187</v>
      </c>
    </row>
    <row r="230" spans="1:15" ht="85">
      <c r="A230" s="18">
        <v>6280</v>
      </c>
      <c r="B230" s="18">
        <v>229</v>
      </c>
      <c r="C230" s="18"/>
      <c r="D230" s="18" t="s">
        <v>2862</v>
      </c>
      <c r="E230" s="32" t="s">
        <v>2583</v>
      </c>
      <c r="F230" s="75" t="s">
        <v>5470</v>
      </c>
      <c r="G230" s="18" t="s">
        <v>9472</v>
      </c>
      <c r="H230" s="75" t="s">
        <v>5470</v>
      </c>
      <c r="I230" s="18" t="s">
        <v>152</v>
      </c>
      <c r="J230" s="32" t="s">
        <v>6237</v>
      </c>
      <c r="K230" s="27" t="s">
        <v>6237</v>
      </c>
      <c r="L230" s="18" t="s">
        <v>173</v>
      </c>
      <c r="M230" s="10" t="s">
        <v>3064</v>
      </c>
      <c r="N230" s="25" t="s">
        <v>3241</v>
      </c>
      <c r="O230" s="25" t="s">
        <v>9187</v>
      </c>
    </row>
    <row r="231" spans="1:15" ht="34">
      <c r="A231" s="18">
        <v>6281</v>
      </c>
      <c r="B231" s="18">
        <v>230</v>
      </c>
      <c r="C231" s="18"/>
      <c r="D231" s="18" t="s">
        <v>2863</v>
      </c>
      <c r="E231" s="32" t="s">
        <v>2583</v>
      </c>
      <c r="F231" s="75" t="s">
        <v>5306</v>
      </c>
      <c r="G231" s="18" t="s">
        <v>5306</v>
      </c>
      <c r="H231" s="75" t="s">
        <v>5306</v>
      </c>
      <c r="I231" s="18" t="s">
        <v>152</v>
      </c>
      <c r="J231" s="32" t="s">
        <v>5306</v>
      </c>
      <c r="K231" s="32" t="s">
        <v>5306</v>
      </c>
      <c r="L231" s="18" t="s">
        <v>152</v>
      </c>
      <c r="M231" s="10" t="s">
        <v>1986</v>
      </c>
      <c r="N231" s="25" t="s">
        <v>2401</v>
      </c>
      <c r="O231" s="25" t="s">
        <v>9089</v>
      </c>
    </row>
    <row r="232" spans="1:15" ht="34">
      <c r="A232" s="18">
        <v>6281</v>
      </c>
      <c r="B232" s="18">
        <v>231</v>
      </c>
      <c r="C232" s="18"/>
      <c r="D232" s="18" t="s">
        <v>2864</v>
      </c>
      <c r="E232" s="32" t="s">
        <v>2667</v>
      </c>
      <c r="F232" s="75" t="s">
        <v>5471</v>
      </c>
      <c r="G232" s="18" t="s">
        <v>5471</v>
      </c>
      <c r="H232" s="75" t="s">
        <v>5471</v>
      </c>
      <c r="I232" s="18" t="s">
        <v>152</v>
      </c>
      <c r="J232" s="32" t="s">
        <v>6237</v>
      </c>
      <c r="K232" s="27" t="s">
        <v>6237</v>
      </c>
      <c r="L232" s="18" t="s">
        <v>173</v>
      </c>
      <c r="M232" s="10" t="s">
        <v>1986</v>
      </c>
      <c r="N232" s="25" t="s">
        <v>2401</v>
      </c>
      <c r="O232" s="25" t="s">
        <v>9089</v>
      </c>
    </row>
    <row r="233" spans="1:15" ht="17">
      <c r="A233" s="18">
        <v>6298</v>
      </c>
      <c r="B233" s="18">
        <v>232</v>
      </c>
      <c r="C233" s="18"/>
      <c r="D233" s="18" t="s">
        <v>2865</v>
      </c>
      <c r="E233" s="32" t="s">
        <v>1666</v>
      </c>
      <c r="F233" s="18" t="s">
        <v>9473</v>
      </c>
      <c r="G233" s="18" t="s">
        <v>9473</v>
      </c>
      <c r="H233" s="75" t="s">
        <v>5472</v>
      </c>
      <c r="I233" s="18" t="s">
        <v>173</v>
      </c>
      <c r="J233" s="32" t="s">
        <v>5307</v>
      </c>
      <c r="K233" s="32" t="s">
        <v>5307</v>
      </c>
      <c r="L233" s="18" t="s">
        <v>173</v>
      </c>
      <c r="M233" s="10" t="s">
        <v>3065</v>
      </c>
      <c r="N233" s="25" t="s">
        <v>3242</v>
      </c>
      <c r="O233" s="25" t="s">
        <v>9188</v>
      </c>
    </row>
    <row r="234" spans="1:15" ht="187">
      <c r="A234" s="18">
        <v>6304</v>
      </c>
      <c r="B234" s="18">
        <v>233</v>
      </c>
      <c r="C234" s="18"/>
      <c r="D234" s="18" t="s">
        <v>2866</v>
      </c>
      <c r="E234" s="32" t="s">
        <v>5271</v>
      </c>
      <c r="F234" s="18" t="s">
        <v>9474</v>
      </c>
      <c r="G234" s="18" t="s">
        <v>9474</v>
      </c>
      <c r="H234" s="75" t="s">
        <v>5473</v>
      </c>
      <c r="I234" s="18" t="s">
        <v>173</v>
      </c>
      <c r="J234" s="32" t="s">
        <v>5308</v>
      </c>
      <c r="K234" s="27" t="s">
        <v>6783</v>
      </c>
      <c r="L234" s="18" t="s">
        <v>183</v>
      </c>
      <c r="M234" s="10" t="s">
        <v>3066</v>
      </c>
      <c r="N234" s="25" t="s">
        <v>3243</v>
      </c>
      <c r="O234" s="25" t="s">
        <v>9189</v>
      </c>
    </row>
    <row r="235" spans="1:15" ht="51">
      <c r="A235" s="18">
        <v>6305</v>
      </c>
      <c r="B235" s="18">
        <v>234</v>
      </c>
      <c r="C235" s="18"/>
      <c r="D235" s="18" t="s">
        <v>2867</v>
      </c>
      <c r="E235" s="32" t="s">
        <v>5272</v>
      </c>
      <c r="F235" s="75" t="s">
        <v>5309</v>
      </c>
      <c r="G235" s="18" t="s">
        <v>5309</v>
      </c>
      <c r="H235" s="75" t="s">
        <v>5309</v>
      </c>
      <c r="I235" s="18" t="s">
        <v>152</v>
      </c>
      <c r="J235" s="32" t="s">
        <v>5309</v>
      </c>
      <c r="K235" s="32" t="s">
        <v>5309</v>
      </c>
      <c r="L235" s="18" t="s">
        <v>152</v>
      </c>
      <c r="M235" s="10" t="s">
        <v>3067</v>
      </c>
      <c r="N235" s="25" t="s">
        <v>3244</v>
      </c>
      <c r="O235" s="25" t="s">
        <v>9190</v>
      </c>
    </row>
    <row r="236" spans="1:15" ht="102">
      <c r="A236" s="18">
        <v>6308</v>
      </c>
      <c r="B236" s="18">
        <v>235</v>
      </c>
      <c r="C236" s="18"/>
      <c r="D236" s="18" t="s">
        <v>2868</v>
      </c>
      <c r="E236" s="32" t="s">
        <v>2631</v>
      </c>
      <c r="F236" s="27" t="s">
        <v>9595</v>
      </c>
      <c r="G236" s="18" t="s">
        <v>9475</v>
      </c>
      <c r="H236" s="75" t="s">
        <v>5474</v>
      </c>
      <c r="I236" s="18" t="s">
        <v>173</v>
      </c>
      <c r="J236" s="32" t="s">
        <v>5310</v>
      </c>
      <c r="K236" s="27" t="s">
        <v>6784</v>
      </c>
      <c r="L236" s="18" t="s">
        <v>173</v>
      </c>
      <c r="M236" s="10" t="s">
        <v>814</v>
      </c>
      <c r="N236" s="25" t="s">
        <v>902</v>
      </c>
      <c r="O236" s="25" t="s">
        <v>8985</v>
      </c>
    </row>
    <row r="237" spans="1:15" ht="51">
      <c r="A237" s="18">
        <v>6314</v>
      </c>
      <c r="B237" s="18">
        <v>236</v>
      </c>
      <c r="C237" s="18"/>
      <c r="D237" s="18" t="s">
        <v>2869</v>
      </c>
      <c r="E237" s="32" t="s">
        <v>2667</v>
      </c>
      <c r="F237" s="75" t="s">
        <v>5475</v>
      </c>
      <c r="G237" s="18" t="s">
        <v>9476</v>
      </c>
      <c r="H237" s="75" t="s">
        <v>5475</v>
      </c>
      <c r="I237" s="18" t="s">
        <v>152</v>
      </c>
      <c r="J237" s="75" t="s">
        <v>5475</v>
      </c>
      <c r="K237" s="75" t="s">
        <v>5475</v>
      </c>
      <c r="L237" s="18" t="s">
        <v>152</v>
      </c>
      <c r="M237" s="10" t="s">
        <v>3068</v>
      </c>
      <c r="N237" s="25" t="s">
        <v>3245</v>
      </c>
      <c r="O237" s="25" t="s">
        <v>9191</v>
      </c>
    </row>
    <row r="238" spans="1:15" ht="85">
      <c r="A238" s="18">
        <v>6319</v>
      </c>
      <c r="B238" s="18">
        <v>237</v>
      </c>
      <c r="C238" s="18"/>
      <c r="D238" s="18" t="s">
        <v>2870</v>
      </c>
      <c r="E238" s="32" t="s">
        <v>5273</v>
      </c>
      <c r="F238" s="75" t="s">
        <v>5476</v>
      </c>
      <c r="G238" s="18" t="s">
        <v>9477</v>
      </c>
      <c r="H238" s="75" t="s">
        <v>5476</v>
      </c>
      <c r="I238" s="18" t="s">
        <v>152</v>
      </c>
      <c r="J238" s="32" t="s">
        <v>5311</v>
      </c>
      <c r="K238" s="32" t="s">
        <v>5311</v>
      </c>
      <c r="L238" s="18" t="s">
        <v>152</v>
      </c>
      <c r="M238" s="10" t="s">
        <v>3069</v>
      </c>
      <c r="N238" s="25" t="s">
        <v>3246</v>
      </c>
      <c r="O238" s="25" t="s">
        <v>9192</v>
      </c>
    </row>
    <row r="239" spans="1:15" ht="68">
      <c r="A239" s="18">
        <v>6325</v>
      </c>
      <c r="B239" s="18">
        <v>238</v>
      </c>
      <c r="C239" s="18"/>
      <c r="D239" s="18" t="s">
        <v>2871</v>
      </c>
      <c r="E239" s="32" t="s">
        <v>5274</v>
      </c>
      <c r="F239" s="32" t="s">
        <v>9596</v>
      </c>
      <c r="G239" s="18" t="s">
        <v>9478</v>
      </c>
      <c r="H239" s="75" t="s">
        <v>5312</v>
      </c>
      <c r="I239" s="18" t="s">
        <v>152</v>
      </c>
      <c r="J239" s="32" t="s">
        <v>5312</v>
      </c>
      <c r="K239" s="32" t="s">
        <v>5312</v>
      </c>
      <c r="L239" s="18" t="s">
        <v>152</v>
      </c>
      <c r="M239" s="10" t="s">
        <v>3070</v>
      </c>
      <c r="N239" s="25" t="s">
        <v>3247</v>
      </c>
      <c r="O239" s="25" t="s">
        <v>9193</v>
      </c>
    </row>
    <row r="240" spans="1:15" ht="51">
      <c r="A240" s="18">
        <v>6334</v>
      </c>
      <c r="B240" s="18">
        <v>239</v>
      </c>
      <c r="C240" s="18"/>
      <c r="D240" s="18" t="s">
        <v>2872</v>
      </c>
      <c r="E240" s="32" t="s">
        <v>2667</v>
      </c>
      <c r="F240" s="75" t="s">
        <v>5477</v>
      </c>
      <c r="G240" s="18" t="s">
        <v>5313</v>
      </c>
      <c r="H240" s="75" t="s">
        <v>5477</v>
      </c>
      <c r="I240" s="18" t="s">
        <v>183</v>
      </c>
      <c r="J240" s="32" t="s">
        <v>5313</v>
      </c>
      <c r="K240" s="32" t="s">
        <v>5313</v>
      </c>
      <c r="L240" s="18" t="s">
        <v>183</v>
      </c>
      <c r="M240" s="10" t="s">
        <v>3071</v>
      </c>
      <c r="N240" s="25" t="s">
        <v>3248</v>
      </c>
      <c r="O240" s="25" t="s">
        <v>9194</v>
      </c>
    </row>
    <row r="241" spans="1:15" ht="68">
      <c r="A241" s="18">
        <v>6358</v>
      </c>
      <c r="B241" s="18">
        <v>240</v>
      </c>
      <c r="C241" s="18"/>
      <c r="D241" s="18" t="s">
        <v>2873</v>
      </c>
      <c r="E241" s="32" t="s">
        <v>5275</v>
      </c>
      <c r="F241" s="75" t="s">
        <v>2873</v>
      </c>
      <c r="G241" s="18" t="s">
        <v>2873</v>
      </c>
      <c r="H241" s="75" t="s">
        <v>2873</v>
      </c>
      <c r="I241" s="18" t="s">
        <v>152</v>
      </c>
      <c r="J241" s="32" t="s">
        <v>2873</v>
      </c>
      <c r="K241" s="32" t="s">
        <v>2873</v>
      </c>
      <c r="L241" s="18" t="s">
        <v>152</v>
      </c>
      <c r="M241" s="10" t="s">
        <v>3072</v>
      </c>
      <c r="N241" s="25" t="s">
        <v>3249</v>
      </c>
      <c r="O241" s="25" t="s">
        <v>9195</v>
      </c>
    </row>
    <row r="242" spans="1:15" ht="68">
      <c r="A242" s="18">
        <v>6358</v>
      </c>
      <c r="B242" s="18">
        <v>241</v>
      </c>
      <c r="C242" s="18"/>
      <c r="D242" s="18" t="s">
        <v>2874</v>
      </c>
      <c r="E242" s="32" t="s">
        <v>2667</v>
      </c>
      <c r="F242" s="18" t="s">
        <v>6785</v>
      </c>
      <c r="G242" s="18" t="s">
        <v>6785</v>
      </c>
      <c r="H242" s="75" t="s">
        <v>5478</v>
      </c>
      <c r="I242" s="18" t="s">
        <v>152</v>
      </c>
      <c r="J242" s="32" t="s">
        <v>5314</v>
      </c>
      <c r="K242" s="32" t="s">
        <v>6785</v>
      </c>
      <c r="L242" s="18" t="s">
        <v>152</v>
      </c>
      <c r="M242" s="10" t="s">
        <v>3072</v>
      </c>
      <c r="N242" s="25" t="s">
        <v>3249</v>
      </c>
      <c r="O242" s="25" t="s">
        <v>9195</v>
      </c>
    </row>
    <row r="243" spans="1:15" ht="51">
      <c r="A243" s="18">
        <v>6363</v>
      </c>
      <c r="B243" s="18">
        <v>242</v>
      </c>
      <c r="C243" s="18"/>
      <c r="D243" s="18" t="s">
        <v>2875</v>
      </c>
      <c r="E243" s="32" t="s">
        <v>5273</v>
      </c>
      <c r="F243" s="18" t="s">
        <v>9597</v>
      </c>
      <c r="G243" s="18" t="s">
        <v>6237</v>
      </c>
      <c r="H243" s="75" t="s">
        <v>5479</v>
      </c>
      <c r="I243" s="18" t="s">
        <v>152</v>
      </c>
      <c r="J243" s="32" t="s">
        <v>6237</v>
      </c>
      <c r="K243" s="27" t="s">
        <v>6237</v>
      </c>
      <c r="L243" s="18" t="s">
        <v>173</v>
      </c>
      <c r="M243" s="10" t="s">
        <v>3073</v>
      </c>
      <c r="N243" s="25" t="s">
        <v>3250</v>
      </c>
      <c r="O243" s="25" t="s">
        <v>9196</v>
      </c>
    </row>
    <row r="244" spans="1:15" ht="51">
      <c r="A244" s="18">
        <v>6363</v>
      </c>
      <c r="B244" s="18">
        <v>243</v>
      </c>
      <c r="C244" s="18"/>
      <c r="D244" s="18" t="s">
        <v>2876</v>
      </c>
      <c r="E244" s="32" t="s">
        <v>2667</v>
      </c>
      <c r="F244" s="18" t="s">
        <v>9479</v>
      </c>
      <c r="G244" s="18" t="s">
        <v>9479</v>
      </c>
      <c r="H244" s="75" t="s">
        <v>5480</v>
      </c>
      <c r="I244" s="18" t="s">
        <v>173</v>
      </c>
      <c r="J244" s="32" t="s">
        <v>5315</v>
      </c>
      <c r="K244" s="32" t="s">
        <v>5315</v>
      </c>
      <c r="L244" s="18" t="s">
        <v>173</v>
      </c>
      <c r="M244" s="10" t="s">
        <v>3073</v>
      </c>
      <c r="N244" s="25" t="s">
        <v>3250</v>
      </c>
      <c r="O244" s="25" t="s">
        <v>9196</v>
      </c>
    </row>
    <row r="245" spans="1:15" ht="34">
      <c r="A245" s="18">
        <v>6366</v>
      </c>
      <c r="B245" s="18">
        <v>244</v>
      </c>
      <c r="C245" s="18"/>
      <c r="D245" s="18" t="s">
        <v>2877</v>
      </c>
      <c r="E245" s="32" t="s">
        <v>1666</v>
      </c>
      <c r="F245" s="32" t="s">
        <v>2169</v>
      </c>
      <c r="G245" s="18" t="s">
        <v>9480</v>
      </c>
      <c r="H245" s="75" t="s">
        <v>5481</v>
      </c>
      <c r="I245" s="18" t="s">
        <v>173</v>
      </c>
      <c r="J245" s="32" t="s">
        <v>2169</v>
      </c>
      <c r="K245" s="32" t="s">
        <v>2169</v>
      </c>
      <c r="L245" s="18" t="s">
        <v>173</v>
      </c>
      <c r="M245" s="10" t="s">
        <v>3074</v>
      </c>
      <c r="N245" s="25" t="s">
        <v>3251</v>
      </c>
      <c r="O245" s="25" t="s">
        <v>9197</v>
      </c>
    </row>
    <row r="246" spans="1:15" ht="68">
      <c r="A246" s="18">
        <v>6381</v>
      </c>
      <c r="B246" s="18">
        <v>245</v>
      </c>
      <c r="C246" s="18"/>
      <c r="D246" s="18" t="s">
        <v>2878</v>
      </c>
      <c r="E246" s="32" t="s">
        <v>5275</v>
      </c>
      <c r="F246" s="75" t="s">
        <v>5482</v>
      </c>
      <c r="G246" s="18" t="s">
        <v>2878</v>
      </c>
      <c r="H246" s="75" t="s">
        <v>5482</v>
      </c>
      <c r="I246" s="18" t="s">
        <v>152</v>
      </c>
      <c r="J246" s="32" t="s">
        <v>5316</v>
      </c>
      <c r="K246" s="32" t="s">
        <v>5316</v>
      </c>
      <c r="L246" s="18" t="s">
        <v>183</v>
      </c>
      <c r="M246" s="10" t="s">
        <v>3075</v>
      </c>
      <c r="N246" s="25" t="s">
        <v>3252</v>
      </c>
      <c r="O246" s="25" t="s">
        <v>9198</v>
      </c>
    </row>
    <row r="247" spans="1:15" ht="34">
      <c r="A247" s="18">
        <v>6396</v>
      </c>
      <c r="B247" s="18">
        <v>246</v>
      </c>
      <c r="C247" s="18"/>
      <c r="D247" s="18" t="s">
        <v>2879</v>
      </c>
      <c r="E247" s="32" t="s">
        <v>2667</v>
      </c>
      <c r="F247" s="75" t="s">
        <v>5317</v>
      </c>
      <c r="G247" s="18" t="s">
        <v>9481</v>
      </c>
      <c r="H247" s="75" t="s">
        <v>5317</v>
      </c>
      <c r="I247" s="18" t="s">
        <v>152</v>
      </c>
      <c r="J247" s="32" t="s">
        <v>5317</v>
      </c>
      <c r="K247" s="32" t="s">
        <v>5317</v>
      </c>
      <c r="L247" s="18" t="s">
        <v>152</v>
      </c>
      <c r="M247" s="10" t="s">
        <v>3076</v>
      </c>
      <c r="N247" s="25" t="s">
        <v>3253</v>
      </c>
      <c r="O247" s="25" t="s">
        <v>9199</v>
      </c>
    </row>
    <row r="248" spans="1:15" ht="51">
      <c r="A248" s="18">
        <v>6400</v>
      </c>
      <c r="B248" s="18">
        <v>247</v>
      </c>
      <c r="C248" s="18"/>
      <c r="D248" s="18" t="s">
        <v>2880</v>
      </c>
      <c r="E248" s="32" t="s">
        <v>2667</v>
      </c>
      <c r="F248" s="75" t="s">
        <v>5483</v>
      </c>
      <c r="G248" s="18" t="s">
        <v>5483</v>
      </c>
      <c r="H248" s="75" t="s">
        <v>5483</v>
      </c>
      <c r="I248" s="18" t="s">
        <v>152</v>
      </c>
      <c r="J248" s="75" t="s">
        <v>5483</v>
      </c>
      <c r="K248" s="75" t="s">
        <v>5483</v>
      </c>
      <c r="L248" s="18" t="s">
        <v>152</v>
      </c>
      <c r="M248" s="10" t="s">
        <v>3077</v>
      </c>
      <c r="N248" s="25" t="s">
        <v>3254</v>
      </c>
      <c r="O248" s="25" t="s">
        <v>9200</v>
      </c>
    </row>
    <row r="249" spans="1:15" ht="85">
      <c r="A249" s="18">
        <v>6408</v>
      </c>
      <c r="B249" s="18">
        <v>248</v>
      </c>
      <c r="C249" s="18"/>
      <c r="D249" s="18" t="s">
        <v>2881</v>
      </c>
      <c r="E249" s="32" t="s">
        <v>2631</v>
      </c>
      <c r="F249" s="18" t="s">
        <v>6786</v>
      </c>
      <c r="G249" s="18" t="s">
        <v>6786</v>
      </c>
      <c r="H249" s="75" t="s">
        <v>5484</v>
      </c>
      <c r="I249" s="18" t="s">
        <v>173</v>
      </c>
      <c r="J249" s="32" t="s">
        <v>6237</v>
      </c>
      <c r="K249" s="27" t="s">
        <v>6786</v>
      </c>
      <c r="L249" s="18" t="s">
        <v>173</v>
      </c>
      <c r="M249" s="10" t="s">
        <v>3078</v>
      </c>
      <c r="N249" s="25" t="s">
        <v>3255</v>
      </c>
      <c r="O249" s="25" t="s">
        <v>9201</v>
      </c>
    </row>
    <row r="250" spans="1:15" ht="51">
      <c r="A250" s="18">
        <v>6445</v>
      </c>
      <c r="B250" s="18">
        <v>249</v>
      </c>
      <c r="C250" s="18"/>
      <c r="D250" s="18" t="s">
        <v>2882</v>
      </c>
      <c r="E250" s="32" t="s">
        <v>2667</v>
      </c>
      <c r="F250" s="18" t="s">
        <v>9482</v>
      </c>
      <c r="G250" s="18" t="s">
        <v>9482</v>
      </c>
      <c r="H250" s="75" t="s">
        <v>5485</v>
      </c>
      <c r="I250" s="18" t="s">
        <v>183</v>
      </c>
      <c r="J250" s="32" t="s">
        <v>5318</v>
      </c>
      <c r="K250" s="32" t="s">
        <v>6787</v>
      </c>
      <c r="L250" s="18" t="s">
        <v>183</v>
      </c>
      <c r="M250" s="10" t="s">
        <v>3079</v>
      </c>
      <c r="N250" s="25" t="s">
        <v>3256</v>
      </c>
      <c r="O250" s="25" t="s">
        <v>9202</v>
      </c>
    </row>
    <row r="251" spans="1:15" ht="51">
      <c r="A251" s="18">
        <v>6445</v>
      </c>
      <c r="B251" s="18">
        <v>250</v>
      </c>
      <c r="C251" s="18"/>
      <c r="D251" s="18" t="s">
        <v>2883</v>
      </c>
      <c r="E251" s="32" t="s">
        <v>2666</v>
      </c>
      <c r="F251" s="18" t="s">
        <v>9598</v>
      </c>
      <c r="G251" s="18" t="s">
        <v>9483</v>
      </c>
      <c r="H251" s="75" t="s">
        <v>5486</v>
      </c>
      <c r="I251" s="18" t="s">
        <v>173</v>
      </c>
      <c r="J251" s="32" t="s">
        <v>5319</v>
      </c>
      <c r="K251" s="32" t="s">
        <v>5319</v>
      </c>
      <c r="L251" s="18" t="s">
        <v>152</v>
      </c>
      <c r="M251" s="10" t="s">
        <v>3079</v>
      </c>
      <c r="N251" s="25" t="s">
        <v>3256</v>
      </c>
      <c r="O251" s="25" t="s">
        <v>9202</v>
      </c>
    </row>
    <row r="252" spans="1:15" ht="51">
      <c r="A252" s="18">
        <v>6450</v>
      </c>
      <c r="B252" s="18">
        <v>251</v>
      </c>
      <c r="C252" s="18"/>
      <c r="D252" s="18" t="s">
        <v>2884</v>
      </c>
      <c r="E252" s="32" t="s">
        <v>2669</v>
      </c>
      <c r="F252" s="27" t="s">
        <v>6237</v>
      </c>
      <c r="G252" s="18" t="s">
        <v>9484</v>
      </c>
      <c r="H252" s="75" t="s">
        <v>5487</v>
      </c>
      <c r="I252" s="18" t="s">
        <v>173</v>
      </c>
      <c r="J252" s="32" t="s">
        <v>6237</v>
      </c>
      <c r="K252" s="27" t="s">
        <v>6237</v>
      </c>
      <c r="L252" s="18" t="s">
        <v>173</v>
      </c>
      <c r="M252" s="10" t="s">
        <v>3080</v>
      </c>
      <c r="N252" s="25" t="s">
        <v>3257</v>
      </c>
      <c r="O252" s="25" t="s">
        <v>9203</v>
      </c>
    </row>
    <row r="253" spans="1:15" ht="68">
      <c r="A253" s="18">
        <v>6451</v>
      </c>
      <c r="B253" s="18">
        <v>252</v>
      </c>
      <c r="C253" s="18"/>
      <c r="D253" s="18" t="s">
        <v>2885</v>
      </c>
      <c r="E253" s="32" t="s">
        <v>2669</v>
      </c>
      <c r="F253" s="18" t="s">
        <v>5320</v>
      </c>
      <c r="G253" s="18" t="s">
        <v>5320</v>
      </c>
      <c r="H253" s="75" t="s">
        <v>5488</v>
      </c>
      <c r="I253" s="18" t="s">
        <v>173</v>
      </c>
      <c r="J253" s="32" t="s">
        <v>5320</v>
      </c>
      <c r="K253" s="32" t="s">
        <v>5320</v>
      </c>
      <c r="L253" s="18" t="s">
        <v>173</v>
      </c>
      <c r="M253" s="10" t="s">
        <v>3081</v>
      </c>
      <c r="N253" s="25" t="s">
        <v>3258</v>
      </c>
      <c r="O253" s="25" t="s">
        <v>9204</v>
      </c>
    </row>
    <row r="254" spans="1:15" ht="68">
      <c r="A254" s="18">
        <v>6451</v>
      </c>
      <c r="B254" s="18">
        <v>253</v>
      </c>
      <c r="C254" s="18"/>
      <c r="D254" s="18" t="s">
        <v>2886</v>
      </c>
      <c r="E254" s="32" t="s">
        <v>2583</v>
      </c>
      <c r="F254" s="75" t="s">
        <v>5321</v>
      </c>
      <c r="G254" s="18" t="s">
        <v>5321</v>
      </c>
      <c r="H254" s="75" t="s">
        <v>5321</v>
      </c>
      <c r="I254" s="18" t="s">
        <v>152</v>
      </c>
      <c r="J254" s="32" t="s">
        <v>5321</v>
      </c>
      <c r="K254" s="32" t="s">
        <v>5321</v>
      </c>
      <c r="L254" s="18" t="s">
        <v>152</v>
      </c>
      <c r="M254" s="10" t="s">
        <v>3081</v>
      </c>
      <c r="N254" s="25" t="s">
        <v>3258</v>
      </c>
      <c r="O254" s="25" t="s">
        <v>9204</v>
      </c>
    </row>
    <row r="255" spans="1:15" ht="51">
      <c r="A255" s="18">
        <v>6519</v>
      </c>
      <c r="B255" s="18">
        <v>254</v>
      </c>
      <c r="C255" s="18"/>
      <c r="D255" s="18" t="s">
        <v>2887</v>
      </c>
      <c r="E255" s="32" t="s">
        <v>2583</v>
      </c>
      <c r="F255" s="75" t="s">
        <v>5322</v>
      </c>
      <c r="G255" s="18" t="s">
        <v>5322</v>
      </c>
      <c r="H255" s="75" t="s">
        <v>5322</v>
      </c>
      <c r="I255" s="18" t="s">
        <v>152</v>
      </c>
      <c r="J255" s="32" t="s">
        <v>5322</v>
      </c>
      <c r="K255" s="32" t="s">
        <v>5322</v>
      </c>
      <c r="L255" s="18" t="s">
        <v>152</v>
      </c>
      <c r="M255" s="10" t="s">
        <v>3082</v>
      </c>
      <c r="N255" s="25" t="s">
        <v>3259</v>
      </c>
      <c r="O255" s="25" t="s">
        <v>9205</v>
      </c>
    </row>
    <row r="256" spans="1:15" ht="34">
      <c r="A256" s="18">
        <v>6526</v>
      </c>
      <c r="B256" s="18">
        <v>255</v>
      </c>
      <c r="C256" s="18"/>
      <c r="D256" s="18" t="s">
        <v>2888</v>
      </c>
      <c r="E256" s="32" t="s">
        <v>2666</v>
      </c>
      <c r="F256" s="75" t="s">
        <v>5489</v>
      </c>
      <c r="G256" s="18" t="s">
        <v>9485</v>
      </c>
      <c r="H256" s="75" t="s">
        <v>5489</v>
      </c>
      <c r="I256" s="75" t="s">
        <v>152</v>
      </c>
      <c r="J256" s="32" t="s">
        <v>5323</v>
      </c>
      <c r="K256" s="32" t="s">
        <v>5489</v>
      </c>
      <c r="L256" s="75" t="s">
        <v>152</v>
      </c>
      <c r="M256" s="10" t="s">
        <v>3083</v>
      </c>
      <c r="N256" s="25" t="s">
        <v>3260</v>
      </c>
      <c r="O256" s="25" t="s">
        <v>9206</v>
      </c>
    </row>
    <row r="257" spans="1:15" ht="34">
      <c r="A257" s="18">
        <v>6534</v>
      </c>
      <c r="B257" s="18">
        <v>256</v>
      </c>
      <c r="C257" s="18"/>
      <c r="D257" s="18" t="s">
        <v>2889</v>
      </c>
      <c r="E257" s="32" t="s">
        <v>2666</v>
      </c>
      <c r="F257" s="75" t="s">
        <v>5490</v>
      </c>
      <c r="G257" s="18" t="s">
        <v>9486</v>
      </c>
      <c r="H257" s="75" t="s">
        <v>5490</v>
      </c>
      <c r="I257" s="18" t="s">
        <v>152</v>
      </c>
      <c r="J257" s="32" t="s">
        <v>5324</v>
      </c>
      <c r="K257" s="32" t="s">
        <v>6788</v>
      </c>
      <c r="L257" s="18" t="s">
        <v>173</v>
      </c>
      <c r="M257" s="10" t="s">
        <v>3084</v>
      </c>
      <c r="N257" s="25" t="s">
        <v>3261</v>
      </c>
      <c r="O257" s="25" t="s">
        <v>9207</v>
      </c>
    </row>
    <row r="258" spans="1:15" ht="102">
      <c r="A258" s="18">
        <v>6566</v>
      </c>
      <c r="B258" s="18">
        <v>257</v>
      </c>
      <c r="C258" s="18"/>
      <c r="D258" s="18" t="s">
        <v>2890</v>
      </c>
      <c r="E258" s="32" t="s">
        <v>2666</v>
      </c>
      <c r="F258" s="75" t="s">
        <v>5491</v>
      </c>
      <c r="G258" s="18" t="s">
        <v>9487</v>
      </c>
      <c r="H258" s="75" t="s">
        <v>5491</v>
      </c>
      <c r="I258" s="18" t="s">
        <v>152</v>
      </c>
      <c r="J258" s="32" t="s">
        <v>5325</v>
      </c>
      <c r="K258" s="75" t="s">
        <v>5491</v>
      </c>
      <c r="L258" s="18" t="s">
        <v>152</v>
      </c>
      <c r="M258" s="10" t="s">
        <v>3085</v>
      </c>
      <c r="N258" s="25" t="s">
        <v>3262</v>
      </c>
      <c r="O258" s="25" t="s">
        <v>9208</v>
      </c>
    </row>
    <row r="259" spans="1:15" ht="85">
      <c r="A259" s="18">
        <v>6577</v>
      </c>
      <c r="B259" s="18">
        <v>258</v>
      </c>
      <c r="C259" s="18"/>
      <c r="D259" s="18" t="s">
        <v>2891</v>
      </c>
      <c r="E259" s="32" t="s">
        <v>2667</v>
      </c>
      <c r="F259" s="75" t="s">
        <v>5492</v>
      </c>
      <c r="G259" s="18" t="s">
        <v>5492</v>
      </c>
      <c r="H259" s="75" t="s">
        <v>5492</v>
      </c>
      <c r="I259" s="18" t="s">
        <v>152</v>
      </c>
      <c r="J259" s="32" t="s">
        <v>5326</v>
      </c>
      <c r="K259" s="32" t="s">
        <v>5326</v>
      </c>
      <c r="L259" s="18" t="s">
        <v>183</v>
      </c>
      <c r="M259" s="10" t="s">
        <v>3086</v>
      </c>
      <c r="N259" s="25" t="s">
        <v>3263</v>
      </c>
      <c r="O259" s="25" t="s">
        <v>9209</v>
      </c>
    </row>
    <row r="260" spans="1:15" ht="85">
      <c r="A260" s="18">
        <v>6585</v>
      </c>
      <c r="B260" s="18">
        <v>259</v>
      </c>
      <c r="C260" s="18"/>
      <c r="D260" s="18" t="s">
        <v>2892</v>
      </c>
      <c r="E260" s="32" t="s">
        <v>2631</v>
      </c>
      <c r="F260" s="18" t="s">
        <v>5327</v>
      </c>
      <c r="G260" s="18" t="s">
        <v>5327</v>
      </c>
      <c r="H260" s="75" t="s">
        <v>5493</v>
      </c>
      <c r="I260" s="18" t="s">
        <v>183</v>
      </c>
      <c r="J260" s="32" t="s">
        <v>5327</v>
      </c>
      <c r="K260" s="32" t="s">
        <v>5327</v>
      </c>
      <c r="L260" s="18" t="s">
        <v>183</v>
      </c>
      <c r="M260" s="10" t="s">
        <v>3087</v>
      </c>
      <c r="N260" s="25" t="s">
        <v>3264</v>
      </c>
      <c r="O260" s="25" t="s">
        <v>9210</v>
      </c>
    </row>
    <row r="261" spans="1:15" ht="34">
      <c r="A261" s="18">
        <v>6596</v>
      </c>
      <c r="B261" s="18">
        <v>260</v>
      </c>
      <c r="C261" s="18"/>
      <c r="D261" s="18" t="s">
        <v>2893</v>
      </c>
      <c r="E261" s="32" t="s">
        <v>2667</v>
      </c>
      <c r="F261" s="18" t="s">
        <v>9488</v>
      </c>
      <c r="G261" s="18" t="s">
        <v>9488</v>
      </c>
      <c r="H261" s="75" t="s">
        <v>5494</v>
      </c>
      <c r="I261" s="18" t="s">
        <v>183</v>
      </c>
      <c r="J261" s="32" t="s">
        <v>5328</v>
      </c>
      <c r="K261" s="32" t="s">
        <v>5328</v>
      </c>
      <c r="L261" s="18" t="s">
        <v>173</v>
      </c>
      <c r="M261" s="10" t="s">
        <v>3088</v>
      </c>
      <c r="N261" s="25" t="s">
        <v>3265</v>
      </c>
      <c r="O261" s="25" t="s">
        <v>9211</v>
      </c>
    </row>
    <row r="262" spans="1:15" ht="34">
      <c r="A262" s="18">
        <v>6596</v>
      </c>
      <c r="B262" s="18">
        <v>261</v>
      </c>
      <c r="C262" s="18"/>
      <c r="D262" s="18" t="s">
        <v>2894</v>
      </c>
      <c r="E262" s="32" t="s">
        <v>2667</v>
      </c>
      <c r="F262" s="18" t="s">
        <v>5329</v>
      </c>
      <c r="G262" s="18" t="s">
        <v>5329</v>
      </c>
      <c r="H262" s="75" t="s">
        <v>5329</v>
      </c>
      <c r="I262" s="18" t="s">
        <v>152</v>
      </c>
      <c r="J262" s="32" t="s">
        <v>5329</v>
      </c>
      <c r="K262" s="32" t="s">
        <v>5329</v>
      </c>
      <c r="L262" s="18" t="s">
        <v>152</v>
      </c>
      <c r="M262" s="10" t="s">
        <v>3088</v>
      </c>
      <c r="N262" s="25" t="s">
        <v>3265</v>
      </c>
      <c r="O262" s="25" t="s">
        <v>9211</v>
      </c>
    </row>
    <row r="263" spans="1:15" ht="34">
      <c r="A263" s="18">
        <v>6596</v>
      </c>
      <c r="B263" s="18">
        <v>262</v>
      </c>
      <c r="C263" s="18"/>
      <c r="D263" s="18" t="s">
        <v>2895</v>
      </c>
      <c r="E263" s="32" t="s">
        <v>2631</v>
      </c>
      <c r="F263" s="32" t="s">
        <v>6789</v>
      </c>
      <c r="G263" s="18" t="s">
        <v>9489</v>
      </c>
      <c r="H263" s="75" t="s">
        <v>5495</v>
      </c>
      <c r="I263" s="18" t="s">
        <v>173</v>
      </c>
      <c r="J263" s="32" t="s">
        <v>6237</v>
      </c>
      <c r="K263" s="32" t="s">
        <v>6789</v>
      </c>
      <c r="L263" s="18" t="s">
        <v>173</v>
      </c>
      <c r="M263" s="10" t="s">
        <v>3088</v>
      </c>
      <c r="N263" s="25" t="s">
        <v>3265</v>
      </c>
      <c r="O263" s="25" t="s">
        <v>9211</v>
      </c>
    </row>
    <row r="264" spans="1:15" ht="34">
      <c r="A264" s="18">
        <v>6596</v>
      </c>
      <c r="B264" s="18">
        <v>263</v>
      </c>
      <c r="C264" s="18"/>
      <c r="D264" s="18" t="s">
        <v>2896</v>
      </c>
      <c r="E264" s="32" t="s">
        <v>2667</v>
      </c>
      <c r="F264" s="75" t="s">
        <v>5496</v>
      </c>
      <c r="G264" s="18" t="s">
        <v>5496</v>
      </c>
      <c r="H264" s="75" t="s">
        <v>5496</v>
      </c>
      <c r="I264" s="18" t="s">
        <v>152</v>
      </c>
      <c r="J264" s="32" t="s">
        <v>5330</v>
      </c>
      <c r="K264" s="32" t="s">
        <v>5330</v>
      </c>
      <c r="L264" s="18" t="s">
        <v>183</v>
      </c>
      <c r="M264" s="10" t="s">
        <v>3088</v>
      </c>
      <c r="N264" s="25" t="s">
        <v>3265</v>
      </c>
      <c r="O264" s="25" t="s">
        <v>9211</v>
      </c>
    </row>
    <row r="265" spans="1:15" ht="51">
      <c r="A265" s="18">
        <v>6613</v>
      </c>
      <c r="B265" s="18">
        <v>264</v>
      </c>
      <c r="C265" s="18"/>
      <c r="D265" s="18" t="s">
        <v>2897</v>
      </c>
      <c r="E265" s="32" t="s">
        <v>2631</v>
      </c>
      <c r="F265" s="18" t="s">
        <v>9390</v>
      </c>
      <c r="G265" s="18" t="s">
        <v>9390</v>
      </c>
      <c r="H265" s="75" t="s">
        <v>1074</v>
      </c>
      <c r="I265" s="18" t="s">
        <v>173</v>
      </c>
      <c r="J265" s="32" t="s">
        <v>5293</v>
      </c>
      <c r="K265" s="32" t="s">
        <v>5293</v>
      </c>
      <c r="L265" s="18" t="s">
        <v>173</v>
      </c>
      <c r="M265" s="10" t="s">
        <v>3089</v>
      </c>
      <c r="N265" s="25" t="s">
        <v>3266</v>
      </c>
      <c r="O265" s="25" t="s">
        <v>9212</v>
      </c>
    </row>
    <row r="266" spans="1:15" ht="68">
      <c r="A266" s="18">
        <v>6626</v>
      </c>
      <c r="B266" s="18">
        <v>265</v>
      </c>
      <c r="C266" s="18"/>
      <c r="D266" s="18" t="s">
        <v>2898</v>
      </c>
      <c r="E266" s="32" t="s">
        <v>2583</v>
      </c>
      <c r="F266" s="32" t="s">
        <v>5331</v>
      </c>
      <c r="G266" s="18" t="s">
        <v>9490</v>
      </c>
      <c r="H266" s="75" t="s">
        <v>5497</v>
      </c>
      <c r="I266" s="18" t="s">
        <v>183</v>
      </c>
      <c r="J266" s="32" t="s">
        <v>5331</v>
      </c>
      <c r="K266" s="32" t="s">
        <v>5331</v>
      </c>
      <c r="L266" s="18" t="s">
        <v>183</v>
      </c>
      <c r="M266" s="10" t="s">
        <v>3090</v>
      </c>
      <c r="N266" s="25" t="s">
        <v>3267</v>
      </c>
      <c r="O266" s="25" t="s">
        <v>9213</v>
      </c>
    </row>
    <row r="267" spans="1:15" ht="102">
      <c r="A267" s="18">
        <v>6642</v>
      </c>
      <c r="B267" s="18">
        <v>266</v>
      </c>
      <c r="C267" s="18"/>
      <c r="D267" s="18" t="s">
        <v>2899</v>
      </c>
      <c r="E267" s="32" t="s">
        <v>2666</v>
      </c>
      <c r="F267" s="18" t="s">
        <v>9491</v>
      </c>
      <c r="G267" s="18" t="s">
        <v>9491</v>
      </c>
      <c r="H267" s="75" t="s">
        <v>5498</v>
      </c>
      <c r="I267" s="18" t="s">
        <v>173</v>
      </c>
      <c r="J267" s="32" t="s">
        <v>5332</v>
      </c>
      <c r="K267" s="32" t="s">
        <v>5332</v>
      </c>
      <c r="L267" s="18" t="s">
        <v>173</v>
      </c>
      <c r="M267" s="10" t="s">
        <v>3091</v>
      </c>
      <c r="N267" s="25" t="s">
        <v>3268</v>
      </c>
      <c r="O267" s="25" t="s">
        <v>9214</v>
      </c>
    </row>
    <row r="268" spans="1:15" ht="34">
      <c r="A268" s="18">
        <v>6682</v>
      </c>
      <c r="B268" s="18">
        <v>267</v>
      </c>
      <c r="C268" s="18"/>
      <c r="D268" s="18" t="s">
        <v>2900</v>
      </c>
      <c r="E268" s="32" t="s">
        <v>2631</v>
      </c>
      <c r="F268" s="18" t="s">
        <v>9492</v>
      </c>
      <c r="G268" s="18" t="s">
        <v>9492</v>
      </c>
      <c r="H268" s="75" t="s">
        <v>5499</v>
      </c>
      <c r="I268" s="18" t="s">
        <v>173</v>
      </c>
      <c r="J268" s="32" t="s">
        <v>6237</v>
      </c>
      <c r="K268" s="32" t="s">
        <v>6790</v>
      </c>
      <c r="L268" s="18" t="s">
        <v>173</v>
      </c>
      <c r="M268" s="10" t="s">
        <v>3092</v>
      </c>
      <c r="N268" s="25" t="s">
        <v>3269</v>
      </c>
      <c r="O268" s="25" t="s">
        <v>9215</v>
      </c>
    </row>
    <row r="269" spans="1:15" ht="51">
      <c r="A269" s="18">
        <v>6692</v>
      </c>
      <c r="B269" s="18">
        <v>268</v>
      </c>
      <c r="C269" s="18"/>
      <c r="D269" s="18" t="s">
        <v>2901</v>
      </c>
      <c r="E269" s="32" t="s">
        <v>2669</v>
      </c>
      <c r="F269" s="75" t="s">
        <v>5333</v>
      </c>
      <c r="G269" s="18" t="s">
        <v>9493</v>
      </c>
      <c r="H269" s="75" t="s">
        <v>5333</v>
      </c>
      <c r="I269" s="18" t="s">
        <v>152</v>
      </c>
      <c r="J269" s="32" t="s">
        <v>5333</v>
      </c>
      <c r="K269" s="32" t="s">
        <v>5333</v>
      </c>
      <c r="L269" s="18" t="s">
        <v>152</v>
      </c>
      <c r="M269" s="10" t="s">
        <v>3093</v>
      </c>
      <c r="N269" s="25" t="s">
        <v>3270</v>
      </c>
      <c r="O269" s="25" t="s">
        <v>9216</v>
      </c>
    </row>
    <row r="270" spans="1:15" ht="51">
      <c r="A270" s="18">
        <v>6692</v>
      </c>
      <c r="B270" s="18">
        <v>269</v>
      </c>
      <c r="C270" s="18"/>
      <c r="D270" s="18" t="s">
        <v>2902</v>
      </c>
      <c r="E270" s="32" t="s">
        <v>2666</v>
      </c>
      <c r="F270" s="18" t="s">
        <v>9494</v>
      </c>
      <c r="G270" s="18" t="s">
        <v>9494</v>
      </c>
      <c r="H270" s="75" t="s">
        <v>5333</v>
      </c>
      <c r="I270" s="18" t="s">
        <v>173</v>
      </c>
      <c r="J270" s="32" t="s">
        <v>5334</v>
      </c>
      <c r="K270" s="32" t="s">
        <v>5333</v>
      </c>
      <c r="L270" s="18" t="s">
        <v>152</v>
      </c>
      <c r="M270" s="10" t="s">
        <v>3093</v>
      </c>
      <c r="N270" s="25" t="s">
        <v>3270</v>
      </c>
      <c r="O270" s="25" t="s">
        <v>9216</v>
      </c>
    </row>
    <row r="271" spans="1:15" ht="51">
      <c r="A271" s="18">
        <v>6721</v>
      </c>
      <c r="B271" s="18">
        <v>270</v>
      </c>
      <c r="C271" s="18"/>
      <c r="D271" s="18" t="s">
        <v>2903</v>
      </c>
      <c r="E271" s="32" t="s">
        <v>5273</v>
      </c>
      <c r="F271" s="75" t="s">
        <v>5500</v>
      </c>
      <c r="G271" s="18" t="s">
        <v>9495</v>
      </c>
      <c r="H271" s="75" t="s">
        <v>5500</v>
      </c>
      <c r="I271" s="18" t="s">
        <v>152</v>
      </c>
      <c r="J271" s="32" t="s">
        <v>5335</v>
      </c>
      <c r="K271" s="32" t="s">
        <v>5335</v>
      </c>
      <c r="L271" s="18" t="s">
        <v>173</v>
      </c>
      <c r="M271" s="10" t="s">
        <v>3094</v>
      </c>
      <c r="N271" s="25" t="s">
        <v>3271</v>
      </c>
      <c r="O271" s="25" t="s">
        <v>9217</v>
      </c>
    </row>
    <row r="272" spans="1:15" ht="51">
      <c r="A272" s="18">
        <v>6722</v>
      </c>
      <c r="B272" s="18">
        <v>271</v>
      </c>
      <c r="C272" s="18"/>
      <c r="D272" s="18" t="s">
        <v>2904</v>
      </c>
      <c r="E272" s="32" t="s">
        <v>5273</v>
      </c>
      <c r="F272" s="32" t="s">
        <v>6237</v>
      </c>
      <c r="G272" s="18" t="s">
        <v>9496</v>
      </c>
      <c r="H272" s="75" t="s">
        <v>5501</v>
      </c>
      <c r="I272" s="18" t="s">
        <v>173</v>
      </c>
      <c r="J272" s="32" t="s">
        <v>5336</v>
      </c>
      <c r="K272" s="32" t="s">
        <v>6791</v>
      </c>
      <c r="L272" s="18" t="s">
        <v>173</v>
      </c>
      <c r="M272" s="10" t="s">
        <v>3095</v>
      </c>
      <c r="N272" s="25" t="s">
        <v>3272</v>
      </c>
      <c r="O272" s="25" t="s">
        <v>9218</v>
      </c>
    </row>
    <row r="273" spans="1:15" ht="68">
      <c r="A273" s="18">
        <v>6737</v>
      </c>
      <c r="B273" s="18">
        <v>272</v>
      </c>
      <c r="C273" s="18"/>
      <c r="D273" s="18" t="s">
        <v>2905</v>
      </c>
      <c r="E273" s="32" t="s">
        <v>2667</v>
      </c>
      <c r="F273" s="75" t="s">
        <v>2143</v>
      </c>
      <c r="G273" s="18" t="s">
        <v>2143</v>
      </c>
      <c r="H273" s="75" t="s">
        <v>2143</v>
      </c>
      <c r="I273" s="18" t="s">
        <v>152</v>
      </c>
      <c r="J273" s="32" t="s">
        <v>2143</v>
      </c>
      <c r="K273" s="32" t="s">
        <v>2143</v>
      </c>
      <c r="L273" s="18" t="s">
        <v>152</v>
      </c>
      <c r="M273" s="10" t="s">
        <v>3096</v>
      </c>
      <c r="N273" s="25" t="s">
        <v>3273</v>
      </c>
      <c r="O273" s="25" t="s">
        <v>9219</v>
      </c>
    </row>
    <row r="274" spans="1:15" ht="102">
      <c r="A274" s="18">
        <v>6749</v>
      </c>
      <c r="B274" s="18">
        <v>273</v>
      </c>
      <c r="C274" s="18"/>
      <c r="D274" s="18" t="s">
        <v>2906</v>
      </c>
      <c r="E274" s="32" t="s">
        <v>2583</v>
      </c>
      <c r="F274" s="18" t="s">
        <v>5337</v>
      </c>
      <c r="G274" s="18" t="s">
        <v>5337</v>
      </c>
      <c r="H274" s="75" t="s">
        <v>5502</v>
      </c>
      <c r="I274" s="18" t="s">
        <v>152</v>
      </c>
      <c r="J274" s="32" t="s">
        <v>5337</v>
      </c>
      <c r="K274" s="32" t="s">
        <v>5337</v>
      </c>
      <c r="L274" s="18" t="s">
        <v>152</v>
      </c>
      <c r="M274" s="10" t="s">
        <v>3097</v>
      </c>
      <c r="N274" s="25" t="s">
        <v>3274</v>
      </c>
      <c r="O274" s="25" t="s">
        <v>9220</v>
      </c>
    </row>
    <row r="275" spans="1:15" ht="68">
      <c r="A275" s="18">
        <v>6759</v>
      </c>
      <c r="B275" s="18">
        <v>274</v>
      </c>
      <c r="C275" s="18"/>
      <c r="D275" s="18" t="s">
        <v>2907</v>
      </c>
      <c r="E275" s="32" t="s">
        <v>1666</v>
      </c>
      <c r="F275" s="18" t="s">
        <v>9497</v>
      </c>
      <c r="G275" s="18" t="s">
        <v>9497</v>
      </c>
      <c r="H275" s="75" t="s">
        <v>5503</v>
      </c>
      <c r="I275" s="18" t="s">
        <v>173</v>
      </c>
      <c r="J275" s="32" t="s">
        <v>5338</v>
      </c>
      <c r="K275" s="32" t="s">
        <v>5338</v>
      </c>
      <c r="L275" s="18" t="s">
        <v>152</v>
      </c>
      <c r="M275" s="10" t="s">
        <v>3098</v>
      </c>
      <c r="N275" s="25" t="s">
        <v>3275</v>
      </c>
      <c r="O275" s="25" t="s">
        <v>9221</v>
      </c>
    </row>
    <row r="276" spans="1:15" ht="102">
      <c r="A276" s="18">
        <v>6794</v>
      </c>
      <c r="B276" s="18">
        <v>275</v>
      </c>
      <c r="C276" s="18"/>
      <c r="D276" s="18" t="s">
        <v>2908</v>
      </c>
      <c r="E276" s="32" t="s">
        <v>5276</v>
      </c>
      <c r="F276" s="18" t="s">
        <v>9599</v>
      </c>
      <c r="G276" s="18" t="s">
        <v>9498</v>
      </c>
      <c r="H276" s="75" t="s">
        <v>5504</v>
      </c>
      <c r="I276" s="18" t="s">
        <v>173</v>
      </c>
      <c r="J276" s="32" t="s">
        <v>5339</v>
      </c>
      <c r="K276" s="32" t="s">
        <v>5339</v>
      </c>
      <c r="L276" s="18" t="s">
        <v>173</v>
      </c>
      <c r="M276" s="10" t="s">
        <v>3099</v>
      </c>
      <c r="N276" s="25" t="s">
        <v>3276</v>
      </c>
      <c r="O276" s="25" t="s">
        <v>9222</v>
      </c>
    </row>
    <row r="277" spans="1:15" ht="68">
      <c r="A277" s="18">
        <v>6799</v>
      </c>
      <c r="B277" s="18">
        <v>276</v>
      </c>
      <c r="C277" s="18"/>
      <c r="D277" s="18" t="s">
        <v>2909</v>
      </c>
      <c r="E277" s="32" t="s">
        <v>2667</v>
      </c>
      <c r="F277" s="32" t="s">
        <v>6237</v>
      </c>
      <c r="G277" s="18" t="s">
        <v>6237</v>
      </c>
      <c r="H277" s="75" t="s">
        <v>5340</v>
      </c>
      <c r="I277" s="18" t="s">
        <v>173</v>
      </c>
      <c r="J277" s="32" t="s">
        <v>5340</v>
      </c>
      <c r="K277" s="32" t="s">
        <v>5340</v>
      </c>
      <c r="L277" s="18" t="s">
        <v>152</v>
      </c>
      <c r="M277" s="10" t="s">
        <v>3100</v>
      </c>
      <c r="N277" s="25" t="s">
        <v>3277</v>
      </c>
      <c r="O277" s="25" t="s">
        <v>9223</v>
      </c>
    </row>
    <row r="278" spans="1:15" ht="34">
      <c r="A278" s="18">
        <v>6802</v>
      </c>
      <c r="B278" s="18">
        <v>277</v>
      </c>
      <c r="C278" s="18"/>
      <c r="D278" s="18" t="s">
        <v>2910</v>
      </c>
      <c r="E278" s="32" t="s">
        <v>5275</v>
      </c>
      <c r="F278" s="18" t="s">
        <v>2910</v>
      </c>
      <c r="G278" s="18" t="s">
        <v>2910</v>
      </c>
      <c r="H278" s="75" t="s">
        <v>2910</v>
      </c>
      <c r="I278" s="18" t="s">
        <v>152</v>
      </c>
      <c r="J278" s="32" t="s">
        <v>5341</v>
      </c>
      <c r="K278" s="32" t="s">
        <v>5341</v>
      </c>
      <c r="L278" s="18" t="s">
        <v>183</v>
      </c>
      <c r="M278" s="10" t="s">
        <v>3101</v>
      </c>
      <c r="N278" s="25" t="s">
        <v>3278</v>
      </c>
      <c r="O278" s="25" t="s">
        <v>9224</v>
      </c>
    </row>
    <row r="279" spans="1:15" ht="68">
      <c r="A279" s="18">
        <v>6812</v>
      </c>
      <c r="B279" s="18">
        <v>278</v>
      </c>
      <c r="C279" s="18"/>
      <c r="D279" s="18" t="s">
        <v>2911</v>
      </c>
      <c r="E279" s="32" t="s">
        <v>5273</v>
      </c>
      <c r="F279" s="18" t="s">
        <v>9499</v>
      </c>
      <c r="G279" s="18" t="s">
        <v>9499</v>
      </c>
      <c r="H279" s="75" t="s">
        <v>5505</v>
      </c>
      <c r="I279" s="18" t="s">
        <v>173</v>
      </c>
      <c r="J279" s="32" t="s">
        <v>5342</v>
      </c>
      <c r="K279" s="32" t="s">
        <v>5342</v>
      </c>
      <c r="L279" s="18" t="s">
        <v>173</v>
      </c>
      <c r="M279" s="10" t="s">
        <v>3102</v>
      </c>
      <c r="N279" s="25" t="s">
        <v>3279</v>
      </c>
      <c r="O279" s="25" t="s">
        <v>9225</v>
      </c>
    </row>
    <row r="280" spans="1:15" ht="102">
      <c r="A280" s="18">
        <v>6817</v>
      </c>
      <c r="B280" s="18">
        <v>279</v>
      </c>
      <c r="C280" s="18"/>
      <c r="D280" s="18" t="s">
        <v>2912</v>
      </c>
      <c r="E280" s="32" t="s">
        <v>2666</v>
      </c>
      <c r="F280" s="75" t="s">
        <v>5343</v>
      </c>
      <c r="G280" s="18" t="s">
        <v>9500</v>
      </c>
      <c r="H280" s="75" t="s">
        <v>5343</v>
      </c>
      <c r="I280" s="18" t="s">
        <v>152</v>
      </c>
      <c r="J280" s="32" t="s">
        <v>5343</v>
      </c>
      <c r="K280" s="32" t="s">
        <v>5343</v>
      </c>
      <c r="L280" s="18" t="s">
        <v>152</v>
      </c>
      <c r="M280" s="10" t="s">
        <v>3103</v>
      </c>
      <c r="N280" s="25" t="s">
        <v>3280</v>
      </c>
      <c r="O280" s="25" t="s">
        <v>9226</v>
      </c>
    </row>
    <row r="281" spans="1:15" ht="51">
      <c r="A281" s="18">
        <v>6823</v>
      </c>
      <c r="B281" s="18">
        <v>280</v>
      </c>
      <c r="C281" s="18"/>
      <c r="D281" s="18" t="s">
        <v>2913</v>
      </c>
      <c r="E281" s="32" t="s">
        <v>1667</v>
      </c>
      <c r="F281" s="75" t="s">
        <v>2913</v>
      </c>
      <c r="G281" s="18" t="s">
        <v>2913</v>
      </c>
      <c r="H281" s="75" t="s">
        <v>2913</v>
      </c>
      <c r="I281" s="18" t="s">
        <v>152</v>
      </c>
      <c r="J281" s="32" t="s">
        <v>2913</v>
      </c>
      <c r="K281" s="32" t="s">
        <v>2913</v>
      </c>
      <c r="L281" s="18" t="s">
        <v>152</v>
      </c>
      <c r="M281" s="10" t="s">
        <v>3104</v>
      </c>
      <c r="N281" s="25" t="s">
        <v>3281</v>
      </c>
      <c r="O281" s="25" t="s">
        <v>9227</v>
      </c>
    </row>
    <row r="282" spans="1:15" ht="119">
      <c r="A282" s="18">
        <v>6824</v>
      </c>
      <c r="B282" s="18">
        <v>281</v>
      </c>
      <c r="C282" s="18"/>
      <c r="D282" s="18" t="s">
        <v>2914</v>
      </c>
      <c r="E282" s="32" t="s">
        <v>2631</v>
      </c>
      <c r="F282" s="32" t="s">
        <v>9600</v>
      </c>
      <c r="G282" s="18" t="s">
        <v>9501</v>
      </c>
      <c r="H282" s="75" t="s">
        <v>5506</v>
      </c>
      <c r="I282" s="18" t="s">
        <v>152</v>
      </c>
      <c r="J282" s="32" t="s">
        <v>6237</v>
      </c>
      <c r="K282" s="32" t="s">
        <v>6792</v>
      </c>
      <c r="L282" s="18" t="s">
        <v>173</v>
      </c>
      <c r="M282" s="10" t="s">
        <v>3105</v>
      </c>
      <c r="N282" s="25" t="s">
        <v>3282</v>
      </c>
      <c r="O282" s="25" t="s">
        <v>9228</v>
      </c>
    </row>
    <row r="283" spans="1:15" ht="34">
      <c r="A283" s="18">
        <v>6851</v>
      </c>
      <c r="B283" s="18">
        <v>282</v>
      </c>
      <c r="C283" s="18"/>
      <c r="D283" s="18" t="s">
        <v>2915</v>
      </c>
      <c r="E283" s="32" t="s">
        <v>2667</v>
      </c>
      <c r="F283" s="75" t="s">
        <v>5344</v>
      </c>
      <c r="G283" s="18" t="s">
        <v>5344</v>
      </c>
      <c r="H283" s="75" t="s">
        <v>5344</v>
      </c>
      <c r="I283" s="18" t="s">
        <v>152</v>
      </c>
      <c r="J283" s="32" t="s">
        <v>5344</v>
      </c>
      <c r="K283" s="32" t="s">
        <v>5344</v>
      </c>
      <c r="L283" s="18" t="s">
        <v>152</v>
      </c>
      <c r="M283" s="10" t="s">
        <v>862</v>
      </c>
      <c r="N283" s="25" t="s">
        <v>951</v>
      </c>
      <c r="O283" s="25" t="s">
        <v>9038</v>
      </c>
    </row>
    <row r="284" spans="1:15" ht="34">
      <c r="A284" s="18">
        <v>6891</v>
      </c>
      <c r="B284" s="18">
        <v>283</v>
      </c>
      <c r="C284" s="18"/>
      <c r="D284" s="18" t="s">
        <v>2916</v>
      </c>
      <c r="E284" s="32" t="s">
        <v>5277</v>
      </c>
      <c r="F284" s="18" t="s">
        <v>5345</v>
      </c>
      <c r="G284" s="18" t="s">
        <v>5345</v>
      </c>
      <c r="H284" s="75" t="s">
        <v>5507</v>
      </c>
      <c r="I284" s="18" t="s">
        <v>173</v>
      </c>
      <c r="J284" s="32" t="s">
        <v>5345</v>
      </c>
      <c r="K284" s="32" t="s">
        <v>5345</v>
      </c>
      <c r="L284" s="18" t="s">
        <v>173</v>
      </c>
      <c r="M284" s="10" t="s">
        <v>3106</v>
      </c>
      <c r="N284" s="25" t="s">
        <v>3283</v>
      </c>
      <c r="O284" s="25" t="s">
        <v>9229</v>
      </c>
    </row>
    <row r="285" spans="1:15" ht="51">
      <c r="A285" s="18">
        <v>6893</v>
      </c>
      <c r="B285" s="18">
        <v>284</v>
      </c>
      <c r="C285" s="18"/>
      <c r="D285" s="18" t="s">
        <v>2917</v>
      </c>
      <c r="E285" s="32" t="s">
        <v>2631</v>
      </c>
      <c r="F285" s="75" t="s">
        <v>5508</v>
      </c>
      <c r="G285" s="18" t="s">
        <v>9502</v>
      </c>
      <c r="H285" s="75" t="s">
        <v>5508</v>
      </c>
      <c r="I285" s="18" t="s">
        <v>152</v>
      </c>
      <c r="J285" s="32" t="s">
        <v>5346</v>
      </c>
      <c r="K285" s="32" t="s">
        <v>6793</v>
      </c>
      <c r="L285" s="18" t="s">
        <v>183</v>
      </c>
      <c r="M285" s="10" t="s">
        <v>3107</v>
      </c>
      <c r="N285" s="25" t="s">
        <v>3284</v>
      </c>
      <c r="O285" s="25" t="s">
        <v>9230</v>
      </c>
    </row>
    <row r="286" spans="1:15" ht="68">
      <c r="A286" s="18">
        <v>6904</v>
      </c>
      <c r="B286" s="18">
        <v>285</v>
      </c>
      <c r="C286" s="18"/>
      <c r="D286" s="18" t="s">
        <v>2918</v>
      </c>
      <c r="E286" s="32" t="s">
        <v>1667</v>
      </c>
      <c r="F286" s="75" t="s">
        <v>5509</v>
      </c>
      <c r="G286" s="18" t="s">
        <v>9503</v>
      </c>
      <c r="H286" s="75" t="s">
        <v>5509</v>
      </c>
      <c r="I286" s="18" t="s">
        <v>152</v>
      </c>
      <c r="J286" s="32" t="s">
        <v>5347</v>
      </c>
      <c r="K286" s="32" t="s">
        <v>5347</v>
      </c>
      <c r="L286" s="18" t="s">
        <v>173</v>
      </c>
      <c r="M286" s="10" t="s">
        <v>3108</v>
      </c>
      <c r="N286" s="25" t="s">
        <v>3285</v>
      </c>
      <c r="O286" s="25" t="s">
        <v>9231</v>
      </c>
    </row>
    <row r="287" spans="1:15" ht="34">
      <c r="A287" s="18">
        <v>6927</v>
      </c>
      <c r="B287" s="18">
        <v>286</v>
      </c>
      <c r="C287" s="18"/>
      <c r="D287" s="18" t="s">
        <v>2919</v>
      </c>
      <c r="E287" s="32" t="s">
        <v>2583</v>
      </c>
      <c r="F287" s="18" t="s">
        <v>9601</v>
      </c>
      <c r="G287" s="18" t="s">
        <v>9504</v>
      </c>
      <c r="H287" s="75" t="s">
        <v>5348</v>
      </c>
      <c r="I287" s="18" t="s">
        <v>173</v>
      </c>
      <c r="J287" s="32" t="s">
        <v>5348</v>
      </c>
      <c r="K287" s="32" t="s">
        <v>5348</v>
      </c>
      <c r="L287" s="18" t="s">
        <v>173</v>
      </c>
      <c r="M287" s="10" t="s">
        <v>3109</v>
      </c>
      <c r="N287" s="25" t="s">
        <v>3286</v>
      </c>
      <c r="O287" s="25" t="s">
        <v>9232</v>
      </c>
    </row>
    <row r="288" spans="1:15" ht="68">
      <c r="A288" s="18">
        <v>6928</v>
      </c>
      <c r="B288" s="18">
        <v>287</v>
      </c>
      <c r="C288" s="18"/>
      <c r="D288" s="18" t="s">
        <v>2920</v>
      </c>
      <c r="E288" s="32" t="s">
        <v>2583</v>
      </c>
      <c r="F288" s="75" t="s">
        <v>5348</v>
      </c>
      <c r="G288" s="18" t="s">
        <v>5348</v>
      </c>
      <c r="H288" s="75" t="s">
        <v>5348</v>
      </c>
      <c r="I288" s="18" t="s">
        <v>152</v>
      </c>
      <c r="J288" s="32" t="s">
        <v>5348</v>
      </c>
      <c r="K288" s="32" t="s">
        <v>5348</v>
      </c>
      <c r="L288" s="18" t="s">
        <v>152</v>
      </c>
      <c r="M288" s="10" t="s">
        <v>3110</v>
      </c>
      <c r="N288" s="25" t="s">
        <v>3287</v>
      </c>
      <c r="O288" s="25" t="s">
        <v>9233</v>
      </c>
    </row>
    <row r="289" spans="1:15" ht="51">
      <c r="A289" s="18">
        <v>6931</v>
      </c>
      <c r="B289" s="18">
        <v>288</v>
      </c>
      <c r="C289" s="18"/>
      <c r="D289" s="18" t="s">
        <v>2921</v>
      </c>
      <c r="E289" s="32" t="s">
        <v>2583</v>
      </c>
      <c r="F289" s="18" t="s">
        <v>6794</v>
      </c>
      <c r="G289" s="18" t="s">
        <v>6794</v>
      </c>
      <c r="H289" s="75" t="s">
        <v>5510</v>
      </c>
      <c r="I289" s="18" t="s">
        <v>183</v>
      </c>
      <c r="J289" s="32" t="s">
        <v>5349</v>
      </c>
      <c r="K289" s="75" t="s">
        <v>6794</v>
      </c>
      <c r="L289" s="18" t="s">
        <v>183</v>
      </c>
      <c r="M289" s="10" t="s">
        <v>854</v>
      </c>
      <c r="N289" s="25" t="s">
        <v>943</v>
      </c>
      <c r="O289" s="25" t="s">
        <v>9028</v>
      </c>
    </row>
    <row r="290" spans="1:15" ht="85">
      <c r="A290" s="18">
        <v>6932</v>
      </c>
      <c r="B290" s="18">
        <v>289</v>
      </c>
      <c r="C290" s="18"/>
      <c r="D290" s="18" t="s">
        <v>2922</v>
      </c>
      <c r="E290" s="32" t="s">
        <v>2631</v>
      </c>
      <c r="F290" s="18" t="s">
        <v>9505</v>
      </c>
      <c r="G290" s="18" t="s">
        <v>9505</v>
      </c>
      <c r="H290" s="75" t="s">
        <v>5511</v>
      </c>
      <c r="I290" s="18" t="s">
        <v>173</v>
      </c>
      <c r="J290" s="32" t="s">
        <v>6237</v>
      </c>
      <c r="K290" s="32" t="s">
        <v>6795</v>
      </c>
      <c r="L290" s="18" t="s">
        <v>173</v>
      </c>
      <c r="M290" s="10" t="s">
        <v>3111</v>
      </c>
      <c r="N290" s="25" t="s">
        <v>3288</v>
      </c>
      <c r="O290" s="25" t="s">
        <v>9234</v>
      </c>
    </row>
    <row r="291" spans="1:15" ht="34">
      <c r="A291" s="18">
        <v>6933</v>
      </c>
      <c r="B291" s="18">
        <v>290</v>
      </c>
      <c r="C291" s="18"/>
      <c r="D291" s="18" t="s">
        <v>2923</v>
      </c>
      <c r="E291" s="32" t="s">
        <v>5273</v>
      </c>
      <c r="F291" s="32" t="s">
        <v>6237</v>
      </c>
      <c r="G291" s="18" t="s">
        <v>9506</v>
      </c>
      <c r="H291" s="75" t="s">
        <v>5512</v>
      </c>
      <c r="I291" s="18" t="s">
        <v>173</v>
      </c>
      <c r="J291" s="32" t="s">
        <v>6237</v>
      </c>
      <c r="K291" s="32" t="s">
        <v>6796</v>
      </c>
      <c r="L291" s="18" t="s">
        <v>173</v>
      </c>
      <c r="M291" s="10" t="s">
        <v>3112</v>
      </c>
      <c r="N291" s="25" t="s">
        <v>3289</v>
      </c>
      <c r="O291" s="25" t="s">
        <v>9235</v>
      </c>
    </row>
    <row r="292" spans="1:15" ht="34">
      <c r="A292" s="18">
        <v>6944</v>
      </c>
      <c r="B292" s="18">
        <v>291</v>
      </c>
      <c r="C292" s="18"/>
      <c r="D292" s="18" t="s">
        <v>2924</v>
      </c>
      <c r="E292" s="32" t="s">
        <v>1666</v>
      </c>
      <c r="F292" s="32" t="s">
        <v>6237</v>
      </c>
      <c r="G292" s="18" t="s">
        <v>6237</v>
      </c>
      <c r="H292" s="75" t="s">
        <v>5513</v>
      </c>
      <c r="I292" s="18" t="s">
        <v>173</v>
      </c>
      <c r="J292" s="32" t="s">
        <v>6237</v>
      </c>
      <c r="K292" s="32" t="s">
        <v>6237</v>
      </c>
      <c r="L292" s="18" t="s">
        <v>173</v>
      </c>
      <c r="M292" s="10" t="s">
        <v>3113</v>
      </c>
      <c r="N292" s="25" t="s">
        <v>3290</v>
      </c>
      <c r="O292" s="25" t="s">
        <v>9236</v>
      </c>
    </row>
    <row r="293" spans="1:15" ht="51">
      <c r="A293" s="18">
        <v>6947</v>
      </c>
      <c r="B293" s="18">
        <v>292</v>
      </c>
      <c r="C293" s="18"/>
      <c r="D293" s="18" t="s">
        <v>2925</v>
      </c>
      <c r="E293" s="32" t="s">
        <v>2583</v>
      </c>
      <c r="F293" s="18" t="s">
        <v>5514</v>
      </c>
      <c r="G293" s="18" t="s">
        <v>5514</v>
      </c>
      <c r="H293" s="75" t="s">
        <v>5514</v>
      </c>
      <c r="I293" s="18" t="s">
        <v>152</v>
      </c>
      <c r="J293" s="32" t="s">
        <v>5350</v>
      </c>
      <c r="K293" s="32" t="s">
        <v>5350</v>
      </c>
      <c r="L293" s="18" t="s">
        <v>173</v>
      </c>
      <c r="M293" s="10" t="s">
        <v>3114</v>
      </c>
      <c r="N293" s="25" t="s">
        <v>3291</v>
      </c>
      <c r="O293" s="25" t="s">
        <v>9237</v>
      </c>
    </row>
    <row r="294" spans="1:15" ht="102">
      <c r="A294" s="18">
        <v>6954</v>
      </c>
      <c r="B294" s="18">
        <v>293</v>
      </c>
      <c r="C294" s="18"/>
      <c r="D294" s="18" t="s">
        <v>2926</v>
      </c>
      <c r="E294" s="32" t="s">
        <v>1666</v>
      </c>
      <c r="F294" s="75" t="s">
        <v>5515</v>
      </c>
      <c r="G294" s="18" t="s">
        <v>5515</v>
      </c>
      <c r="H294" s="75" t="s">
        <v>5515</v>
      </c>
      <c r="I294" s="18" t="s">
        <v>152</v>
      </c>
      <c r="J294" s="32" t="s">
        <v>5351</v>
      </c>
      <c r="K294" s="32" t="s">
        <v>6797</v>
      </c>
      <c r="L294" s="18" t="s">
        <v>173</v>
      </c>
      <c r="M294" s="10" t="s">
        <v>3115</v>
      </c>
      <c r="N294" s="25" t="s">
        <v>3292</v>
      </c>
      <c r="O294" s="25" t="s">
        <v>9238</v>
      </c>
    </row>
    <row r="295" spans="1:15" ht="68">
      <c r="A295" s="18">
        <v>6985</v>
      </c>
      <c r="B295" s="18">
        <v>294</v>
      </c>
      <c r="C295" s="18"/>
      <c r="D295" s="18" t="s">
        <v>2927</v>
      </c>
      <c r="E295" s="32" t="s">
        <v>2631</v>
      </c>
      <c r="F295" s="18" t="s">
        <v>9507</v>
      </c>
      <c r="G295" s="18" t="s">
        <v>9507</v>
      </c>
      <c r="H295" s="75" t="s">
        <v>5516</v>
      </c>
      <c r="I295" s="18" t="s">
        <v>173</v>
      </c>
      <c r="J295" s="32" t="s">
        <v>5352</v>
      </c>
      <c r="K295" s="32" t="s">
        <v>5352</v>
      </c>
      <c r="L295" s="18" t="s">
        <v>173</v>
      </c>
      <c r="M295" s="10" t="s">
        <v>3116</v>
      </c>
      <c r="N295" s="25" t="s">
        <v>3293</v>
      </c>
      <c r="O295" s="25" t="s">
        <v>9239</v>
      </c>
    </row>
    <row r="296" spans="1:15" ht="51">
      <c r="A296" s="18">
        <v>6990</v>
      </c>
      <c r="B296" s="18">
        <v>295</v>
      </c>
      <c r="C296" s="18"/>
      <c r="D296" s="18" t="s">
        <v>2928</v>
      </c>
      <c r="E296" s="32" t="s">
        <v>2631</v>
      </c>
      <c r="F296" s="18" t="s">
        <v>5353</v>
      </c>
      <c r="G296" s="18" t="s">
        <v>5353</v>
      </c>
      <c r="H296" s="75" t="s">
        <v>5517</v>
      </c>
      <c r="I296" s="18" t="s">
        <v>173</v>
      </c>
      <c r="J296" s="32" t="s">
        <v>5353</v>
      </c>
      <c r="K296" s="32" t="s">
        <v>5353</v>
      </c>
      <c r="L296" s="18" t="s">
        <v>173</v>
      </c>
      <c r="M296" s="10" t="s">
        <v>3117</v>
      </c>
      <c r="N296" s="25" t="s">
        <v>3294</v>
      </c>
      <c r="O296" s="25" t="s">
        <v>9240</v>
      </c>
    </row>
    <row r="297" spans="1:15" ht="102">
      <c r="A297" s="18">
        <v>6993</v>
      </c>
      <c r="B297" s="18">
        <v>296</v>
      </c>
      <c r="C297" s="18"/>
      <c r="D297" s="18" t="s">
        <v>2929</v>
      </c>
      <c r="E297" s="32" t="s">
        <v>2631</v>
      </c>
      <c r="F297" s="75" t="s">
        <v>6798</v>
      </c>
      <c r="G297" s="18" t="s">
        <v>6237</v>
      </c>
      <c r="H297" s="75" t="s">
        <v>6798</v>
      </c>
      <c r="I297" s="18" t="s">
        <v>152</v>
      </c>
      <c r="J297" s="32" t="s">
        <v>6237</v>
      </c>
      <c r="K297" s="32" t="s">
        <v>6798</v>
      </c>
      <c r="L297" s="18" t="s">
        <v>152</v>
      </c>
      <c r="M297" s="68" t="s">
        <v>3118</v>
      </c>
      <c r="N297" s="25" t="s">
        <v>3295</v>
      </c>
      <c r="O297" s="25" t="s">
        <v>9241</v>
      </c>
    </row>
    <row r="298" spans="1:15" ht="102">
      <c r="A298" s="18">
        <v>6994</v>
      </c>
      <c r="B298" s="18">
        <v>297</v>
      </c>
      <c r="C298" s="18"/>
      <c r="D298" s="18" t="s">
        <v>2930</v>
      </c>
      <c r="E298" s="32" t="s">
        <v>5276</v>
      </c>
      <c r="F298" s="18" t="s">
        <v>6799</v>
      </c>
      <c r="G298" s="18" t="s">
        <v>6799</v>
      </c>
      <c r="H298" s="75" t="s">
        <v>5518</v>
      </c>
      <c r="I298" s="18" t="s">
        <v>173</v>
      </c>
      <c r="J298" s="32" t="s">
        <v>6237</v>
      </c>
      <c r="K298" s="32" t="s">
        <v>6799</v>
      </c>
      <c r="L298" s="18" t="s">
        <v>173</v>
      </c>
      <c r="M298" s="68" t="s">
        <v>3119</v>
      </c>
      <c r="N298" s="25" t="s">
        <v>3296</v>
      </c>
      <c r="O298" s="25" t="s">
        <v>9242</v>
      </c>
    </row>
    <row r="299" spans="1:15" ht="102">
      <c r="A299" s="18">
        <v>6994</v>
      </c>
      <c r="B299" s="18">
        <v>298</v>
      </c>
      <c r="C299" s="18"/>
      <c r="D299" s="18" t="s">
        <v>2931</v>
      </c>
      <c r="E299" s="32" t="s">
        <v>2667</v>
      </c>
      <c r="F299" s="18" t="s">
        <v>9508</v>
      </c>
      <c r="G299" s="18" t="s">
        <v>9508</v>
      </c>
      <c r="H299" s="75" t="s">
        <v>5519</v>
      </c>
      <c r="I299" s="18" t="s">
        <v>183</v>
      </c>
      <c r="J299" s="32" t="s">
        <v>5354</v>
      </c>
      <c r="K299" s="32" t="s">
        <v>5354</v>
      </c>
      <c r="L299" s="18" t="s">
        <v>183</v>
      </c>
      <c r="M299" s="10" t="s">
        <v>3119</v>
      </c>
      <c r="N299" s="25" t="s">
        <v>3296</v>
      </c>
      <c r="O299" s="25" t="s">
        <v>9242</v>
      </c>
    </row>
    <row r="300" spans="1:15" ht="51">
      <c r="A300" s="18">
        <v>6997</v>
      </c>
      <c r="B300" s="18">
        <v>299</v>
      </c>
      <c r="C300" s="18"/>
      <c r="D300" s="18" t="s">
        <v>2932</v>
      </c>
      <c r="E300" s="32" t="s">
        <v>2667</v>
      </c>
      <c r="F300" s="18" t="s">
        <v>5520</v>
      </c>
      <c r="G300" s="18" t="s">
        <v>5520</v>
      </c>
      <c r="H300" s="75" t="s">
        <v>5520</v>
      </c>
      <c r="I300" s="18" t="s">
        <v>152</v>
      </c>
      <c r="J300" s="32" t="s">
        <v>5355</v>
      </c>
      <c r="K300" s="32" t="s">
        <v>5355</v>
      </c>
      <c r="L300" s="18" t="s">
        <v>183</v>
      </c>
      <c r="M300" s="10" t="s">
        <v>3120</v>
      </c>
      <c r="N300" s="25" t="s">
        <v>3297</v>
      </c>
      <c r="O300" s="25" t="s">
        <v>9243</v>
      </c>
    </row>
    <row r="301" spans="1:15" ht="17">
      <c r="A301" s="18">
        <v>7000</v>
      </c>
      <c r="B301" s="18">
        <v>300</v>
      </c>
      <c r="C301" s="18"/>
      <c r="D301" s="18" t="s">
        <v>2933</v>
      </c>
      <c r="E301" s="32" t="s">
        <v>5278</v>
      </c>
      <c r="F301" s="75" t="s">
        <v>5357</v>
      </c>
      <c r="G301" s="18" t="s">
        <v>9509</v>
      </c>
      <c r="H301" s="75" t="s">
        <v>5357</v>
      </c>
      <c r="I301" s="18" t="s">
        <v>152</v>
      </c>
      <c r="J301" s="32" t="s">
        <v>5356</v>
      </c>
      <c r="K301" s="32" t="s">
        <v>6800</v>
      </c>
      <c r="L301" s="18" t="s">
        <v>183</v>
      </c>
      <c r="M301" s="10" t="s">
        <v>3121</v>
      </c>
      <c r="N301" s="25" t="s">
        <v>3298</v>
      </c>
      <c r="O301" s="25" t="s">
        <v>9244</v>
      </c>
    </row>
    <row r="302" spans="1:15" ht="68" customHeight="1">
      <c r="A302" s="18">
        <v>7001</v>
      </c>
      <c r="B302" s="18">
        <v>301</v>
      </c>
      <c r="C302" s="18"/>
      <c r="D302" s="18" t="s">
        <v>2934</v>
      </c>
      <c r="E302" s="32" t="s">
        <v>5278</v>
      </c>
      <c r="F302" s="18" t="s">
        <v>2164</v>
      </c>
      <c r="G302" s="18" t="s">
        <v>2164</v>
      </c>
      <c r="H302" s="75" t="s">
        <v>5357</v>
      </c>
      <c r="I302" s="18" t="s">
        <v>173</v>
      </c>
      <c r="J302" s="32" t="s">
        <v>5357</v>
      </c>
      <c r="K302" s="32" t="s">
        <v>5357</v>
      </c>
      <c r="L302" s="18" t="s">
        <v>152</v>
      </c>
      <c r="M302" s="10" t="s">
        <v>3122</v>
      </c>
      <c r="N302" s="25" t="s">
        <v>3299</v>
      </c>
      <c r="O302" s="25" t="s">
        <v>9245</v>
      </c>
    </row>
    <row r="303" spans="1:15" ht="51">
      <c r="A303" s="18">
        <v>7026</v>
      </c>
      <c r="B303" s="18">
        <v>302</v>
      </c>
      <c r="C303" s="18"/>
      <c r="D303" s="18" t="s">
        <v>1868</v>
      </c>
      <c r="E303" s="32" t="s">
        <v>5272</v>
      </c>
      <c r="F303" s="32" t="s">
        <v>9602</v>
      </c>
      <c r="G303" s="18" t="s">
        <v>9510</v>
      </c>
      <c r="H303" s="75" t="s">
        <v>2492</v>
      </c>
      <c r="I303" s="18" t="s">
        <v>173</v>
      </c>
      <c r="J303" s="32" t="s">
        <v>2113</v>
      </c>
      <c r="K303" s="32" t="s">
        <v>2113</v>
      </c>
      <c r="L303" s="18" t="s">
        <v>173</v>
      </c>
      <c r="M303" s="10" t="s">
        <v>1976</v>
      </c>
      <c r="N303" s="25" t="s">
        <v>2392</v>
      </c>
      <c r="O303" s="25" t="s">
        <v>9246</v>
      </c>
    </row>
    <row r="304" spans="1:15" ht="51">
      <c r="A304" s="18">
        <v>7026</v>
      </c>
      <c r="B304" s="18">
        <v>303</v>
      </c>
      <c r="C304" s="18"/>
      <c r="D304" s="18" t="s">
        <v>2935</v>
      </c>
      <c r="E304" s="32" t="s">
        <v>2583</v>
      </c>
      <c r="F304" s="75" t="s">
        <v>5521</v>
      </c>
      <c r="G304" s="18" t="s">
        <v>6801</v>
      </c>
      <c r="H304" s="75" t="s">
        <v>5521</v>
      </c>
      <c r="I304" s="18" t="s">
        <v>152</v>
      </c>
      <c r="J304" s="32" t="s">
        <v>5358</v>
      </c>
      <c r="K304" s="32" t="s">
        <v>6801</v>
      </c>
      <c r="L304" s="18" t="s">
        <v>152</v>
      </c>
      <c r="M304" s="10" t="s">
        <v>1976</v>
      </c>
      <c r="N304" s="25" t="s">
        <v>2392</v>
      </c>
      <c r="O304" s="25" t="s">
        <v>9246</v>
      </c>
    </row>
    <row r="305" spans="1:15" ht="34">
      <c r="A305" s="18">
        <v>7040</v>
      </c>
      <c r="B305" s="18">
        <v>304</v>
      </c>
      <c r="C305" s="18"/>
      <c r="D305" s="18" t="s">
        <v>2936</v>
      </c>
      <c r="E305" s="32" t="s">
        <v>2667</v>
      </c>
      <c r="F305" s="75" t="s">
        <v>5359</v>
      </c>
      <c r="G305" s="18" t="s">
        <v>5359</v>
      </c>
      <c r="H305" s="75" t="s">
        <v>5359</v>
      </c>
      <c r="I305" s="18" t="s">
        <v>152</v>
      </c>
      <c r="J305" s="32" t="s">
        <v>5359</v>
      </c>
      <c r="K305" s="32" t="s">
        <v>5359</v>
      </c>
      <c r="L305" s="18" t="s">
        <v>152</v>
      </c>
      <c r="M305" s="10" t="s">
        <v>3123</v>
      </c>
      <c r="N305" s="25" t="s">
        <v>3300</v>
      </c>
      <c r="O305" s="25" t="s">
        <v>6686</v>
      </c>
    </row>
    <row r="306" spans="1:15" ht="34">
      <c r="A306" s="18">
        <v>7063</v>
      </c>
      <c r="B306" s="18">
        <v>305</v>
      </c>
      <c r="C306" s="18"/>
      <c r="D306" s="18" t="s">
        <v>2937</v>
      </c>
      <c r="E306" s="32" t="s">
        <v>2583</v>
      </c>
      <c r="F306" s="18" t="s">
        <v>5360</v>
      </c>
      <c r="G306" s="18" t="s">
        <v>5360</v>
      </c>
      <c r="H306" s="75" t="s">
        <v>5522</v>
      </c>
      <c r="I306" s="18" t="s">
        <v>173</v>
      </c>
      <c r="J306" s="32" t="s">
        <v>5360</v>
      </c>
      <c r="K306" s="32" t="s">
        <v>5360</v>
      </c>
      <c r="L306" s="18" t="s">
        <v>173</v>
      </c>
      <c r="M306" s="10" t="s">
        <v>3124</v>
      </c>
      <c r="N306" s="25" t="s">
        <v>3301</v>
      </c>
      <c r="O306" s="25" t="s">
        <v>9247</v>
      </c>
    </row>
    <row r="307" spans="1:15" ht="68">
      <c r="A307" s="18">
        <v>7093</v>
      </c>
      <c r="B307" s="18">
        <v>306</v>
      </c>
      <c r="C307" s="18"/>
      <c r="D307" s="18" t="s">
        <v>2938</v>
      </c>
      <c r="E307" s="32" t="s">
        <v>2667</v>
      </c>
      <c r="F307" s="75" t="s">
        <v>5523</v>
      </c>
      <c r="G307" s="18" t="s">
        <v>5523</v>
      </c>
      <c r="H307" s="75" t="s">
        <v>5523</v>
      </c>
      <c r="I307" s="18" t="s">
        <v>152</v>
      </c>
      <c r="J307" s="32" t="s">
        <v>5361</v>
      </c>
      <c r="K307" s="32" t="s">
        <v>5361</v>
      </c>
      <c r="L307" s="18" t="s">
        <v>173</v>
      </c>
      <c r="M307" s="10" t="s">
        <v>3125</v>
      </c>
      <c r="N307" s="25" t="s">
        <v>3302</v>
      </c>
      <c r="O307" s="25" t="s">
        <v>9248</v>
      </c>
    </row>
    <row r="308" spans="1:15" ht="68">
      <c r="A308" s="18">
        <v>7093</v>
      </c>
      <c r="B308" s="18">
        <v>307</v>
      </c>
      <c r="C308" s="18"/>
      <c r="D308" s="18" t="s">
        <v>2939</v>
      </c>
      <c r="E308" s="32" t="s">
        <v>2631</v>
      </c>
      <c r="F308" s="75" t="s">
        <v>5524</v>
      </c>
      <c r="G308" s="18" t="s">
        <v>9511</v>
      </c>
      <c r="H308" s="75" t="s">
        <v>5524</v>
      </c>
      <c r="I308" s="18" t="s">
        <v>152</v>
      </c>
      <c r="J308" s="32" t="s">
        <v>6802</v>
      </c>
      <c r="K308" s="32"/>
      <c r="L308" s="18" t="s">
        <v>183</v>
      </c>
      <c r="M308" s="10" t="s">
        <v>3125</v>
      </c>
      <c r="N308" s="25" t="s">
        <v>3302</v>
      </c>
      <c r="O308" s="25" t="s">
        <v>9248</v>
      </c>
    </row>
    <row r="309" spans="1:15" ht="51">
      <c r="A309" s="18">
        <v>7127</v>
      </c>
      <c r="B309" s="18">
        <v>308</v>
      </c>
      <c r="C309" s="18"/>
      <c r="D309" s="18" t="s">
        <v>2940</v>
      </c>
      <c r="E309" s="32" t="s">
        <v>2667</v>
      </c>
      <c r="F309" s="32" t="s">
        <v>9603</v>
      </c>
      <c r="G309" s="18" t="s">
        <v>9512</v>
      </c>
      <c r="H309" s="75" t="s">
        <v>1074</v>
      </c>
      <c r="I309" s="18" t="s">
        <v>173</v>
      </c>
      <c r="J309" s="32" t="s">
        <v>5362</v>
      </c>
      <c r="K309" s="32" t="s">
        <v>6803</v>
      </c>
      <c r="L309" s="18" t="s">
        <v>173</v>
      </c>
      <c r="M309" s="10" t="s">
        <v>3126</v>
      </c>
      <c r="N309" s="25" t="s">
        <v>3303</v>
      </c>
      <c r="O309" s="25" t="s">
        <v>9249</v>
      </c>
    </row>
    <row r="310" spans="1:15" ht="34">
      <c r="A310" s="18">
        <v>7139</v>
      </c>
      <c r="B310" s="18">
        <v>309</v>
      </c>
      <c r="C310" s="18"/>
      <c r="D310" s="18" t="s">
        <v>2941</v>
      </c>
      <c r="E310" s="32" t="s">
        <v>2631</v>
      </c>
      <c r="F310" s="32" t="s">
        <v>6237</v>
      </c>
      <c r="G310" s="18" t="s">
        <v>9513</v>
      </c>
      <c r="H310" s="75" t="s">
        <v>5525</v>
      </c>
      <c r="I310" s="18" t="s">
        <v>173</v>
      </c>
      <c r="J310" s="32" t="s">
        <v>5363</v>
      </c>
      <c r="K310" s="32" t="s">
        <v>5363</v>
      </c>
      <c r="L310" s="18" t="s">
        <v>173</v>
      </c>
      <c r="M310" s="10" t="s">
        <v>3127</v>
      </c>
      <c r="N310" s="25" t="s">
        <v>3304</v>
      </c>
      <c r="O310" s="25" t="s">
        <v>9250</v>
      </c>
    </row>
    <row r="311" spans="1:15" ht="34">
      <c r="A311" s="18">
        <v>7170</v>
      </c>
      <c r="B311" s="18">
        <v>310</v>
      </c>
      <c r="C311" s="18"/>
      <c r="D311" s="18" t="s">
        <v>2942</v>
      </c>
      <c r="E311" s="32" t="s">
        <v>2667</v>
      </c>
      <c r="F311" s="75" t="s">
        <v>5364</v>
      </c>
      <c r="G311" s="18" t="s">
        <v>5364</v>
      </c>
      <c r="H311" s="75" t="s">
        <v>5364</v>
      </c>
      <c r="I311" s="18" t="s">
        <v>152</v>
      </c>
      <c r="J311" s="32" t="s">
        <v>5364</v>
      </c>
      <c r="K311" s="32" t="s">
        <v>5364</v>
      </c>
      <c r="L311" s="18" t="s">
        <v>152</v>
      </c>
      <c r="M311" s="10" t="s">
        <v>3128</v>
      </c>
      <c r="N311" s="25" t="s">
        <v>3305</v>
      </c>
      <c r="O311" s="25" t="s">
        <v>9251</v>
      </c>
    </row>
    <row r="312" spans="1:15" ht="51">
      <c r="A312" s="18">
        <v>7201</v>
      </c>
      <c r="B312" s="18">
        <v>311</v>
      </c>
      <c r="C312" s="18"/>
      <c r="D312" s="18" t="s">
        <v>2943</v>
      </c>
      <c r="E312" s="32" t="s">
        <v>2631</v>
      </c>
      <c r="F312" s="75" t="s">
        <v>5526</v>
      </c>
      <c r="G312" s="18" t="s">
        <v>9514</v>
      </c>
      <c r="H312" s="75" t="s">
        <v>5526</v>
      </c>
      <c r="I312" s="18" t="s">
        <v>152</v>
      </c>
      <c r="J312" s="32" t="s">
        <v>5365</v>
      </c>
      <c r="K312" s="32" t="s">
        <v>5365</v>
      </c>
      <c r="L312" s="18" t="s">
        <v>152</v>
      </c>
      <c r="M312" s="10" t="s">
        <v>3129</v>
      </c>
      <c r="N312" s="25" t="s">
        <v>3306</v>
      </c>
      <c r="O312" s="25" t="s">
        <v>9252</v>
      </c>
    </row>
    <row r="313" spans="1:15" ht="68">
      <c r="A313" s="18">
        <v>7209</v>
      </c>
      <c r="B313" s="18">
        <v>312</v>
      </c>
      <c r="C313" s="18"/>
      <c r="D313" s="18" t="s">
        <v>2944</v>
      </c>
      <c r="E313" s="32" t="s">
        <v>2666</v>
      </c>
      <c r="F313" s="18" t="s">
        <v>9515</v>
      </c>
      <c r="G313" s="18" t="s">
        <v>9515</v>
      </c>
      <c r="H313" s="75" t="s">
        <v>5527</v>
      </c>
      <c r="I313" s="18" t="s">
        <v>152</v>
      </c>
      <c r="J313" s="32" t="s">
        <v>5366</v>
      </c>
      <c r="K313" s="32" t="s">
        <v>5366</v>
      </c>
      <c r="L313" s="18" t="s">
        <v>173</v>
      </c>
      <c r="M313" s="10" t="s">
        <v>3130</v>
      </c>
      <c r="N313" s="25" t="s">
        <v>3307</v>
      </c>
      <c r="O313" s="25" t="s">
        <v>9253</v>
      </c>
    </row>
    <row r="314" spans="1:15" ht="51">
      <c r="A314" s="18">
        <v>7212</v>
      </c>
      <c r="B314" s="18">
        <v>313</v>
      </c>
      <c r="C314" s="18"/>
      <c r="D314" s="18" t="s">
        <v>2945</v>
      </c>
      <c r="E314" s="32" t="s">
        <v>2666</v>
      </c>
      <c r="F314" s="32" t="s">
        <v>9604</v>
      </c>
      <c r="G314" s="18" t="s">
        <v>9516</v>
      </c>
      <c r="H314" s="75" t="s">
        <v>5528</v>
      </c>
      <c r="I314" s="18" t="s">
        <v>173</v>
      </c>
      <c r="J314" s="32" t="s">
        <v>5367</v>
      </c>
      <c r="K314" s="32" t="s">
        <v>5367</v>
      </c>
      <c r="L314" s="18" t="s">
        <v>152</v>
      </c>
      <c r="M314" s="10" t="s">
        <v>3131</v>
      </c>
      <c r="N314" s="25" t="s">
        <v>3308</v>
      </c>
      <c r="O314" s="25" t="s">
        <v>9254</v>
      </c>
    </row>
    <row r="315" spans="1:15" ht="51">
      <c r="A315" s="18">
        <v>7238</v>
      </c>
      <c r="B315" s="18">
        <v>314</v>
      </c>
      <c r="C315" s="18"/>
      <c r="D315" s="18" t="s">
        <v>2946</v>
      </c>
      <c r="E315" s="32" t="s">
        <v>5273</v>
      </c>
      <c r="F315" s="32" t="s">
        <v>9605</v>
      </c>
      <c r="G315" s="18" t="s">
        <v>9517</v>
      </c>
      <c r="H315" s="75" t="s">
        <v>5529</v>
      </c>
      <c r="I315" s="18" t="s">
        <v>173</v>
      </c>
      <c r="J315" s="32" t="s">
        <v>5368</v>
      </c>
      <c r="K315" s="32" t="s">
        <v>6804</v>
      </c>
      <c r="L315" s="18" t="s">
        <v>173</v>
      </c>
      <c r="M315" s="10" t="s">
        <v>3132</v>
      </c>
      <c r="N315" s="25" t="s">
        <v>3309</v>
      </c>
      <c r="O315" s="25" t="s">
        <v>9255</v>
      </c>
    </row>
    <row r="316" spans="1:15" ht="85">
      <c r="A316" s="18">
        <v>7241</v>
      </c>
      <c r="B316" s="18">
        <v>315</v>
      </c>
      <c r="C316" s="18"/>
      <c r="D316" s="18" t="s">
        <v>2947</v>
      </c>
      <c r="E316" s="32" t="s">
        <v>2583</v>
      </c>
      <c r="F316" s="75" t="s">
        <v>5369</v>
      </c>
      <c r="G316" s="18" t="s">
        <v>5369</v>
      </c>
      <c r="H316" s="75" t="s">
        <v>5369</v>
      </c>
      <c r="I316" s="18" t="s">
        <v>152</v>
      </c>
      <c r="J316" s="32" t="s">
        <v>5369</v>
      </c>
      <c r="K316" s="32" t="s">
        <v>5369</v>
      </c>
      <c r="L316" s="18" t="s">
        <v>152</v>
      </c>
      <c r="M316" s="10" t="s">
        <v>3133</v>
      </c>
      <c r="N316" s="25" t="s">
        <v>3310</v>
      </c>
      <c r="O316" s="25" t="s">
        <v>9256</v>
      </c>
    </row>
    <row r="317" spans="1:15" ht="85">
      <c r="A317" s="18">
        <v>7251</v>
      </c>
      <c r="B317" s="18">
        <v>316</v>
      </c>
      <c r="C317" s="18"/>
      <c r="D317" s="18" t="s">
        <v>2948</v>
      </c>
      <c r="E317" s="32" t="s">
        <v>5279</v>
      </c>
      <c r="F317" s="75" t="s">
        <v>5369</v>
      </c>
      <c r="G317" s="18" t="s">
        <v>5370</v>
      </c>
      <c r="H317" s="75" t="s">
        <v>5369</v>
      </c>
      <c r="I317" s="18" t="s">
        <v>152</v>
      </c>
      <c r="J317" s="32" t="s">
        <v>5370</v>
      </c>
      <c r="K317" s="32" t="s">
        <v>5370</v>
      </c>
      <c r="L317" s="18" t="s">
        <v>152</v>
      </c>
      <c r="M317" s="10" t="s">
        <v>3134</v>
      </c>
      <c r="N317" s="25" t="s">
        <v>3311</v>
      </c>
      <c r="O317" s="25" t="s">
        <v>9257</v>
      </c>
    </row>
    <row r="318" spans="1:15" ht="34">
      <c r="A318" s="18">
        <v>7281</v>
      </c>
      <c r="B318" s="18">
        <v>317</v>
      </c>
      <c r="C318" s="18"/>
      <c r="D318" s="18" t="s">
        <v>2949</v>
      </c>
      <c r="E318" s="32" t="s">
        <v>2666</v>
      </c>
      <c r="F318" s="18" t="s">
        <v>9518</v>
      </c>
      <c r="G318" s="18" t="s">
        <v>9518</v>
      </c>
      <c r="H318" s="75" t="s">
        <v>5530</v>
      </c>
      <c r="I318" s="18" t="s">
        <v>152</v>
      </c>
      <c r="J318" s="32" t="s">
        <v>5371</v>
      </c>
      <c r="K318" s="32" t="s">
        <v>5371</v>
      </c>
      <c r="L318" s="18" t="s">
        <v>183</v>
      </c>
      <c r="M318" s="10" t="s">
        <v>3135</v>
      </c>
      <c r="N318" s="25" t="s">
        <v>3312</v>
      </c>
      <c r="O318" s="25" t="s">
        <v>9258</v>
      </c>
    </row>
    <row r="319" spans="1:15" ht="51">
      <c r="A319" s="18">
        <v>7305</v>
      </c>
      <c r="B319" s="18">
        <v>318</v>
      </c>
      <c r="C319" s="18"/>
      <c r="D319" s="18" t="s">
        <v>2950</v>
      </c>
      <c r="E319" s="32" t="s">
        <v>2667</v>
      </c>
      <c r="F319" s="75" t="s">
        <v>5372</v>
      </c>
      <c r="G319" s="18" t="s">
        <v>5372</v>
      </c>
      <c r="H319" s="75" t="s">
        <v>5372</v>
      </c>
      <c r="I319" s="18" t="s">
        <v>152</v>
      </c>
      <c r="J319" s="32" t="s">
        <v>5372</v>
      </c>
      <c r="K319" s="32" t="s">
        <v>5372</v>
      </c>
      <c r="L319" s="18" t="s">
        <v>152</v>
      </c>
      <c r="M319" s="10" t="s">
        <v>3136</v>
      </c>
      <c r="N319" s="25" t="s">
        <v>3313</v>
      </c>
      <c r="O319" s="25" t="s">
        <v>9259</v>
      </c>
    </row>
    <row r="320" spans="1:15" ht="34">
      <c r="A320" s="18">
        <v>7311</v>
      </c>
      <c r="B320" s="18">
        <v>319</v>
      </c>
      <c r="C320" s="18"/>
      <c r="D320" s="18" t="s">
        <v>2951</v>
      </c>
      <c r="E320" s="32" t="s">
        <v>2583</v>
      </c>
      <c r="F320" s="75" t="s">
        <v>5373</v>
      </c>
      <c r="G320" s="18" t="s">
        <v>9519</v>
      </c>
      <c r="H320" s="75" t="s">
        <v>5373</v>
      </c>
      <c r="I320" s="18" t="s">
        <v>152</v>
      </c>
      <c r="J320" s="32" t="s">
        <v>5373</v>
      </c>
      <c r="K320" s="32" t="s">
        <v>5373</v>
      </c>
      <c r="L320" s="18" t="s">
        <v>152</v>
      </c>
      <c r="M320" s="10" t="s">
        <v>3137</v>
      </c>
      <c r="N320" s="25" t="s">
        <v>3314</v>
      </c>
      <c r="O320" s="25" t="s">
        <v>9260</v>
      </c>
    </row>
    <row r="321" spans="1:15" ht="51">
      <c r="A321" s="18">
        <v>7312</v>
      </c>
      <c r="B321" s="18">
        <v>320</v>
      </c>
      <c r="C321" s="18"/>
      <c r="D321" s="18" t="s">
        <v>2952</v>
      </c>
      <c r="E321" s="32" t="s">
        <v>2666</v>
      </c>
      <c r="F321" s="18" t="s">
        <v>9520</v>
      </c>
      <c r="G321" s="18" t="s">
        <v>9520</v>
      </c>
      <c r="H321" s="75" t="s">
        <v>5531</v>
      </c>
      <c r="I321" s="18" t="s">
        <v>173</v>
      </c>
      <c r="J321" s="32" t="s">
        <v>5374</v>
      </c>
      <c r="K321" s="75" t="s">
        <v>5531</v>
      </c>
      <c r="L321" s="18" t="s">
        <v>152</v>
      </c>
      <c r="M321" s="10" t="s">
        <v>3138</v>
      </c>
      <c r="N321" s="25" t="s">
        <v>3315</v>
      </c>
      <c r="O321" s="25" t="s">
        <v>9261</v>
      </c>
    </row>
    <row r="322" spans="1:15" ht="34">
      <c r="A322" s="18">
        <v>7313</v>
      </c>
      <c r="B322" s="18">
        <v>321</v>
      </c>
      <c r="C322" s="18"/>
      <c r="D322" s="18" t="s">
        <v>2953</v>
      </c>
      <c r="E322" s="32" t="s">
        <v>2583</v>
      </c>
      <c r="F322" s="75" t="s">
        <v>5532</v>
      </c>
      <c r="G322" s="18" t="s">
        <v>5532</v>
      </c>
      <c r="H322" s="75" t="s">
        <v>5532</v>
      </c>
      <c r="I322" s="18" t="s">
        <v>152</v>
      </c>
      <c r="J322" s="32" t="s">
        <v>5375</v>
      </c>
      <c r="K322" s="32" t="s">
        <v>5375</v>
      </c>
      <c r="L322" s="18" t="s">
        <v>183</v>
      </c>
      <c r="M322" s="10" t="s">
        <v>3139</v>
      </c>
      <c r="N322" s="25" t="s">
        <v>3316</v>
      </c>
      <c r="O322" s="25" t="s">
        <v>9262</v>
      </c>
    </row>
    <row r="323" spans="1:15" ht="51">
      <c r="A323" s="18">
        <v>7314</v>
      </c>
      <c r="B323" s="18">
        <v>322</v>
      </c>
      <c r="C323" s="18"/>
      <c r="D323" s="18" t="s">
        <v>2954</v>
      </c>
      <c r="E323" s="32" t="s">
        <v>2667</v>
      </c>
      <c r="F323" s="18" t="s">
        <v>5376</v>
      </c>
      <c r="G323" s="18" t="s">
        <v>5376</v>
      </c>
      <c r="H323" s="75" t="s">
        <v>5376</v>
      </c>
      <c r="I323" s="18" t="s">
        <v>152</v>
      </c>
      <c r="J323" s="32" t="s">
        <v>5376</v>
      </c>
      <c r="K323" s="32" t="s">
        <v>5376</v>
      </c>
      <c r="L323" s="18" t="s">
        <v>152</v>
      </c>
      <c r="M323" s="10" t="s">
        <v>3140</v>
      </c>
      <c r="N323" s="25" t="s">
        <v>3317</v>
      </c>
      <c r="O323" s="25" t="s">
        <v>9263</v>
      </c>
    </row>
    <row r="324" spans="1:15" ht="51">
      <c r="A324" s="18">
        <v>7314</v>
      </c>
      <c r="B324" s="18">
        <v>323</v>
      </c>
      <c r="C324" s="18"/>
      <c r="D324" s="18" t="s">
        <v>2955</v>
      </c>
      <c r="E324" s="32" t="s">
        <v>1666</v>
      </c>
      <c r="F324" s="75" t="s">
        <v>5533</v>
      </c>
      <c r="G324" s="18" t="s">
        <v>5533</v>
      </c>
      <c r="H324" s="75" t="s">
        <v>5533</v>
      </c>
      <c r="I324" s="18" t="s">
        <v>152</v>
      </c>
      <c r="J324" s="32" t="s">
        <v>5377</v>
      </c>
      <c r="K324" s="32" t="s">
        <v>5377</v>
      </c>
      <c r="L324" s="18" t="s">
        <v>183</v>
      </c>
      <c r="M324" s="10" t="s">
        <v>3140</v>
      </c>
      <c r="N324" s="25" t="s">
        <v>3317</v>
      </c>
      <c r="O324" s="25" t="s">
        <v>9263</v>
      </c>
    </row>
    <row r="325" spans="1:15" ht="51">
      <c r="A325" s="18">
        <v>7314</v>
      </c>
      <c r="B325" s="18">
        <v>324</v>
      </c>
      <c r="C325" s="18"/>
      <c r="D325" s="18" t="s">
        <v>2956</v>
      </c>
      <c r="E325" s="32" t="s">
        <v>2583</v>
      </c>
      <c r="F325" s="75" t="s">
        <v>5378</v>
      </c>
      <c r="G325" s="18" t="s">
        <v>5378</v>
      </c>
      <c r="H325" s="75" t="s">
        <v>5378</v>
      </c>
      <c r="I325" s="18" t="s">
        <v>152</v>
      </c>
      <c r="J325" s="32" t="s">
        <v>5378</v>
      </c>
      <c r="K325" s="32" t="s">
        <v>5378</v>
      </c>
      <c r="L325" s="18" t="s">
        <v>152</v>
      </c>
      <c r="M325" s="10" t="s">
        <v>3140</v>
      </c>
      <c r="N325" s="25" t="s">
        <v>3317</v>
      </c>
      <c r="O325" s="25" t="s">
        <v>9263</v>
      </c>
    </row>
    <row r="326" spans="1:15" ht="51">
      <c r="A326" s="18">
        <v>7314</v>
      </c>
      <c r="B326" s="18">
        <v>325</v>
      </c>
      <c r="C326" s="18"/>
      <c r="D326" s="18" t="s">
        <v>2957</v>
      </c>
      <c r="E326" s="32" t="s">
        <v>2667</v>
      </c>
      <c r="F326" s="75" t="s">
        <v>5534</v>
      </c>
      <c r="G326" s="18" t="s">
        <v>5379</v>
      </c>
      <c r="H326" s="75" t="s">
        <v>5534</v>
      </c>
      <c r="I326" s="18" t="s">
        <v>152</v>
      </c>
      <c r="J326" s="32" t="s">
        <v>5379</v>
      </c>
      <c r="K326" s="75" t="s">
        <v>5534</v>
      </c>
      <c r="L326" s="18" t="s">
        <v>152</v>
      </c>
      <c r="M326" s="10" t="s">
        <v>3140</v>
      </c>
      <c r="N326" s="25" t="s">
        <v>3317</v>
      </c>
      <c r="O326" s="25" t="s">
        <v>9263</v>
      </c>
    </row>
    <row r="327" spans="1:15" ht="51">
      <c r="A327" s="18">
        <v>7315</v>
      </c>
      <c r="B327" s="18">
        <v>326</v>
      </c>
      <c r="C327" s="18"/>
      <c r="D327" s="18" t="s">
        <v>2958</v>
      </c>
      <c r="E327" s="32" t="s">
        <v>2583</v>
      </c>
      <c r="F327" s="32" t="s">
        <v>5380</v>
      </c>
      <c r="G327" s="18" t="s">
        <v>9521</v>
      </c>
      <c r="H327" s="75" t="s">
        <v>5535</v>
      </c>
      <c r="I327" s="18" t="s">
        <v>183</v>
      </c>
      <c r="J327" s="32" t="s">
        <v>5380</v>
      </c>
      <c r="K327" s="32" t="s">
        <v>5380</v>
      </c>
      <c r="L327" s="18" t="s">
        <v>183</v>
      </c>
      <c r="M327" s="10" t="s">
        <v>3141</v>
      </c>
      <c r="N327" s="25" t="s">
        <v>3318</v>
      </c>
      <c r="O327" s="25" t="s">
        <v>9264</v>
      </c>
    </row>
    <row r="328" spans="1:15" ht="51">
      <c r="A328" s="18">
        <v>7315</v>
      </c>
      <c r="B328" s="18">
        <v>327</v>
      </c>
      <c r="C328" s="18"/>
      <c r="D328" s="18" t="s">
        <v>2959</v>
      </c>
      <c r="E328" s="32" t="s">
        <v>2667</v>
      </c>
      <c r="F328" s="18" t="s">
        <v>9522</v>
      </c>
      <c r="G328" s="18" t="s">
        <v>9522</v>
      </c>
      <c r="H328" s="75" t="s">
        <v>5378</v>
      </c>
      <c r="I328" s="18" t="s">
        <v>173</v>
      </c>
      <c r="J328" s="32" t="s">
        <v>5378</v>
      </c>
      <c r="K328" s="32" t="s">
        <v>5378</v>
      </c>
      <c r="L328" s="18" t="s">
        <v>152</v>
      </c>
      <c r="M328" s="10" t="s">
        <v>3141</v>
      </c>
      <c r="N328" s="25" t="s">
        <v>3318</v>
      </c>
      <c r="O328" s="25" t="s">
        <v>9264</v>
      </c>
    </row>
    <row r="329" spans="1:15" ht="85">
      <c r="A329" s="18">
        <v>7316</v>
      </c>
      <c r="B329" s="18">
        <v>328</v>
      </c>
      <c r="C329" s="18"/>
      <c r="D329" s="18" t="s">
        <v>2960</v>
      </c>
      <c r="E329" s="32" t="s">
        <v>2667</v>
      </c>
      <c r="F329" s="18" t="s">
        <v>6805</v>
      </c>
      <c r="G329" s="18" t="s">
        <v>5381</v>
      </c>
      <c r="H329" s="75" t="s">
        <v>5536</v>
      </c>
      <c r="I329" s="18" t="s">
        <v>173</v>
      </c>
      <c r="J329" s="32" t="s">
        <v>5381</v>
      </c>
      <c r="K329" s="75" t="s">
        <v>6805</v>
      </c>
      <c r="L329" s="18" t="s">
        <v>173</v>
      </c>
      <c r="M329" s="10" t="s">
        <v>3142</v>
      </c>
      <c r="N329" s="25" t="s">
        <v>3319</v>
      </c>
      <c r="O329" s="25" t="s">
        <v>9265</v>
      </c>
    </row>
    <row r="330" spans="1:15" ht="34">
      <c r="A330" s="18">
        <v>7320</v>
      </c>
      <c r="B330" s="18">
        <v>329</v>
      </c>
      <c r="C330" s="18"/>
      <c r="D330" s="18" t="s">
        <v>2961</v>
      </c>
      <c r="E330" s="32" t="s">
        <v>2583</v>
      </c>
      <c r="F330" s="18" t="s">
        <v>9606</v>
      </c>
      <c r="G330" s="18" t="s">
        <v>9523</v>
      </c>
      <c r="H330" s="75" t="s">
        <v>5537</v>
      </c>
      <c r="I330" s="18" t="s">
        <v>173</v>
      </c>
      <c r="J330" s="32" t="s">
        <v>5382</v>
      </c>
      <c r="K330" s="32" t="s">
        <v>6806</v>
      </c>
      <c r="L330" s="18" t="s">
        <v>173</v>
      </c>
      <c r="M330" s="10" t="s">
        <v>3143</v>
      </c>
      <c r="N330" s="25" t="s">
        <v>3320</v>
      </c>
      <c r="O330" s="25" t="s">
        <v>9266</v>
      </c>
    </row>
    <row r="331" spans="1:15" ht="34">
      <c r="A331" s="18">
        <v>7354</v>
      </c>
      <c r="B331" s="18">
        <v>330</v>
      </c>
      <c r="C331" s="18"/>
      <c r="D331" s="18" t="s">
        <v>2962</v>
      </c>
      <c r="E331" s="32" t="s">
        <v>2631</v>
      </c>
      <c r="F331" s="18" t="s">
        <v>5383</v>
      </c>
      <c r="G331" s="18" t="s">
        <v>5383</v>
      </c>
      <c r="H331" s="75" t="s">
        <v>5538</v>
      </c>
      <c r="I331" s="18" t="s">
        <v>173</v>
      </c>
      <c r="J331" s="32" t="s">
        <v>5383</v>
      </c>
      <c r="K331" s="32" t="s">
        <v>5383</v>
      </c>
      <c r="L331" s="18" t="s">
        <v>173</v>
      </c>
      <c r="M331" s="10" t="s">
        <v>3144</v>
      </c>
      <c r="N331" s="25" t="s">
        <v>3321</v>
      </c>
      <c r="O331" s="25" t="s">
        <v>6707</v>
      </c>
    </row>
    <row r="332" spans="1:15" ht="68">
      <c r="A332" s="18">
        <v>7356</v>
      </c>
      <c r="B332" s="18">
        <v>331</v>
      </c>
      <c r="C332" s="18"/>
      <c r="D332" s="18" t="s">
        <v>2963</v>
      </c>
      <c r="E332" s="32" t="s">
        <v>2666</v>
      </c>
      <c r="F332" s="18" t="s">
        <v>9524</v>
      </c>
      <c r="G332" s="18" t="s">
        <v>9524</v>
      </c>
      <c r="H332" s="75" t="s">
        <v>5539</v>
      </c>
      <c r="I332" s="18" t="s">
        <v>173</v>
      </c>
      <c r="J332" s="32" t="s">
        <v>5384</v>
      </c>
      <c r="K332" s="32" t="s">
        <v>5384</v>
      </c>
      <c r="L332" s="18" t="s">
        <v>173</v>
      </c>
      <c r="M332" s="10" t="s">
        <v>3145</v>
      </c>
      <c r="N332" s="25" t="s">
        <v>3322</v>
      </c>
      <c r="O332" s="25" t="s">
        <v>9267</v>
      </c>
    </row>
    <row r="333" spans="1:15" ht="68">
      <c r="A333" s="18">
        <v>7357</v>
      </c>
      <c r="B333" s="18">
        <v>332</v>
      </c>
      <c r="C333" s="18"/>
      <c r="D333" s="18" t="s">
        <v>2964</v>
      </c>
      <c r="E333" s="32" t="s">
        <v>2666</v>
      </c>
      <c r="F333" s="32" t="s">
        <v>9607</v>
      </c>
      <c r="G333" s="18" t="s">
        <v>9525</v>
      </c>
      <c r="H333" s="75" t="s">
        <v>5540</v>
      </c>
      <c r="I333" s="18" t="s">
        <v>173</v>
      </c>
      <c r="J333" s="32" t="s">
        <v>5385</v>
      </c>
      <c r="K333" s="32" t="s">
        <v>5385</v>
      </c>
      <c r="L333" s="18" t="s">
        <v>173</v>
      </c>
      <c r="M333" s="10" t="s">
        <v>3146</v>
      </c>
      <c r="N333" s="25" t="s">
        <v>3323</v>
      </c>
      <c r="O333" s="25" t="s">
        <v>9268</v>
      </c>
    </row>
    <row r="334" spans="1:15" ht="34">
      <c r="A334" s="18">
        <v>7367</v>
      </c>
      <c r="B334" s="18">
        <v>333</v>
      </c>
      <c r="C334" s="18"/>
      <c r="D334" s="18" t="s">
        <v>2965</v>
      </c>
      <c r="E334" s="32" t="s">
        <v>2631</v>
      </c>
      <c r="F334" s="18" t="s">
        <v>9526</v>
      </c>
      <c r="G334" s="18" t="s">
        <v>9526</v>
      </c>
      <c r="H334" s="75" t="s">
        <v>5541</v>
      </c>
      <c r="I334" s="18" t="s">
        <v>152</v>
      </c>
      <c r="J334" s="32" t="s">
        <v>5386</v>
      </c>
      <c r="K334" s="32" t="s">
        <v>6807</v>
      </c>
      <c r="L334" s="18" t="s">
        <v>152</v>
      </c>
      <c r="M334" s="10" t="s">
        <v>3147</v>
      </c>
      <c r="N334" s="25" t="s">
        <v>3324</v>
      </c>
      <c r="O334" s="25" t="s">
        <v>9269</v>
      </c>
    </row>
    <row r="335" spans="1:15" ht="34">
      <c r="A335" s="18">
        <v>7370</v>
      </c>
      <c r="B335" s="18">
        <v>334</v>
      </c>
      <c r="C335" s="18"/>
      <c r="D335" s="18" t="s">
        <v>2966</v>
      </c>
      <c r="E335" s="32" t="s">
        <v>2583</v>
      </c>
      <c r="F335" s="18" t="s">
        <v>9527</v>
      </c>
      <c r="G335" s="18" t="s">
        <v>9527</v>
      </c>
      <c r="H335" s="75" t="s">
        <v>5542</v>
      </c>
      <c r="I335" s="18" t="s">
        <v>173</v>
      </c>
      <c r="J335" s="32" t="s">
        <v>5387</v>
      </c>
      <c r="K335" s="32" t="s">
        <v>5387</v>
      </c>
      <c r="L335" s="18" t="s">
        <v>173</v>
      </c>
      <c r="M335" s="10" t="s">
        <v>3148</v>
      </c>
      <c r="N335" s="25" t="s">
        <v>3325</v>
      </c>
      <c r="O335" s="25" t="s">
        <v>9270</v>
      </c>
    </row>
    <row r="336" spans="1:15" ht="51">
      <c r="A336" s="18">
        <v>7372</v>
      </c>
      <c r="B336" s="18">
        <v>335</v>
      </c>
      <c r="C336" s="18"/>
      <c r="D336" s="18" t="s">
        <v>2967</v>
      </c>
      <c r="E336" s="32" t="s">
        <v>2583</v>
      </c>
      <c r="F336" s="18" t="s">
        <v>5543</v>
      </c>
      <c r="G336" s="18" t="s">
        <v>5543</v>
      </c>
      <c r="H336" s="75" t="s">
        <v>5543</v>
      </c>
      <c r="I336" s="18" t="s">
        <v>152</v>
      </c>
      <c r="J336" s="32" t="s">
        <v>5388</v>
      </c>
      <c r="K336" s="32" t="s">
        <v>5388</v>
      </c>
      <c r="L336" s="18" t="s">
        <v>152</v>
      </c>
      <c r="M336" s="10" t="s">
        <v>3149</v>
      </c>
      <c r="N336" s="25" t="s">
        <v>3326</v>
      </c>
      <c r="O336" s="25" t="s">
        <v>9271</v>
      </c>
    </row>
    <row r="337" spans="1:15" ht="34">
      <c r="A337" s="18">
        <v>7373</v>
      </c>
      <c r="B337" s="18">
        <v>336</v>
      </c>
      <c r="C337" s="18"/>
      <c r="D337" s="18" t="s">
        <v>2968</v>
      </c>
      <c r="E337" s="32" t="s">
        <v>2583</v>
      </c>
      <c r="F337" s="18" t="s">
        <v>5389</v>
      </c>
      <c r="G337" s="18" t="s">
        <v>5389</v>
      </c>
      <c r="H337" s="75" t="s">
        <v>5544</v>
      </c>
      <c r="I337" s="18" t="s">
        <v>152</v>
      </c>
      <c r="J337" s="32" t="s">
        <v>5389</v>
      </c>
      <c r="K337" s="32" t="s">
        <v>5389</v>
      </c>
      <c r="L337" s="18" t="s">
        <v>152</v>
      </c>
      <c r="M337" s="10" t="s">
        <v>3150</v>
      </c>
      <c r="N337" s="25" t="s">
        <v>3327</v>
      </c>
      <c r="O337" s="25" t="s">
        <v>9272</v>
      </c>
    </row>
    <row r="338" spans="1:15" ht="51">
      <c r="A338" s="18">
        <v>7386</v>
      </c>
      <c r="B338" s="18">
        <v>337</v>
      </c>
      <c r="C338" s="18"/>
      <c r="D338" s="18" t="s">
        <v>2969</v>
      </c>
      <c r="E338" s="32" t="s">
        <v>2631</v>
      </c>
      <c r="F338" s="18" t="s">
        <v>9608</v>
      </c>
      <c r="G338" s="18" t="s">
        <v>9528</v>
      </c>
      <c r="H338" s="75" t="s">
        <v>5545</v>
      </c>
      <c r="I338" s="18" t="s">
        <v>173</v>
      </c>
      <c r="J338" s="32" t="s">
        <v>5390</v>
      </c>
      <c r="K338" s="32" t="s">
        <v>6808</v>
      </c>
      <c r="L338" s="18" t="s">
        <v>173</v>
      </c>
      <c r="M338" s="10" t="s">
        <v>3151</v>
      </c>
      <c r="N338" s="25" t="s">
        <v>3328</v>
      </c>
      <c r="O338" s="25" t="s">
        <v>9273</v>
      </c>
    </row>
    <row r="339" spans="1:15" ht="34">
      <c r="A339" s="18">
        <v>7403</v>
      </c>
      <c r="B339" s="18">
        <v>338</v>
      </c>
      <c r="C339" s="18"/>
      <c r="D339" s="18" t="s">
        <v>2970</v>
      </c>
      <c r="E339" s="32" t="s">
        <v>2583</v>
      </c>
      <c r="F339" s="75" t="s">
        <v>5391</v>
      </c>
      <c r="G339" s="18" t="s">
        <v>5391</v>
      </c>
      <c r="H339" s="75" t="s">
        <v>5391</v>
      </c>
      <c r="I339" s="18" t="s">
        <v>152</v>
      </c>
      <c r="J339" s="32" t="s">
        <v>5391</v>
      </c>
      <c r="K339" s="32" t="s">
        <v>5391</v>
      </c>
      <c r="L339" s="18" t="s">
        <v>152</v>
      </c>
      <c r="M339" s="10" t="s">
        <v>3152</v>
      </c>
      <c r="N339" s="25" t="s">
        <v>3329</v>
      </c>
      <c r="O339" s="25" t="s">
        <v>9274</v>
      </c>
    </row>
    <row r="340" spans="1:15" ht="17">
      <c r="A340" s="18">
        <v>7412</v>
      </c>
      <c r="B340" s="18">
        <v>339</v>
      </c>
      <c r="C340" s="18"/>
      <c r="D340" s="18" t="s">
        <v>2971</v>
      </c>
      <c r="E340" s="32" t="s">
        <v>2631</v>
      </c>
      <c r="F340" s="18" t="s">
        <v>9529</v>
      </c>
      <c r="G340" s="18" t="s">
        <v>9529</v>
      </c>
      <c r="H340" s="75" t="s">
        <v>5546</v>
      </c>
      <c r="I340" s="18" t="s">
        <v>173</v>
      </c>
      <c r="J340" s="32" t="s">
        <v>5392</v>
      </c>
      <c r="K340" s="32" t="s">
        <v>5392</v>
      </c>
      <c r="L340" s="18" t="s">
        <v>173</v>
      </c>
      <c r="M340" s="10" t="s">
        <v>3153</v>
      </c>
      <c r="N340" s="25" t="s">
        <v>3330</v>
      </c>
      <c r="O340" s="25" t="s">
        <v>9275</v>
      </c>
    </row>
    <row r="341" spans="1:15" ht="51">
      <c r="A341" s="18">
        <v>7418</v>
      </c>
      <c r="B341" s="18">
        <v>340</v>
      </c>
      <c r="C341" s="18"/>
      <c r="D341" s="18" t="s">
        <v>2972</v>
      </c>
      <c r="E341" s="32" t="s">
        <v>2631</v>
      </c>
      <c r="F341" s="32" t="s">
        <v>6237</v>
      </c>
      <c r="G341" s="18" t="s">
        <v>6237</v>
      </c>
      <c r="H341" s="75" t="s">
        <v>5547</v>
      </c>
      <c r="I341" s="18" t="s">
        <v>173</v>
      </c>
      <c r="J341" s="32" t="s">
        <v>5393</v>
      </c>
      <c r="K341" s="32" t="s">
        <v>5393</v>
      </c>
      <c r="L341" s="18" t="s">
        <v>173</v>
      </c>
      <c r="M341" s="10" t="s">
        <v>3154</v>
      </c>
      <c r="N341" s="25" t="s">
        <v>3331</v>
      </c>
      <c r="O341" s="25" t="s">
        <v>9276</v>
      </c>
    </row>
    <row r="342" spans="1:15" ht="102">
      <c r="A342" s="18">
        <v>7424</v>
      </c>
      <c r="B342" s="18">
        <v>341</v>
      </c>
      <c r="C342" s="18"/>
      <c r="D342" s="18" t="s">
        <v>2973</v>
      </c>
      <c r="E342" s="32" t="s">
        <v>2666</v>
      </c>
      <c r="F342" s="18" t="s">
        <v>9609</v>
      </c>
      <c r="G342" s="18" t="s">
        <v>9530</v>
      </c>
      <c r="H342" s="75" t="s">
        <v>5548</v>
      </c>
      <c r="I342" s="18" t="s">
        <v>152</v>
      </c>
      <c r="J342" s="32" t="s">
        <v>5394</v>
      </c>
      <c r="K342" s="32" t="s">
        <v>5394</v>
      </c>
      <c r="L342" s="18" t="s">
        <v>152</v>
      </c>
      <c r="M342" s="10" t="s">
        <v>3155</v>
      </c>
      <c r="N342" s="25" t="s">
        <v>3332</v>
      </c>
      <c r="O342" s="25" t="s">
        <v>9277</v>
      </c>
    </row>
    <row r="343" spans="1:15" ht="102">
      <c r="A343" s="18">
        <v>7442</v>
      </c>
      <c r="B343" s="18">
        <v>342</v>
      </c>
      <c r="C343" s="18"/>
      <c r="D343" s="18" t="s">
        <v>2974</v>
      </c>
      <c r="E343" s="32" t="s">
        <v>2583</v>
      </c>
      <c r="F343" s="32" t="s">
        <v>9610</v>
      </c>
      <c r="G343" s="18" t="s">
        <v>9531</v>
      </c>
      <c r="H343" s="75" t="s">
        <v>5549</v>
      </c>
      <c r="I343" s="18" t="s">
        <v>152</v>
      </c>
      <c r="J343" s="32" t="s">
        <v>5395</v>
      </c>
      <c r="K343" s="32" t="s">
        <v>6822</v>
      </c>
      <c r="L343" s="18" t="s">
        <v>173</v>
      </c>
      <c r="M343" s="10" t="s">
        <v>3156</v>
      </c>
      <c r="N343" s="25" t="s">
        <v>3333</v>
      </c>
      <c r="O343" s="25" t="s">
        <v>9278</v>
      </c>
    </row>
    <row r="344" spans="1:15" ht="68">
      <c r="A344" s="18">
        <v>7445</v>
      </c>
      <c r="B344" s="18">
        <v>343</v>
      </c>
      <c r="C344" s="18"/>
      <c r="D344" s="18" t="s">
        <v>2975</v>
      </c>
      <c r="E344" s="32" t="s">
        <v>1666</v>
      </c>
      <c r="F344" s="75" t="s">
        <v>5550</v>
      </c>
      <c r="G344" s="18" t="s">
        <v>5550</v>
      </c>
      <c r="H344" s="75" t="s">
        <v>5550</v>
      </c>
      <c r="I344" s="18" t="s">
        <v>152</v>
      </c>
      <c r="J344" s="32" t="s">
        <v>5396</v>
      </c>
      <c r="K344" s="32" t="s">
        <v>5396</v>
      </c>
      <c r="L344" s="18" t="s">
        <v>173</v>
      </c>
      <c r="M344" s="10" t="s">
        <v>3157</v>
      </c>
      <c r="N344" s="25" t="s">
        <v>3334</v>
      </c>
      <c r="O344" s="25" t="s">
        <v>9279</v>
      </c>
    </row>
    <row r="345" spans="1:15" ht="51">
      <c r="A345" s="18">
        <v>7446</v>
      </c>
      <c r="B345" s="18">
        <v>344</v>
      </c>
      <c r="C345" s="18"/>
      <c r="D345" s="18" t="s">
        <v>2976</v>
      </c>
      <c r="E345" s="32" t="s">
        <v>1666</v>
      </c>
      <c r="F345" s="18" t="s">
        <v>9611</v>
      </c>
      <c r="G345" s="18" t="s">
        <v>9532</v>
      </c>
      <c r="H345" s="75" t="s">
        <v>5551</v>
      </c>
      <c r="I345" s="18" t="s">
        <v>173</v>
      </c>
      <c r="J345" s="32" t="s">
        <v>5397</v>
      </c>
      <c r="K345" s="75" t="s">
        <v>6809</v>
      </c>
      <c r="L345" s="18" t="s">
        <v>152</v>
      </c>
      <c r="M345" s="10" t="s">
        <v>3158</v>
      </c>
      <c r="N345" s="25" t="s">
        <v>3335</v>
      </c>
      <c r="O345" s="25" t="s">
        <v>9280</v>
      </c>
    </row>
    <row r="346" spans="1:15" ht="51">
      <c r="A346" s="18">
        <v>7448</v>
      </c>
      <c r="B346" s="18">
        <v>345</v>
      </c>
      <c r="C346" s="18"/>
      <c r="D346" s="18" t="s">
        <v>2977</v>
      </c>
      <c r="E346" s="32" t="s">
        <v>5275</v>
      </c>
      <c r="F346" s="75" t="s">
        <v>2977</v>
      </c>
      <c r="G346" s="18" t="s">
        <v>9533</v>
      </c>
      <c r="H346" s="75" t="s">
        <v>2977</v>
      </c>
      <c r="I346" s="18" t="s">
        <v>152</v>
      </c>
      <c r="J346" s="32" t="s">
        <v>2977</v>
      </c>
      <c r="K346" s="32" t="s">
        <v>2977</v>
      </c>
      <c r="L346" s="18" t="s">
        <v>152</v>
      </c>
      <c r="M346" s="10" t="s">
        <v>3159</v>
      </c>
      <c r="N346" s="25" t="s">
        <v>3336</v>
      </c>
      <c r="O346" s="25" t="s">
        <v>9281</v>
      </c>
    </row>
    <row r="347" spans="1:15" ht="51">
      <c r="A347" s="18">
        <v>7448</v>
      </c>
      <c r="B347" s="18">
        <v>346</v>
      </c>
      <c r="C347" s="18"/>
      <c r="D347" s="18" t="s">
        <v>2978</v>
      </c>
      <c r="E347" s="32" t="s">
        <v>5275</v>
      </c>
      <c r="F347" s="75" t="s">
        <v>2978</v>
      </c>
      <c r="G347" s="18" t="s">
        <v>2978</v>
      </c>
      <c r="H347" s="75" t="s">
        <v>2978</v>
      </c>
      <c r="I347" s="18" t="s">
        <v>152</v>
      </c>
      <c r="J347" s="32" t="s">
        <v>2978</v>
      </c>
      <c r="K347" s="32" t="s">
        <v>2978</v>
      </c>
      <c r="L347" s="18" t="s">
        <v>152</v>
      </c>
      <c r="M347" s="10" t="s">
        <v>3159</v>
      </c>
      <c r="N347" s="25" t="s">
        <v>3336</v>
      </c>
      <c r="O347" s="25" t="s">
        <v>9281</v>
      </c>
    </row>
    <row r="348" spans="1:15" ht="51">
      <c r="A348" s="18">
        <v>7459</v>
      </c>
      <c r="B348" s="18">
        <v>347</v>
      </c>
      <c r="C348" s="18"/>
      <c r="D348" s="18" t="s">
        <v>2979</v>
      </c>
      <c r="E348" s="32" t="s">
        <v>2583</v>
      </c>
      <c r="F348" s="18" t="s">
        <v>9534</v>
      </c>
      <c r="G348" s="18" t="s">
        <v>9534</v>
      </c>
      <c r="H348" s="75" t="s">
        <v>5398</v>
      </c>
      <c r="I348" s="18" t="s">
        <v>183</v>
      </c>
      <c r="J348" s="32" t="s">
        <v>5398</v>
      </c>
      <c r="K348" s="32" t="s">
        <v>5398</v>
      </c>
      <c r="L348" s="18" t="s">
        <v>152</v>
      </c>
      <c r="M348" s="10" t="s">
        <v>3160</v>
      </c>
      <c r="N348" s="25" t="s">
        <v>3337</v>
      </c>
      <c r="O348" s="25" t="s">
        <v>9282</v>
      </c>
    </row>
    <row r="349" spans="1:15" ht="34">
      <c r="A349" s="18">
        <v>7462</v>
      </c>
      <c r="B349" s="18">
        <v>348</v>
      </c>
      <c r="C349" s="18"/>
      <c r="D349" s="18" t="s">
        <v>2980</v>
      </c>
      <c r="E349" s="32" t="s">
        <v>5280</v>
      </c>
      <c r="F349" s="18" t="s">
        <v>9535</v>
      </c>
      <c r="G349" s="18" t="s">
        <v>9535</v>
      </c>
      <c r="H349" s="75" t="s">
        <v>5552</v>
      </c>
      <c r="I349" s="18" t="s">
        <v>183</v>
      </c>
      <c r="J349" s="32" t="s">
        <v>5399</v>
      </c>
      <c r="K349" s="32" t="s">
        <v>5399</v>
      </c>
      <c r="L349" s="18" t="s">
        <v>183</v>
      </c>
      <c r="M349" s="10" t="s">
        <v>3161</v>
      </c>
      <c r="N349" s="25" t="s">
        <v>3338</v>
      </c>
      <c r="O349" s="25" t="s">
        <v>9283</v>
      </c>
    </row>
    <row r="350" spans="1:15" ht="68">
      <c r="A350" s="77">
        <v>7473</v>
      </c>
      <c r="B350" s="18">
        <v>349</v>
      </c>
      <c r="C350" s="18"/>
      <c r="D350" s="18" t="s">
        <v>2981</v>
      </c>
      <c r="E350" s="32" t="s">
        <v>2583</v>
      </c>
      <c r="F350" s="18" t="s">
        <v>5400</v>
      </c>
      <c r="G350" s="18" t="s">
        <v>5400</v>
      </c>
      <c r="H350" s="75" t="s">
        <v>5553</v>
      </c>
      <c r="I350" s="18" t="s">
        <v>173</v>
      </c>
      <c r="J350" s="32" t="s">
        <v>5400</v>
      </c>
      <c r="K350" s="32" t="s">
        <v>5400</v>
      </c>
      <c r="L350" s="18" t="s">
        <v>173</v>
      </c>
      <c r="M350" s="10" t="s">
        <v>3162</v>
      </c>
      <c r="N350" s="25" t="s">
        <v>3339</v>
      </c>
      <c r="O350" s="25" t="s">
        <v>9284</v>
      </c>
    </row>
    <row r="351" spans="1:15" ht="34">
      <c r="A351" s="18">
        <v>7474</v>
      </c>
      <c r="B351" s="18">
        <v>350</v>
      </c>
      <c r="C351" s="18"/>
      <c r="D351" s="18" t="s">
        <v>2982</v>
      </c>
      <c r="E351" s="32" t="s">
        <v>5273</v>
      </c>
      <c r="F351" s="18" t="s">
        <v>5401</v>
      </c>
      <c r="G351" s="18" t="s">
        <v>5401</v>
      </c>
      <c r="H351" s="75" t="s">
        <v>5554</v>
      </c>
      <c r="I351" s="18" t="s">
        <v>173</v>
      </c>
      <c r="J351" s="32" t="s">
        <v>5401</v>
      </c>
      <c r="K351" s="32" t="s">
        <v>5401</v>
      </c>
      <c r="L351" s="18" t="s">
        <v>173</v>
      </c>
      <c r="M351" s="10" t="s">
        <v>3163</v>
      </c>
      <c r="N351" s="25" t="s">
        <v>3340</v>
      </c>
      <c r="O351" s="25" t="s">
        <v>9285</v>
      </c>
    </row>
    <row r="352" spans="1:15" ht="34">
      <c r="A352" s="18">
        <v>7476</v>
      </c>
      <c r="B352" s="18">
        <v>351</v>
      </c>
      <c r="C352" s="18"/>
      <c r="D352" s="18" t="s">
        <v>2983</v>
      </c>
      <c r="E352" s="32" t="s">
        <v>2631</v>
      </c>
      <c r="F352" s="27" t="s">
        <v>6237</v>
      </c>
      <c r="G352" s="18" t="s">
        <v>9536</v>
      </c>
      <c r="H352" s="75" t="s">
        <v>5555</v>
      </c>
      <c r="I352" s="18" t="s">
        <v>173</v>
      </c>
      <c r="J352" s="32" t="s">
        <v>6237</v>
      </c>
      <c r="K352" s="27" t="s">
        <v>6810</v>
      </c>
      <c r="L352" s="18" t="s">
        <v>173</v>
      </c>
      <c r="M352" s="10" t="s">
        <v>3164</v>
      </c>
      <c r="N352" s="25" t="s">
        <v>3341</v>
      </c>
      <c r="O352" s="25" t="s">
        <v>9286</v>
      </c>
    </row>
    <row r="353" spans="1:15" ht="17">
      <c r="A353" s="18">
        <v>7479</v>
      </c>
      <c r="B353" s="18">
        <v>352</v>
      </c>
      <c r="C353" s="18"/>
      <c r="D353" s="18" t="s">
        <v>2984</v>
      </c>
      <c r="E353" s="32" t="s">
        <v>5273</v>
      </c>
      <c r="F353" s="75" t="s">
        <v>2708</v>
      </c>
      <c r="G353" s="18" t="s">
        <v>9537</v>
      </c>
      <c r="H353" s="75" t="s">
        <v>2708</v>
      </c>
      <c r="I353" s="18" t="s">
        <v>152</v>
      </c>
      <c r="J353" s="32" t="s">
        <v>6237</v>
      </c>
      <c r="K353" s="27" t="s">
        <v>6811</v>
      </c>
      <c r="L353" s="18" t="s">
        <v>173</v>
      </c>
      <c r="M353" s="10" t="s">
        <v>3165</v>
      </c>
      <c r="N353" s="25" t="s">
        <v>3342</v>
      </c>
      <c r="O353" s="25" t="s">
        <v>9287</v>
      </c>
    </row>
    <row r="354" spans="1:15" ht="34">
      <c r="A354" s="18">
        <v>7482</v>
      </c>
      <c r="B354" s="18">
        <v>353</v>
      </c>
      <c r="C354" s="18"/>
      <c r="D354" s="18" t="s">
        <v>2985</v>
      </c>
      <c r="E354" s="32" t="s">
        <v>1664</v>
      </c>
      <c r="F354" s="32" t="s">
        <v>6237</v>
      </c>
      <c r="G354" s="18" t="s">
        <v>9538</v>
      </c>
      <c r="H354" s="75" t="s">
        <v>9612</v>
      </c>
      <c r="I354" s="18" t="s">
        <v>173</v>
      </c>
      <c r="J354" s="32" t="s">
        <v>1079</v>
      </c>
      <c r="K354" s="32" t="s">
        <v>1079</v>
      </c>
      <c r="L354" s="18" t="s">
        <v>173</v>
      </c>
      <c r="M354" s="10" t="s">
        <v>3166</v>
      </c>
      <c r="N354" s="25" t="s">
        <v>3343</v>
      </c>
      <c r="O354" s="25" t="s">
        <v>9288</v>
      </c>
    </row>
    <row r="355" spans="1:15" ht="51">
      <c r="A355" s="18">
        <v>7492</v>
      </c>
      <c r="B355" s="18">
        <v>354</v>
      </c>
      <c r="C355" s="18"/>
      <c r="D355" s="18" t="s">
        <v>2986</v>
      </c>
      <c r="E355" s="32" t="s">
        <v>1667</v>
      </c>
      <c r="F355" s="32" t="s">
        <v>9613</v>
      </c>
      <c r="G355" s="18" t="s">
        <v>9539</v>
      </c>
      <c r="H355" s="75" t="s">
        <v>2986</v>
      </c>
      <c r="I355" s="18" t="s">
        <v>173</v>
      </c>
      <c r="J355" s="32" t="s">
        <v>5402</v>
      </c>
      <c r="K355" s="32" t="s">
        <v>5402</v>
      </c>
      <c r="L355" s="18" t="s">
        <v>173</v>
      </c>
      <c r="M355" s="10" t="s">
        <v>3167</v>
      </c>
      <c r="N355" s="25" t="s">
        <v>3344</v>
      </c>
      <c r="O355" s="25" t="s">
        <v>9289</v>
      </c>
    </row>
    <row r="356" spans="1:15" ht="68">
      <c r="A356" s="18">
        <v>7494</v>
      </c>
      <c r="B356" s="18">
        <v>355</v>
      </c>
      <c r="C356" s="18"/>
      <c r="D356" s="18" t="s">
        <v>2987</v>
      </c>
      <c r="E356" s="32" t="s">
        <v>1667</v>
      </c>
      <c r="F356" s="75" t="s">
        <v>2987</v>
      </c>
      <c r="G356" s="18" t="s">
        <v>2987</v>
      </c>
      <c r="H356" s="75" t="s">
        <v>2987</v>
      </c>
      <c r="I356" s="18" t="s">
        <v>152</v>
      </c>
      <c r="J356" s="32" t="s">
        <v>2987</v>
      </c>
      <c r="K356" s="32" t="s">
        <v>2987</v>
      </c>
      <c r="L356" s="18" t="s">
        <v>152</v>
      </c>
      <c r="M356" s="10" t="s">
        <v>3168</v>
      </c>
      <c r="N356" s="25" t="s">
        <v>3345</v>
      </c>
      <c r="O356" s="25" t="s">
        <v>9290</v>
      </c>
    </row>
    <row r="357" spans="1:15" ht="51">
      <c r="A357" s="18">
        <v>7500</v>
      </c>
      <c r="B357" s="18">
        <v>356</v>
      </c>
      <c r="C357" s="18"/>
      <c r="D357" s="18" t="s">
        <v>2988</v>
      </c>
      <c r="E357" s="32" t="s">
        <v>5272</v>
      </c>
      <c r="F357" s="32" t="s">
        <v>9614</v>
      </c>
      <c r="G357" s="18" t="s">
        <v>9540</v>
      </c>
      <c r="H357" s="75" t="s">
        <v>5557</v>
      </c>
      <c r="I357" s="18" t="s">
        <v>173</v>
      </c>
      <c r="J357" s="32" t="s">
        <v>5403</v>
      </c>
      <c r="K357" s="32" t="s">
        <v>6812</v>
      </c>
      <c r="L357" s="18" t="s">
        <v>173</v>
      </c>
      <c r="M357" s="10" t="s">
        <v>3169</v>
      </c>
      <c r="N357" s="25" t="s">
        <v>3346</v>
      </c>
      <c r="O357" s="25" t="s">
        <v>9291</v>
      </c>
    </row>
    <row r="358" spans="1:15" ht="85">
      <c r="A358" s="18">
        <v>7504</v>
      </c>
      <c r="B358" s="18">
        <v>357</v>
      </c>
      <c r="C358" s="18"/>
      <c r="D358" s="18" t="s">
        <v>2989</v>
      </c>
      <c r="E358" s="32" t="s">
        <v>5275</v>
      </c>
      <c r="F358" s="75" t="s">
        <v>2989</v>
      </c>
      <c r="G358" s="18" t="s">
        <v>2989</v>
      </c>
      <c r="H358" s="75" t="s">
        <v>2989</v>
      </c>
      <c r="I358" s="18" t="s">
        <v>152</v>
      </c>
      <c r="J358" s="32" t="s">
        <v>2989</v>
      </c>
      <c r="K358" s="32" t="s">
        <v>2989</v>
      </c>
      <c r="L358" s="18" t="s">
        <v>152</v>
      </c>
      <c r="M358" s="10" t="s">
        <v>3170</v>
      </c>
      <c r="N358" s="25" t="s">
        <v>3347</v>
      </c>
      <c r="O358" s="25" t="s">
        <v>9292</v>
      </c>
    </row>
    <row r="359" spans="1:15" ht="51">
      <c r="A359" s="18">
        <v>7534</v>
      </c>
      <c r="B359" s="18">
        <v>358</v>
      </c>
      <c r="C359" s="18"/>
      <c r="D359" s="18" t="s">
        <v>2990</v>
      </c>
      <c r="E359" s="32" t="s">
        <v>5280</v>
      </c>
      <c r="F359" s="27" t="s">
        <v>9615</v>
      </c>
      <c r="G359" s="18" t="s">
        <v>9541</v>
      </c>
      <c r="H359" s="75" t="s">
        <v>5558</v>
      </c>
      <c r="I359" s="18" t="s">
        <v>173</v>
      </c>
      <c r="J359" s="32" t="s">
        <v>5404</v>
      </c>
      <c r="K359" s="27" t="s">
        <v>6813</v>
      </c>
      <c r="L359" s="18" t="s">
        <v>173</v>
      </c>
      <c r="M359" s="10" t="s">
        <v>3171</v>
      </c>
      <c r="N359" s="25" t="s">
        <v>3348</v>
      </c>
      <c r="O359" s="25" t="s">
        <v>9293</v>
      </c>
    </row>
    <row r="360" spans="1:15" ht="51">
      <c r="A360" s="18">
        <v>7537</v>
      </c>
      <c r="B360" s="18">
        <v>359</v>
      </c>
      <c r="C360" s="18"/>
      <c r="D360" s="18" t="s">
        <v>2991</v>
      </c>
      <c r="E360" s="32" t="s">
        <v>2631</v>
      </c>
      <c r="F360" s="32" t="s">
        <v>9616</v>
      </c>
      <c r="G360" s="18" t="s">
        <v>9542</v>
      </c>
      <c r="H360" s="75" t="s">
        <v>5405</v>
      </c>
      <c r="I360" s="18" t="s">
        <v>173</v>
      </c>
      <c r="J360" s="32" t="s">
        <v>5405</v>
      </c>
      <c r="K360" s="32" t="s">
        <v>5405</v>
      </c>
      <c r="L360" s="18" t="s">
        <v>152</v>
      </c>
      <c r="M360" s="10" t="s">
        <v>3172</v>
      </c>
      <c r="N360" s="25" t="s">
        <v>3349</v>
      </c>
      <c r="O360" s="25" t="s">
        <v>9294</v>
      </c>
    </row>
    <row r="361" spans="1:15" ht="34">
      <c r="A361" s="18">
        <v>7545</v>
      </c>
      <c r="B361" s="18">
        <v>360</v>
      </c>
      <c r="C361" s="18"/>
      <c r="D361" s="18" t="s">
        <v>2992</v>
      </c>
      <c r="E361" s="32" t="s">
        <v>2583</v>
      </c>
      <c r="F361" s="75" t="s">
        <v>5559</v>
      </c>
      <c r="G361" s="18" t="s">
        <v>5406</v>
      </c>
      <c r="H361" s="75" t="s">
        <v>5559</v>
      </c>
      <c r="I361" s="18" t="s">
        <v>152</v>
      </c>
      <c r="J361" s="32" t="s">
        <v>5406</v>
      </c>
      <c r="K361" s="32" t="s">
        <v>5406</v>
      </c>
      <c r="L361" s="18" t="s">
        <v>183</v>
      </c>
      <c r="M361" s="10" t="s">
        <v>808</v>
      </c>
      <c r="N361" s="25" t="s">
        <v>896</v>
      </c>
      <c r="O361" s="25" t="s">
        <v>8979</v>
      </c>
    </row>
    <row r="362" spans="1:15" ht="68">
      <c r="A362" s="18">
        <v>7556</v>
      </c>
      <c r="B362" s="18">
        <v>361</v>
      </c>
      <c r="C362" s="18"/>
      <c r="D362" s="18" t="s">
        <v>2993</v>
      </c>
      <c r="E362" s="32" t="s">
        <v>2583</v>
      </c>
      <c r="F362" s="75" t="s">
        <v>5407</v>
      </c>
      <c r="G362" s="18" t="s">
        <v>5407</v>
      </c>
      <c r="H362" s="75" t="s">
        <v>5407</v>
      </c>
      <c r="I362" s="18" t="s">
        <v>152</v>
      </c>
      <c r="J362" s="32" t="s">
        <v>5407</v>
      </c>
      <c r="K362" s="32" t="s">
        <v>5407</v>
      </c>
      <c r="L362" s="18" t="s">
        <v>152</v>
      </c>
      <c r="M362" s="10" t="s">
        <v>3173</v>
      </c>
      <c r="N362" s="25" t="s">
        <v>3350</v>
      </c>
      <c r="O362" s="25" t="s">
        <v>9295</v>
      </c>
    </row>
    <row r="363" spans="1:15" ht="17">
      <c r="A363" s="18">
        <v>7571</v>
      </c>
      <c r="B363" s="18">
        <v>362</v>
      </c>
      <c r="C363" s="18"/>
      <c r="D363" s="18" t="s">
        <v>2994</v>
      </c>
      <c r="E363" s="32" t="s">
        <v>2631</v>
      </c>
      <c r="F363" s="32" t="s">
        <v>9617</v>
      </c>
      <c r="G363" s="18" t="s">
        <v>9543</v>
      </c>
      <c r="H363" s="75" t="s">
        <v>5560</v>
      </c>
      <c r="I363" s="18" t="s">
        <v>152</v>
      </c>
      <c r="J363" s="32" t="s">
        <v>5408</v>
      </c>
      <c r="K363" s="32" t="s">
        <v>6814</v>
      </c>
      <c r="L363" s="18" t="s">
        <v>173</v>
      </c>
      <c r="M363" s="10" t="s">
        <v>3174</v>
      </c>
      <c r="N363" s="25" t="s">
        <v>3351</v>
      </c>
      <c r="O363" s="25" t="s">
        <v>9296</v>
      </c>
    </row>
    <row r="364" spans="1:15" ht="34">
      <c r="A364" s="18">
        <v>7572</v>
      </c>
      <c r="B364" s="18">
        <v>363</v>
      </c>
      <c r="C364" s="18"/>
      <c r="D364" s="18" t="s">
        <v>2995</v>
      </c>
      <c r="E364" s="32" t="s">
        <v>2631</v>
      </c>
      <c r="F364" s="75" t="s">
        <v>5561</v>
      </c>
      <c r="G364" s="18" t="s">
        <v>9544</v>
      </c>
      <c r="H364" s="75" t="s">
        <v>5561</v>
      </c>
      <c r="I364" s="18" t="s">
        <v>152</v>
      </c>
      <c r="J364" s="32" t="s">
        <v>5409</v>
      </c>
      <c r="K364" s="32" t="s">
        <v>6815</v>
      </c>
      <c r="L364" s="18" t="s">
        <v>173</v>
      </c>
      <c r="M364" s="10" t="s">
        <v>3175</v>
      </c>
      <c r="N364" s="25" t="s">
        <v>3352</v>
      </c>
      <c r="O364" s="25" t="s">
        <v>9297</v>
      </c>
    </row>
    <row r="365" spans="1:15" ht="17">
      <c r="A365" s="18">
        <v>7582</v>
      </c>
      <c r="B365" s="18">
        <v>364</v>
      </c>
      <c r="C365" s="18"/>
      <c r="D365" s="18" t="s">
        <v>2996</v>
      </c>
      <c r="E365" s="32" t="s">
        <v>2583</v>
      </c>
      <c r="F365" s="18" t="s">
        <v>9545</v>
      </c>
      <c r="G365" s="18" t="s">
        <v>9545</v>
      </c>
      <c r="H365" s="75" t="s">
        <v>5465</v>
      </c>
      <c r="I365" s="18" t="s">
        <v>173</v>
      </c>
      <c r="J365" s="32" t="s">
        <v>5410</v>
      </c>
      <c r="K365" s="32" t="s">
        <v>5410</v>
      </c>
      <c r="L365" s="18" t="s">
        <v>173</v>
      </c>
      <c r="M365" s="10" t="s">
        <v>3176</v>
      </c>
      <c r="N365" s="25" t="s">
        <v>3353</v>
      </c>
      <c r="O365" s="25" t="s">
        <v>9298</v>
      </c>
    </row>
    <row r="366" spans="1:15" ht="17">
      <c r="A366" s="18">
        <v>7590</v>
      </c>
      <c r="B366" s="18">
        <v>365</v>
      </c>
      <c r="C366" s="18"/>
      <c r="D366" s="18" t="s">
        <v>2997</v>
      </c>
      <c r="E366" s="32" t="s">
        <v>2631</v>
      </c>
      <c r="F366" s="32" t="s">
        <v>9618</v>
      </c>
      <c r="G366" s="18"/>
      <c r="H366" s="75" t="s">
        <v>5562</v>
      </c>
      <c r="I366" s="18" t="s">
        <v>152</v>
      </c>
      <c r="J366" s="32" t="s">
        <v>6237</v>
      </c>
      <c r="K366" s="32" t="s">
        <v>6816</v>
      </c>
      <c r="L366" s="18" t="s">
        <v>152</v>
      </c>
      <c r="M366" s="10" t="s">
        <v>3177</v>
      </c>
      <c r="N366" s="25" t="s">
        <v>3354</v>
      </c>
      <c r="O366" s="25" t="s">
        <v>9299</v>
      </c>
    </row>
    <row r="367" spans="1:15" ht="85">
      <c r="A367" s="18">
        <v>7600</v>
      </c>
      <c r="B367" s="18">
        <v>366</v>
      </c>
      <c r="C367" s="18"/>
      <c r="D367" s="18" t="s">
        <v>2998</v>
      </c>
      <c r="E367" s="32" t="s">
        <v>2667</v>
      </c>
      <c r="F367" s="75" t="s">
        <v>5411</v>
      </c>
      <c r="G367" s="18" t="s">
        <v>5411</v>
      </c>
      <c r="H367" s="75" t="s">
        <v>5411</v>
      </c>
      <c r="I367" s="18" t="s">
        <v>152</v>
      </c>
      <c r="J367" s="32" t="s">
        <v>5411</v>
      </c>
      <c r="K367" s="32" t="s">
        <v>5411</v>
      </c>
      <c r="L367" s="18" t="s">
        <v>152</v>
      </c>
      <c r="M367" s="10" t="s">
        <v>3178</v>
      </c>
      <c r="N367" s="25" t="s">
        <v>3355</v>
      </c>
      <c r="O367" s="25" t="s">
        <v>9300</v>
      </c>
    </row>
    <row r="368" spans="1:15" ht="51">
      <c r="A368" s="18">
        <v>7606</v>
      </c>
      <c r="B368" s="18">
        <v>367</v>
      </c>
      <c r="C368" s="18"/>
      <c r="D368" s="18" t="s">
        <v>2999</v>
      </c>
      <c r="E368" s="32" t="s">
        <v>2631</v>
      </c>
      <c r="F368" s="75" t="s">
        <v>5563</v>
      </c>
      <c r="G368" s="18" t="s">
        <v>5563</v>
      </c>
      <c r="H368" s="75" t="s">
        <v>5563</v>
      </c>
      <c r="I368" s="18" t="s">
        <v>152</v>
      </c>
      <c r="J368" s="32" t="s">
        <v>5412</v>
      </c>
      <c r="K368" s="32" t="s">
        <v>5412</v>
      </c>
      <c r="L368" s="18" t="s">
        <v>173</v>
      </c>
      <c r="M368" s="10" t="s">
        <v>3179</v>
      </c>
      <c r="N368" s="25" t="s">
        <v>3356</v>
      </c>
      <c r="O368" s="25" t="s">
        <v>9301</v>
      </c>
    </row>
    <row r="369" spans="1:15" ht="51">
      <c r="A369" s="18">
        <v>7608</v>
      </c>
      <c r="B369" s="18">
        <v>368</v>
      </c>
      <c r="C369" s="18"/>
      <c r="D369" s="18" t="s">
        <v>3000</v>
      </c>
      <c r="E369" s="32" t="s">
        <v>2667</v>
      </c>
      <c r="F369" s="75" t="s">
        <v>5413</v>
      </c>
      <c r="G369" s="18" t="s">
        <v>5413</v>
      </c>
      <c r="H369" s="75" t="s">
        <v>5413</v>
      </c>
      <c r="I369" s="18" t="s">
        <v>152</v>
      </c>
      <c r="J369" s="32" t="s">
        <v>5413</v>
      </c>
      <c r="K369" s="32" t="s">
        <v>5413</v>
      </c>
      <c r="L369" s="18" t="s">
        <v>152</v>
      </c>
      <c r="M369" s="10" t="s">
        <v>3180</v>
      </c>
      <c r="N369" s="25" t="s">
        <v>3357</v>
      </c>
      <c r="O369" s="25" t="s">
        <v>9302</v>
      </c>
    </row>
    <row r="370" spans="1:15" ht="68">
      <c r="A370" s="18">
        <v>7609</v>
      </c>
      <c r="B370" s="18">
        <v>369</v>
      </c>
      <c r="C370" s="18"/>
      <c r="D370" s="18" t="s">
        <v>3001</v>
      </c>
      <c r="E370" s="32" t="s">
        <v>2583</v>
      </c>
      <c r="F370" s="75" t="s">
        <v>5564</v>
      </c>
      <c r="G370" s="18" t="s">
        <v>5414</v>
      </c>
      <c r="H370" s="75" t="s">
        <v>5564</v>
      </c>
      <c r="I370" s="18" t="s">
        <v>152</v>
      </c>
      <c r="J370" s="32" t="s">
        <v>5414</v>
      </c>
      <c r="K370" s="75" t="s">
        <v>5564</v>
      </c>
      <c r="L370" s="18" t="s">
        <v>152</v>
      </c>
      <c r="M370" s="10" t="s">
        <v>3181</v>
      </c>
      <c r="N370" s="25" t="s">
        <v>3358</v>
      </c>
      <c r="O370" s="25" t="s">
        <v>9303</v>
      </c>
    </row>
    <row r="371" spans="1:15" ht="51">
      <c r="A371" s="18">
        <v>7635</v>
      </c>
      <c r="B371" s="18">
        <v>370</v>
      </c>
      <c r="C371" s="18"/>
      <c r="D371" s="18" t="s">
        <v>3002</v>
      </c>
      <c r="E371" s="32" t="s">
        <v>2583</v>
      </c>
      <c r="F371" s="75" t="s">
        <v>5415</v>
      </c>
      <c r="G371" s="18" t="s">
        <v>5415</v>
      </c>
      <c r="H371" s="75" t="s">
        <v>5415</v>
      </c>
      <c r="I371" s="18" t="s">
        <v>152</v>
      </c>
      <c r="J371" s="32" t="s">
        <v>5415</v>
      </c>
      <c r="K371" s="75" t="s">
        <v>5415</v>
      </c>
      <c r="L371" s="18" t="s">
        <v>152</v>
      </c>
      <c r="M371" s="10" t="s">
        <v>3182</v>
      </c>
      <c r="N371" s="25" t="s">
        <v>3359</v>
      </c>
      <c r="O371" s="25" t="s">
        <v>9304</v>
      </c>
    </row>
    <row r="372" spans="1:15" ht="34">
      <c r="A372" s="18">
        <v>7643</v>
      </c>
      <c r="B372" s="18">
        <v>371</v>
      </c>
      <c r="C372" s="18"/>
      <c r="D372" s="18" t="s">
        <v>3003</v>
      </c>
      <c r="E372" s="32" t="s">
        <v>2667</v>
      </c>
      <c r="F372" s="75" t="s">
        <v>5416</v>
      </c>
      <c r="G372" s="18" t="s">
        <v>5416</v>
      </c>
      <c r="H372" s="75" t="s">
        <v>5416</v>
      </c>
      <c r="I372" s="18" t="s">
        <v>152</v>
      </c>
      <c r="J372" s="32" t="s">
        <v>5416</v>
      </c>
      <c r="K372" s="32" t="s">
        <v>5416</v>
      </c>
      <c r="L372" s="18" t="s">
        <v>152</v>
      </c>
      <c r="M372" s="10" t="s">
        <v>3183</v>
      </c>
      <c r="N372" s="25" t="s">
        <v>3360</v>
      </c>
      <c r="O372" s="25" t="s">
        <v>9305</v>
      </c>
    </row>
    <row r="373" spans="1:15" ht="68">
      <c r="A373" s="18">
        <v>7646</v>
      </c>
      <c r="B373" s="18">
        <v>372</v>
      </c>
      <c r="C373" s="18"/>
      <c r="D373" s="18" t="s">
        <v>3004</v>
      </c>
      <c r="E373" s="32" t="s">
        <v>2631</v>
      </c>
      <c r="F373" s="75" t="s">
        <v>5417</v>
      </c>
      <c r="G373" s="18" t="s">
        <v>5417</v>
      </c>
      <c r="H373" s="75" t="s">
        <v>5565</v>
      </c>
      <c r="I373" s="18" t="s">
        <v>152</v>
      </c>
      <c r="J373" s="32" t="s">
        <v>5417</v>
      </c>
      <c r="K373" s="32" t="s">
        <v>5565</v>
      </c>
      <c r="L373" s="18" t="s">
        <v>152</v>
      </c>
      <c r="M373" s="10" t="s">
        <v>3184</v>
      </c>
      <c r="N373" s="25" t="s">
        <v>3361</v>
      </c>
      <c r="O373" s="25" t="s">
        <v>9306</v>
      </c>
    </row>
    <row r="374" spans="1:15" ht="51">
      <c r="A374" s="18">
        <v>7647</v>
      </c>
      <c r="B374" s="18">
        <v>373</v>
      </c>
      <c r="C374" s="18"/>
      <c r="D374" s="18" t="s">
        <v>3005</v>
      </c>
      <c r="E374" s="32" t="s">
        <v>2667</v>
      </c>
      <c r="F374" s="75" t="s">
        <v>5418</v>
      </c>
      <c r="G374" s="18" t="s">
        <v>5418</v>
      </c>
      <c r="H374" s="75" t="s">
        <v>5418</v>
      </c>
      <c r="I374" s="18" t="s">
        <v>152</v>
      </c>
      <c r="J374" s="32" t="s">
        <v>5418</v>
      </c>
      <c r="K374" s="32" t="s">
        <v>5418</v>
      </c>
      <c r="L374" s="18" t="s">
        <v>152</v>
      </c>
      <c r="M374" s="10" t="s">
        <v>3185</v>
      </c>
      <c r="N374" s="25" t="s">
        <v>3362</v>
      </c>
      <c r="O374" s="25" t="s">
        <v>9307</v>
      </c>
    </row>
    <row r="375" spans="1:15" ht="34">
      <c r="A375" s="18">
        <v>7648</v>
      </c>
      <c r="B375" s="18">
        <v>374</v>
      </c>
      <c r="C375" s="18"/>
      <c r="D375" s="18" t="s">
        <v>3006</v>
      </c>
      <c r="E375" s="32" t="s">
        <v>2631</v>
      </c>
      <c r="F375" s="18" t="s">
        <v>2523</v>
      </c>
      <c r="G375" s="18" t="s">
        <v>2523</v>
      </c>
      <c r="H375" s="75" t="s">
        <v>5566</v>
      </c>
      <c r="I375" s="18" t="s">
        <v>173</v>
      </c>
      <c r="J375" s="32" t="s">
        <v>2523</v>
      </c>
      <c r="K375" s="32" t="s">
        <v>2523</v>
      </c>
      <c r="L375" s="18" t="s">
        <v>173</v>
      </c>
      <c r="M375" s="10" t="s">
        <v>3186</v>
      </c>
      <c r="N375" s="25" t="s">
        <v>3363</v>
      </c>
      <c r="O375" s="25" t="s">
        <v>9308</v>
      </c>
    </row>
    <row r="376" spans="1:15" ht="68">
      <c r="A376" s="18">
        <v>7670</v>
      </c>
      <c r="B376" s="18">
        <v>375</v>
      </c>
      <c r="C376" s="18"/>
      <c r="D376" s="18" t="s">
        <v>3007</v>
      </c>
      <c r="E376" s="32" t="s">
        <v>1666</v>
      </c>
      <c r="F376" s="18" t="s">
        <v>9619</v>
      </c>
      <c r="G376" s="18" t="s">
        <v>9546</v>
      </c>
      <c r="H376" s="75" t="s">
        <v>5567</v>
      </c>
      <c r="I376" s="18" t="s">
        <v>173</v>
      </c>
      <c r="J376" s="32" t="s">
        <v>5419</v>
      </c>
      <c r="K376" s="32" t="s">
        <v>5419</v>
      </c>
      <c r="L376" s="18" t="s">
        <v>173</v>
      </c>
      <c r="M376" s="10" t="s">
        <v>3187</v>
      </c>
      <c r="N376" s="25" t="s">
        <v>3364</v>
      </c>
      <c r="O376" s="25" t="s">
        <v>9309</v>
      </c>
    </row>
    <row r="377" spans="1:15" ht="51">
      <c r="A377" s="18">
        <v>7674</v>
      </c>
      <c r="B377" s="18">
        <v>376</v>
      </c>
      <c r="C377" s="18"/>
      <c r="D377" s="18" t="s">
        <v>3008</v>
      </c>
      <c r="E377" s="32" t="s">
        <v>2667</v>
      </c>
      <c r="F377" s="75" t="s">
        <v>9620</v>
      </c>
      <c r="G377" s="18" t="s">
        <v>9547</v>
      </c>
      <c r="H377" s="75" t="s">
        <v>5568</v>
      </c>
      <c r="I377" s="18" t="s">
        <v>173</v>
      </c>
      <c r="J377" s="32" t="s">
        <v>5420</v>
      </c>
      <c r="K377" s="32" t="s">
        <v>6817</v>
      </c>
      <c r="L377" s="18" t="s">
        <v>183</v>
      </c>
      <c r="M377" s="10" t="s">
        <v>3188</v>
      </c>
      <c r="N377" s="25" t="s">
        <v>3365</v>
      </c>
      <c r="O377" s="25" t="s">
        <v>9310</v>
      </c>
    </row>
    <row r="378" spans="1:15" ht="102">
      <c r="A378" s="18">
        <v>7692</v>
      </c>
      <c r="B378" s="18">
        <v>377</v>
      </c>
      <c r="C378" s="18"/>
      <c r="D378" s="18" t="s">
        <v>3009</v>
      </c>
      <c r="E378" s="32" t="s">
        <v>2667</v>
      </c>
      <c r="F378" s="75" t="s">
        <v>5569</v>
      </c>
      <c r="G378" s="18" t="s">
        <v>5421</v>
      </c>
      <c r="H378" s="75" t="s">
        <v>5569</v>
      </c>
      <c r="I378" s="18" t="s">
        <v>152</v>
      </c>
      <c r="J378" s="32" t="s">
        <v>5421</v>
      </c>
      <c r="K378" s="75" t="s">
        <v>5569</v>
      </c>
      <c r="L378" s="18" t="s">
        <v>152</v>
      </c>
      <c r="M378" s="10" t="s">
        <v>3189</v>
      </c>
      <c r="N378" s="25" t="s">
        <v>3366</v>
      </c>
      <c r="O378" s="25" t="s">
        <v>9311</v>
      </c>
    </row>
    <row r="379" spans="1:15" ht="68">
      <c r="A379" s="18">
        <v>7704</v>
      </c>
      <c r="B379" s="18">
        <v>378</v>
      </c>
      <c r="C379" s="18"/>
      <c r="D379" s="18" t="s">
        <v>3010</v>
      </c>
      <c r="E379" s="32" t="s">
        <v>2666</v>
      </c>
      <c r="F379" s="75" t="s">
        <v>5570</v>
      </c>
      <c r="G379" s="18" t="s">
        <v>9548</v>
      </c>
      <c r="H379" s="75" t="s">
        <v>5570</v>
      </c>
      <c r="I379" s="18" t="s">
        <v>152</v>
      </c>
      <c r="J379" s="32" t="s">
        <v>5422</v>
      </c>
      <c r="K379" s="32" t="s">
        <v>6818</v>
      </c>
      <c r="L379" s="18" t="s">
        <v>152</v>
      </c>
      <c r="M379" s="10" t="s">
        <v>3190</v>
      </c>
      <c r="N379" s="25" t="s">
        <v>3367</v>
      </c>
      <c r="O379" s="25" t="s">
        <v>9312</v>
      </c>
    </row>
    <row r="380" spans="1:15" ht="85">
      <c r="A380" s="18">
        <v>7728</v>
      </c>
      <c r="B380" s="18">
        <v>379</v>
      </c>
      <c r="C380" s="18"/>
      <c r="D380" s="18" t="s">
        <v>3011</v>
      </c>
      <c r="E380" s="32" t="s">
        <v>5275</v>
      </c>
      <c r="F380" s="75" t="s">
        <v>3011</v>
      </c>
      <c r="G380" s="18" t="s">
        <v>5423</v>
      </c>
      <c r="H380" s="75" t="s">
        <v>3011</v>
      </c>
      <c r="I380" s="18" t="s">
        <v>152</v>
      </c>
      <c r="J380" s="32" t="s">
        <v>5423</v>
      </c>
      <c r="K380" s="75" t="s">
        <v>3011</v>
      </c>
      <c r="L380" s="18" t="s">
        <v>152</v>
      </c>
      <c r="M380" s="10" t="s">
        <v>3191</v>
      </c>
      <c r="N380" s="25" t="s">
        <v>3368</v>
      </c>
      <c r="O380" s="25" t="s">
        <v>9313</v>
      </c>
    </row>
    <row r="381" spans="1:15" ht="85">
      <c r="A381" s="18">
        <v>7728</v>
      </c>
      <c r="B381" s="18">
        <v>380</v>
      </c>
      <c r="C381" s="18"/>
      <c r="D381" s="18" t="s">
        <v>3012</v>
      </c>
      <c r="E381" s="32" t="s">
        <v>2631</v>
      </c>
      <c r="F381" s="75" t="s">
        <v>5571</v>
      </c>
      <c r="G381" s="18" t="s">
        <v>9549</v>
      </c>
      <c r="H381" s="75" t="s">
        <v>5571</v>
      </c>
      <c r="I381" s="18" t="s">
        <v>152</v>
      </c>
      <c r="J381" s="32" t="s">
        <v>6237</v>
      </c>
      <c r="K381" s="75" t="s">
        <v>5571</v>
      </c>
      <c r="L381" s="18" t="s">
        <v>152</v>
      </c>
      <c r="M381" s="10" t="s">
        <v>3191</v>
      </c>
      <c r="N381" s="25" t="s">
        <v>3368</v>
      </c>
      <c r="O381" s="25" t="s">
        <v>9313</v>
      </c>
    </row>
    <row r="382" spans="1:15" ht="34">
      <c r="A382" s="18">
        <v>7730</v>
      </c>
      <c r="B382" s="18">
        <v>381</v>
      </c>
      <c r="C382" s="18"/>
      <c r="D382" s="18" t="s">
        <v>3013</v>
      </c>
      <c r="E382" s="32" t="s">
        <v>2667</v>
      </c>
      <c r="F382" s="75" t="s">
        <v>5572</v>
      </c>
      <c r="G382" s="18" t="s">
        <v>5572</v>
      </c>
      <c r="H382" s="75" t="s">
        <v>5572</v>
      </c>
      <c r="I382" s="18" t="s">
        <v>152</v>
      </c>
      <c r="J382" s="32" t="s">
        <v>5424</v>
      </c>
      <c r="K382" s="32" t="s">
        <v>5424</v>
      </c>
      <c r="L382" s="18" t="s">
        <v>183</v>
      </c>
      <c r="M382" s="10" t="s">
        <v>3192</v>
      </c>
      <c r="N382" s="25" t="s">
        <v>3369</v>
      </c>
      <c r="O382" s="25" t="s">
        <v>9314</v>
      </c>
    </row>
    <row r="383" spans="1:15" ht="51">
      <c r="A383" s="18">
        <v>7736</v>
      </c>
      <c r="B383" s="18">
        <v>382</v>
      </c>
      <c r="C383" s="18"/>
      <c r="D383" s="18" t="s">
        <v>3014</v>
      </c>
      <c r="E383" s="32" t="s">
        <v>2583</v>
      </c>
      <c r="F383" s="75" t="s">
        <v>5425</v>
      </c>
      <c r="G383" s="18" t="s">
        <v>5425</v>
      </c>
      <c r="H383" s="75" t="s">
        <v>5425</v>
      </c>
      <c r="I383" s="18" t="s">
        <v>152</v>
      </c>
      <c r="J383" s="32" t="s">
        <v>5425</v>
      </c>
      <c r="K383" s="32" t="s">
        <v>5425</v>
      </c>
      <c r="L383" s="18" t="s">
        <v>152</v>
      </c>
      <c r="M383" s="10" t="s">
        <v>3193</v>
      </c>
      <c r="N383" s="25" t="s">
        <v>3370</v>
      </c>
      <c r="O383" s="25" t="s">
        <v>9315</v>
      </c>
    </row>
    <row r="384" spans="1:15" ht="34">
      <c r="A384" s="18">
        <v>7739</v>
      </c>
      <c r="B384" s="18">
        <v>383</v>
      </c>
      <c r="C384" s="18"/>
      <c r="D384" s="18" t="s">
        <v>3015</v>
      </c>
      <c r="E384" s="32" t="s">
        <v>2667</v>
      </c>
      <c r="F384" s="75" t="s">
        <v>5426</v>
      </c>
      <c r="G384" s="18" t="s">
        <v>5426</v>
      </c>
      <c r="H384" s="75" t="s">
        <v>5426</v>
      </c>
      <c r="I384" s="18" t="s">
        <v>152</v>
      </c>
      <c r="J384" s="32" t="s">
        <v>5426</v>
      </c>
      <c r="K384" s="32" t="s">
        <v>5426</v>
      </c>
      <c r="L384" s="18" t="s">
        <v>152</v>
      </c>
      <c r="M384" s="10" t="s">
        <v>3194</v>
      </c>
      <c r="N384" s="25" t="s">
        <v>3371</v>
      </c>
      <c r="O384" s="25" t="s">
        <v>9316</v>
      </c>
    </row>
    <row r="385" spans="1:15" ht="34">
      <c r="A385" s="18">
        <v>7748</v>
      </c>
      <c r="B385" s="18">
        <v>384</v>
      </c>
      <c r="C385" s="18"/>
      <c r="D385" s="18" t="s">
        <v>3016</v>
      </c>
      <c r="E385" s="32" t="s">
        <v>5278</v>
      </c>
      <c r="F385" s="18" t="s">
        <v>9621</v>
      </c>
      <c r="G385" s="18" t="s">
        <v>9550</v>
      </c>
      <c r="H385" s="75" t="s">
        <v>5573</v>
      </c>
      <c r="I385" s="18" t="s">
        <v>173</v>
      </c>
      <c r="J385" s="32" t="s">
        <v>5427</v>
      </c>
      <c r="K385" s="32" t="s">
        <v>6819</v>
      </c>
      <c r="L385" s="18" t="s">
        <v>173</v>
      </c>
      <c r="M385" s="10" t="s">
        <v>3195</v>
      </c>
      <c r="N385" s="25" t="s">
        <v>3372</v>
      </c>
      <c r="O385" s="25" t="s">
        <v>9317</v>
      </c>
    </row>
    <row r="386" spans="1:15" ht="68">
      <c r="A386" s="18">
        <v>7758</v>
      </c>
      <c r="B386" s="18">
        <v>385</v>
      </c>
      <c r="C386" s="18"/>
      <c r="D386" s="18" t="s">
        <v>3017</v>
      </c>
      <c r="E386" s="32" t="s">
        <v>2583</v>
      </c>
      <c r="F386" s="32" t="s">
        <v>5428</v>
      </c>
      <c r="G386" s="18" t="s">
        <v>9551</v>
      </c>
      <c r="H386" s="75" t="s">
        <v>5574</v>
      </c>
      <c r="I386" s="18" t="s">
        <v>183</v>
      </c>
      <c r="J386" s="32" t="s">
        <v>5428</v>
      </c>
      <c r="K386" s="32" t="s">
        <v>5428</v>
      </c>
      <c r="L386" s="18" t="s">
        <v>183</v>
      </c>
      <c r="M386" s="10" t="s">
        <v>3196</v>
      </c>
      <c r="N386" s="25" t="s">
        <v>3373</v>
      </c>
      <c r="O386" s="25" t="s">
        <v>9318</v>
      </c>
    </row>
    <row r="387" spans="1:15" ht="51">
      <c r="A387" s="18">
        <v>7814</v>
      </c>
      <c r="B387" s="18">
        <v>386</v>
      </c>
      <c r="C387" s="18"/>
      <c r="D387" s="18" t="s">
        <v>3018</v>
      </c>
      <c r="E387" s="32" t="s">
        <v>2666</v>
      </c>
      <c r="F387" s="18" t="s">
        <v>9622</v>
      </c>
      <c r="G387" s="18" t="s">
        <v>9552</v>
      </c>
      <c r="H387" s="75" t="s">
        <v>5575</v>
      </c>
      <c r="I387" s="18" t="s">
        <v>152</v>
      </c>
      <c r="J387" s="32" t="s">
        <v>5429</v>
      </c>
      <c r="K387" s="32" t="s">
        <v>5429</v>
      </c>
      <c r="L387" s="18" t="s">
        <v>152</v>
      </c>
      <c r="M387" s="10" t="s">
        <v>3197</v>
      </c>
      <c r="N387" s="25" t="s">
        <v>3374</v>
      </c>
      <c r="O387" s="25" t="s">
        <v>9319</v>
      </c>
    </row>
    <row r="388" spans="1:15" ht="51">
      <c r="A388" s="18">
        <v>7828</v>
      </c>
      <c r="B388" s="18">
        <v>387</v>
      </c>
      <c r="C388" s="18"/>
      <c r="D388" s="18" t="s">
        <v>3019</v>
      </c>
      <c r="E388" s="32" t="s">
        <v>5275</v>
      </c>
      <c r="F388" s="75" t="s">
        <v>3019</v>
      </c>
      <c r="G388" s="18" t="s">
        <v>3019</v>
      </c>
      <c r="H388" s="75" t="s">
        <v>3019</v>
      </c>
      <c r="I388" s="18" t="s">
        <v>152</v>
      </c>
      <c r="J388" s="32" t="s">
        <v>5430</v>
      </c>
      <c r="K388" s="75" t="s">
        <v>3019</v>
      </c>
      <c r="L388" s="18" t="s">
        <v>152</v>
      </c>
      <c r="M388" s="10" t="s">
        <v>3198</v>
      </c>
      <c r="N388" s="25" t="s">
        <v>3375</v>
      </c>
      <c r="O388" s="25" t="s">
        <v>9320</v>
      </c>
    </row>
    <row r="389" spans="1:15" ht="51">
      <c r="A389" s="18">
        <v>7830</v>
      </c>
      <c r="B389" s="18">
        <v>388</v>
      </c>
      <c r="C389" s="18"/>
      <c r="D389" s="18" t="s">
        <v>3020</v>
      </c>
      <c r="E389" s="32" t="s">
        <v>2583</v>
      </c>
      <c r="F389" s="75" t="s">
        <v>5576</v>
      </c>
      <c r="G389" s="18" t="s">
        <v>5576</v>
      </c>
      <c r="H389" s="75" t="s">
        <v>5576</v>
      </c>
      <c r="I389" s="18" t="s">
        <v>152</v>
      </c>
      <c r="J389" s="32" t="s">
        <v>5431</v>
      </c>
      <c r="K389" s="32" t="s">
        <v>5431</v>
      </c>
      <c r="L389" s="18" t="s">
        <v>173</v>
      </c>
      <c r="M389" s="10" t="s">
        <v>3199</v>
      </c>
      <c r="N389" s="25" t="s">
        <v>3376</v>
      </c>
      <c r="O389" s="25" t="s">
        <v>9321</v>
      </c>
    </row>
    <row r="390" spans="1:15" ht="34">
      <c r="A390" s="18">
        <v>7836</v>
      </c>
      <c r="B390" s="18">
        <v>389</v>
      </c>
      <c r="C390" s="18"/>
      <c r="D390" s="18" t="s">
        <v>3021</v>
      </c>
      <c r="E390" s="32" t="s">
        <v>2667</v>
      </c>
      <c r="F390" s="75" t="s">
        <v>5432</v>
      </c>
      <c r="G390" s="18" t="s">
        <v>5432</v>
      </c>
      <c r="H390" s="75" t="s">
        <v>5432</v>
      </c>
      <c r="I390" s="18" t="s">
        <v>152</v>
      </c>
      <c r="J390" s="32" t="s">
        <v>5432</v>
      </c>
      <c r="K390" s="32" t="s">
        <v>5432</v>
      </c>
      <c r="L390" s="18" t="s">
        <v>152</v>
      </c>
      <c r="M390" s="10" t="s">
        <v>3200</v>
      </c>
      <c r="N390" s="25" t="s">
        <v>3377</v>
      </c>
      <c r="O390" s="25" t="s">
        <v>9322</v>
      </c>
    </row>
    <row r="391" spans="1:15" ht="68">
      <c r="A391" s="18">
        <v>7837</v>
      </c>
      <c r="B391" s="18">
        <v>390</v>
      </c>
      <c r="C391" s="18"/>
      <c r="D391" s="18" t="s">
        <v>3022</v>
      </c>
      <c r="E391" s="32" t="s">
        <v>2583</v>
      </c>
      <c r="F391" s="75" t="s">
        <v>5432</v>
      </c>
      <c r="G391" s="18" t="s">
        <v>5432</v>
      </c>
      <c r="H391" s="75" t="s">
        <v>5432</v>
      </c>
      <c r="I391" s="18" t="s">
        <v>152</v>
      </c>
      <c r="J391" s="32" t="s">
        <v>5432</v>
      </c>
      <c r="K391" s="32" t="s">
        <v>5432</v>
      </c>
      <c r="L391" s="18" t="s">
        <v>152</v>
      </c>
      <c r="M391" s="10" t="s">
        <v>3201</v>
      </c>
      <c r="N391" s="25" t="s">
        <v>3378</v>
      </c>
      <c r="O391" s="25" t="s">
        <v>9323</v>
      </c>
    </row>
    <row r="392" spans="1:15" ht="68">
      <c r="A392" s="18">
        <v>7837</v>
      </c>
      <c r="B392" s="18">
        <v>391</v>
      </c>
      <c r="C392" s="18"/>
      <c r="D392" s="18" t="s">
        <v>3023</v>
      </c>
      <c r="E392" s="32" t="s">
        <v>2667</v>
      </c>
      <c r="F392" s="75" t="s">
        <v>5432</v>
      </c>
      <c r="G392" s="18" t="s">
        <v>5433</v>
      </c>
      <c r="H392" s="75" t="s">
        <v>5432</v>
      </c>
      <c r="I392" s="18" t="s">
        <v>152</v>
      </c>
      <c r="J392" s="32" t="s">
        <v>5433</v>
      </c>
      <c r="K392" s="75" t="s">
        <v>5432</v>
      </c>
      <c r="L392" s="18" t="s">
        <v>152</v>
      </c>
      <c r="M392" s="10" t="s">
        <v>3201</v>
      </c>
      <c r="N392" s="25" t="s">
        <v>3378</v>
      </c>
      <c r="O392" s="25" t="s">
        <v>9323</v>
      </c>
    </row>
    <row r="393" spans="1:15" ht="17">
      <c r="A393" s="18">
        <v>7848</v>
      </c>
      <c r="B393" s="18">
        <v>392</v>
      </c>
      <c r="C393" s="18"/>
      <c r="D393" s="18" t="s">
        <v>3024</v>
      </c>
      <c r="E393" s="32" t="s">
        <v>2631</v>
      </c>
      <c r="F393" s="75" t="s">
        <v>5577</v>
      </c>
      <c r="G393" s="18" t="s">
        <v>9553</v>
      </c>
      <c r="H393" s="75" t="s">
        <v>5577</v>
      </c>
      <c r="I393" s="18" t="s">
        <v>152</v>
      </c>
      <c r="J393" s="32" t="s">
        <v>5434</v>
      </c>
      <c r="K393" s="75" t="s">
        <v>5577</v>
      </c>
      <c r="L393" s="18" t="s">
        <v>152</v>
      </c>
      <c r="M393" s="10" t="s">
        <v>3202</v>
      </c>
      <c r="N393" s="25" t="s">
        <v>3379</v>
      </c>
      <c r="O393" s="25" t="s">
        <v>9324</v>
      </c>
    </row>
    <row r="394" spans="1:15" ht="51">
      <c r="A394" s="18">
        <v>7849</v>
      </c>
      <c r="B394" s="18">
        <v>393</v>
      </c>
      <c r="C394" s="18"/>
      <c r="D394" s="18" t="s">
        <v>3025</v>
      </c>
      <c r="E394" s="32" t="s">
        <v>5275</v>
      </c>
      <c r="F394" s="32" t="s">
        <v>6237</v>
      </c>
      <c r="G394" s="18" t="s">
        <v>6237</v>
      </c>
      <c r="H394" s="75" t="s">
        <v>3025</v>
      </c>
      <c r="I394" s="18" t="s">
        <v>173</v>
      </c>
      <c r="J394" s="32" t="s">
        <v>6237</v>
      </c>
      <c r="K394" s="32" t="s">
        <v>6237</v>
      </c>
      <c r="L394" s="18" t="s">
        <v>173</v>
      </c>
      <c r="M394" s="10" t="s">
        <v>3203</v>
      </c>
      <c r="N394" s="25" t="s">
        <v>3380</v>
      </c>
      <c r="O394" s="25" t="s">
        <v>9325</v>
      </c>
    </row>
    <row r="395" spans="1:15" ht="153">
      <c r="A395" s="18">
        <v>7881</v>
      </c>
      <c r="B395" s="18">
        <v>394</v>
      </c>
      <c r="C395" s="18"/>
      <c r="D395" s="18" t="s">
        <v>3026</v>
      </c>
      <c r="E395" s="32" t="s">
        <v>2631</v>
      </c>
      <c r="F395" s="18" t="s">
        <v>9623</v>
      </c>
      <c r="G395" s="18" t="s">
        <v>9554</v>
      </c>
      <c r="H395" s="75" t="s">
        <v>5578</v>
      </c>
      <c r="I395" s="18" t="s">
        <v>152</v>
      </c>
      <c r="J395" s="32" t="s">
        <v>5435</v>
      </c>
      <c r="K395" s="32" t="s">
        <v>6820</v>
      </c>
      <c r="L395" s="18" t="s">
        <v>173</v>
      </c>
      <c r="M395" s="10" t="s">
        <v>3204</v>
      </c>
      <c r="N395" s="25" t="s">
        <v>3381</v>
      </c>
      <c r="O395" s="25" t="s">
        <v>9326</v>
      </c>
    </row>
    <row r="396" spans="1:15" ht="102">
      <c r="A396" s="18">
        <v>7887</v>
      </c>
      <c r="B396" s="18">
        <v>395</v>
      </c>
      <c r="C396" s="18"/>
      <c r="D396" s="18" t="s">
        <v>3027</v>
      </c>
      <c r="E396" s="32" t="s">
        <v>2631</v>
      </c>
      <c r="F396" s="32" t="s">
        <v>6237</v>
      </c>
      <c r="G396" s="18" t="s">
        <v>5436</v>
      </c>
      <c r="H396" s="75" t="s">
        <v>5579</v>
      </c>
      <c r="I396" s="18" t="s">
        <v>173</v>
      </c>
      <c r="J396" s="32" t="s">
        <v>5436</v>
      </c>
      <c r="K396" s="32" t="s">
        <v>5436</v>
      </c>
      <c r="L396" s="18" t="s">
        <v>173</v>
      </c>
      <c r="M396" s="10" t="s">
        <v>3205</v>
      </c>
      <c r="N396" s="25" t="s">
        <v>3382</v>
      </c>
      <c r="O396" s="25" t="s">
        <v>9327</v>
      </c>
    </row>
    <row r="397" spans="1:15" ht="102">
      <c r="A397" s="18">
        <v>7901</v>
      </c>
      <c r="B397" s="18">
        <v>396</v>
      </c>
      <c r="C397" s="18"/>
      <c r="D397" s="18" t="s">
        <v>3028</v>
      </c>
      <c r="E397" s="32" t="s">
        <v>2583</v>
      </c>
      <c r="F397" s="75" t="s">
        <v>5580</v>
      </c>
      <c r="G397" s="18" t="s">
        <v>9555</v>
      </c>
      <c r="H397" s="75" t="s">
        <v>5580</v>
      </c>
      <c r="I397" s="18" t="s">
        <v>152</v>
      </c>
      <c r="J397" s="32" t="s">
        <v>5437</v>
      </c>
      <c r="K397" s="32" t="s">
        <v>5437</v>
      </c>
      <c r="L397" s="18" t="s">
        <v>173</v>
      </c>
      <c r="M397" s="10" t="s">
        <v>3206</v>
      </c>
      <c r="N397" s="25" t="s">
        <v>3383</v>
      </c>
      <c r="O397" s="25" t="s">
        <v>9328</v>
      </c>
    </row>
    <row r="398" spans="1:15" ht="85">
      <c r="A398" s="18">
        <v>7902</v>
      </c>
      <c r="B398" s="18">
        <v>397</v>
      </c>
      <c r="C398" s="18"/>
      <c r="D398" s="18" t="s">
        <v>3029</v>
      </c>
      <c r="E398" s="32" t="s">
        <v>2583</v>
      </c>
      <c r="F398" s="75" t="s">
        <v>5438</v>
      </c>
      <c r="G398" s="18" t="s">
        <v>5438</v>
      </c>
      <c r="H398" s="75" t="s">
        <v>5438</v>
      </c>
      <c r="I398" s="18" t="s">
        <v>152</v>
      </c>
      <c r="J398" s="32" t="s">
        <v>5438</v>
      </c>
      <c r="K398" s="32" t="s">
        <v>5438</v>
      </c>
      <c r="L398" s="18" t="s">
        <v>152</v>
      </c>
      <c r="M398" s="10" t="s">
        <v>3207</v>
      </c>
      <c r="N398" s="25" t="s">
        <v>3384</v>
      </c>
      <c r="O398" s="25" t="s">
        <v>9329</v>
      </c>
    </row>
    <row r="399" spans="1:15" ht="34">
      <c r="A399" s="18">
        <v>7906</v>
      </c>
      <c r="B399" s="18">
        <v>398</v>
      </c>
      <c r="C399" s="18"/>
      <c r="D399" s="18" t="s">
        <v>3030</v>
      </c>
      <c r="E399" s="32" t="s">
        <v>2666</v>
      </c>
      <c r="F399" s="75" t="s">
        <v>5439</v>
      </c>
      <c r="G399" s="18" t="s">
        <v>9556</v>
      </c>
      <c r="H399" s="75" t="s">
        <v>5439</v>
      </c>
      <c r="I399" s="18" t="s">
        <v>152</v>
      </c>
      <c r="J399" s="32" t="s">
        <v>5439</v>
      </c>
      <c r="K399" s="32" t="s">
        <v>5439</v>
      </c>
      <c r="L399" s="18" t="s">
        <v>152</v>
      </c>
      <c r="M399" s="10" t="s">
        <v>3208</v>
      </c>
      <c r="N399" s="25" t="s">
        <v>3385</v>
      </c>
      <c r="O399" s="25" t="s">
        <v>6772</v>
      </c>
    </row>
    <row r="400" spans="1:15" ht="68">
      <c r="A400" s="18">
        <v>7910</v>
      </c>
      <c r="B400" s="18">
        <v>399</v>
      </c>
      <c r="C400" s="18"/>
      <c r="D400" s="18" t="s">
        <v>3031</v>
      </c>
      <c r="E400" s="32" t="s">
        <v>5275</v>
      </c>
      <c r="F400" s="75" t="s">
        <v>3031</v>
      </c>
      <c r="G400" s="18" t="s">
        <v>3031</v>
      </c>
      <c r="H400" s="75" t="s">
        <v>3031</v>
      </c>
      <c r="I400" s="18" t="s">
        <v>152</v>
      </c>
      <c r="J400" s="32" t="s">
        <v>3031</v>
      </c>
      <c r="K400" s="32" t="s">
        <v>3031</v>
      </c>
      <c r="L400" s="18" t="s">
        <v>152</v>
      </c>
      <c r="M400" s="10" t="s">
        <v>3209</v>
      </c>
      <c r="N400" s="25" t="s">
        <v>3386</v>
      </c>
      <c r="O400" s="25" t="s">
        <v>9330</v>
      </c>
    </row>
    <row r="401" spans="1:15" ht="68">
      <c r="A401" s="18">
        <v>7910</v>
      </c>
      <c r="B401" s="18">
        <v>400</v>
      </c>
      <c r="C401" s="18"/>
      <c r="D401" s="18" t="s">
        <v>3032</v>
      </c>
      <c r="E401" s="32" t="s">
        <v>2583</v>
      </c>
      <c r="F401" s="75" t="s">
        <v>5581</v>
      </c>
      <c r="G401" s="18" t="s">
        <v>5581</v>
      </c>
      <c r="H401" s="75" t="s">
        <v>5581</v>
      </c>
      <c r="I401" s="18" t="s">
        <v>152</v>
      </c>
      <c r="J401" s="32" t="s">
        <v>5440</v>
      </c>
      <c r="K401" s="32" t="s">
        <v>5440</v>
      </c>
      <c r="L401" s="18" t="s">
        <v>173</v>
      </c>
      <c r="M401" s="10" t="s">
        <v>3209</v>
      </c>
      <c r="N401" s="25" t="s">
        <v>3386</v>
      </c>
      <c r="O401" s="25" t="s">
        <v>9330</v>
      </c>
    </row>
    <row r="402" spans="1:15" ht="68">
      <c r="A402" s="18">
        <v>7927</v>
      </c>
      <c r="B402" s="18">
        <v>401</v>
      </c>
      <c r="C402" s="18"/>
      <c r="D402" s="18" t="s">
        <v>3033</v>
      </c>
      <c r="E402" s="32" t="s">
        <v>5275</v>
      </c>
      <c r="F402" s="75" t="s">
        <v>5582</v>
      </c>
      <c r="G402" s="18" t="s">
        <v>9557</v>
      </c>
      <c r="H402" s="75" t="s">
        <v>5582</v>
      </c>
      <c r="I402" s="18" t="s">
        <v>152</v>
      </c>
      <c r="J402" s="32" t="s">
        <v>6237</v>
      </c>
      <c r="K402" s="75" t="s">
        <v>5582</v>
      </c>
      <c r="L402" s="18" t="s">
        <v>152</v>
      </c>
      <c r="M402" s="10" t="s">
        <v>3210</v>
      </c>
      <c r="N402" s="25" t="s">
        <v>3387</v>
      </c>
      <c r="O402" s="25" t="s">
        <v>9331</v>
      </c>
    </row>
    <row r="403" spans="1:15" ht="68">
      <c r="A403" s="18">
        <v>7943</v>
      </c>
      <c r="B403" s="18">
        <v>402</v>
      </c>
      <c r="C403" s="18"/>
      <c r="D403" s="18" t="s">
        <v>3034</v>
      </c>
      <c r="E403" s="32" t="s">
        <v>2631</v>
      </c>
      <c r="F403" s="32" t="s">
        <v>6237</v>
      </c>
      <c r="G403" s="18" t="s">
        <v>6237</v>
      </c>
      <c r="H403" s="75" t="s">
        <v>5583</v>
      </c>
      <c r="I403" s="18" t="s">
        <v>173</v>
      </c>
      <c r="J403" s="32" t="s">
        <v>5441</v>
      </c>
      <c r="K403" s="32" t="s">
        <v>6821</v>
      </c>
      <c r="L403" s="18" t="s">
        <v>152</v>
      </c>
      <c r="M403" s="10" t="s">
        <v>3211</v>
      </c>
      <c r="N403" s="25" t="s">
        <v>3388</v>
      </c>
      <c r="O403" s="25" t="s">
        <v>9332</v>
      </c>
    </row>
    <row r="404" spans="1:15" ht="34">
      <c r="A404" s="18">
        <v>7949</v>
      </c>
      <c r="B404" s="18">
        <v>403</v>
      </c>
      <c r="C404" s="18"/>
      <c r="D404" s="18" t="s">
        <v>3035</v>
      </c>
      <c r="E404" s="32" t="s">
        <v>2631</v>
      </c>
      <c r="F404" s="32" t="s">
        <v>9624</v>
      </c>
      <c r="G404" s="18" t="s">
        <v>9558</v>
      </c>
      <c r="H404" s="75" t="s">
        <v>5584</v>
      </c>
      <c r="I404" s="18" t="s">
        <v>152</v>
      </c>
      <c r="J404" s="32" t="s">
        <v>5442</v>
      </c>
      <c r="K404" s="32" t="s">
        <v>5584</v>
      </c>
      <c r="L404" s="18" t="s">
        <v>152</v>
      </c>
      <c r="M404" s="10" t="s">
        <v>3212</v>
      </c>
      <c r="N404" s="25" t="s">
        <v>3389</v>
      </c>
      <c r="O404" s="25" t="s">
        <v>9333</v>
      </c>
    </row>
    <row r="405" spans="1:15" ht="51">
      <c r="A405" s="18">
        <v>7954</v>
      </c>
      <c r="B405" s="18">
        <v>404</v>
      </c>
      <c r="C405" s="18"/>
      <c r="D405" s="18" t="s">
        <v>3036</v>
      </c>
      <c r="E405" s="32" t="s">
        <v>1666</v>
      </c>
      <c r="F405" s="75" t="s">
        <v>5585</v>
      </c>
      <c r="G405" s="18" t="s">
        <v>5443</v>
      </c>
      <c r="H405" s="75" t="s">
        <v>5585</v>
      </c>
      <c r="I405" s="18" t="s">
        <v>152</v>
      </c>
      <c r="J405" s="32" t="s">
        <v>5443</v>
      </c>
      <c r="K405" s="32" t="s">
        <v>5443</v>
      </c>
      <c r="L405" s="18" t="s">
        <v>152</v>
      </c>
      <c r="M405" s="10" t="s">
        <v>3213</v>
      </c>
      <c r="N405" s="25" t="s">
        <v>3390</v>
      </c>
      <c r="O405" s="25" t="s">
        <v>9334</v>
      </c>
    </row>
    <row r="406" spans="1:15" ht="68">
      <c r="A406" s="18">
        <v>7960</v>
      </c>
      <c r="B406" s="18">
        <v>405</v>
      </c>
      <c r="C406" s="18"/>
      <c r="D406" s="18" t="s">
        <v>3037</v>
      </c>
      <c r="E406" s="32" t="s">
        <v>2583</v>
      </c>
      <c r="F406" s="18" t="s">
        <v>5444</v>
      </c>
      <c r="G406" s="18" t="s">
        <v>5444</v>
      </c>
      <c r="H406" s="75" t="s">
        <v>5586</v>
      </c>
      <c r="I406" s="18" t="s">
        <v>183</v>
      </c>
      <c r="J406" s="32" t="s">
        <v>5444</v>
      </c>
      <c r="K406" s="32" t="s">
        <v>5444</v>
      </c>
      <c r="L406" s="18" t="s">
        <v>183</v>
      </c>
      <c r="M406" s="10" t="s">
        <v>3214</v>
      </c>
      <c r="N406" s="25" t="s">
        <v>3391</v>
      </c>
      <c r="O406" s="25" t="s">
        <v>9335</v>
      </c>
    </row>
    <row r="407" spans="1:15" ht="119">
      <c r="A407" s="18">
        <v>7966</v>
      </c>
      <c r="B407" s="18">
        <v>406</v>
      </c>
      <c r="C407" s="18"/>
      <c r="D407" s="18" t="s">
        <v>3038</v>
      </c>
      <c r="E407" s="32" t="s">
        <v>2667</v>
      </c>
      <c r="F407" s="75" t="s">
        <v>5445</v>
      </c>
      <c r="G407" s="18" t="s">
        <v>5445</v>
      </c>
      <c r="H407" s="75" t="s">
        <v>5445</v>
      </c>
      <c r="I407" s="18" t="s">
        <v>152</v>
      </c>
      <c r="J407" s="32" t="s">
        <v>5445</v>
      </c>
      <c r="K407" s="32" t="s">
        <v>5445</v>
      </c>
      <c r="L407" s="18" t="s">
        <v>152</v>
      </c>
      <c r="M407" s="10" t="s">
        <v>3215</v>
      </c>
      <c r="N407" s="25" t="s">
        <v>3392</v>
      </c>
      <c r="O407" s="25" t="s">
        <v>9336</v>
      </c>
    </row>
    <row r="408" spans="1:15" ht="51">
      <c r="A408" s="18">
        <v>7980</v>
      </c>
      <c r="B408" s="18">
        <v>407</v>
      </c>
      <c r="C408" s="18"/>
      <c r="D408" s="18" t="s">
        <v>3039</v>
      </c>
      <c r="E408" s="32" t="s">
        <v>2666</v>
      </c>
      <c r="F408" s="18" t="s">
        <v>9625</v>
      </c>
      <c r="G408" s="18" t="s">
        <v>9559</v>
      </c>
      <c r="H408" s="75" t="s">
        <v>5587</v>
      </c>
      <c r="I408" s="18" t="s">
        <v>173</v>
      </c>
      <c r="J408" s="32" t="s">
        <v>5446</v>
      </c>
      <c r="K408" s="32" t="s">
        <v>5446</v>
      </c>
      <c r="L408" s="18" t="s">
        <v>173</v>
      </c>
      <c r="M408" s="10" t="s">
        <v>3216</v>
      </c>
      <c r="N408" s="25" t="s">
        <v>3393</v>
      </c>
      <c r="O408" s="25" t="s">
        <v>9337</v>
      </c>
    </row>
    <row r="409" spans="1:15" ht="34">
      <c r="A409" s="18">
        <v>7982</v>
      </c>
      <c r="B409" s="18">
        <v>408</v>
      </c>
      <c r="C409" s="18"/>
      <c r="D409" s="18" t="s">
        <v>3040</v>
      </c>
      <c r="E409" s="32" t="s">
        <v>2631</v>
      </c>
      <c r="F409" s="32" t="s">
        <v>9626</v>
      </c>
      <c r="G409" s="18" t="s">
        <v>9560</v>
      </c>
      <c r="H409" s="75" t="s">
        <v>5588</v>
      </c>
      <c r="I409" s="18" t="s">
        <v>173</v>
      </c>
      <c r="J409" s="32" t="s">
        <v>5447</v>
      </c>
      <c r="K409" s="32" t="s">
        <v>5447</v>
      </c>
      <c r="L409" s="18" t="s">
        <v>173</v>
      </c>
      <c r="M409" s="10" t="s">
        <v>3217</v>
      </c>
      <c r="N409" s="25" t="s">
        <v>3394</v>
      </c>
      <c r="O409" s="25" t="s">
        <v>9338</v>
      </c>
    </row>
    <row r="412" spans="1:15">
      <c r="D412" s="18" t="s">
        <v>152</v>
      </c>
      <c r="E412" s="32" t="s">
        <v>183</v>
      </c>
      <c r="F412" t="s">
        <v>173</v>
      </c>
    </row>
    <row r="413" spans="1:15">
      <c r="B413" s="18" t="s">
        <v>8964</v>
      </c>
      <c r="D413">
        <v>123</v>
      </c>
      <c r="E413">
        <v>38</v>
      </c>
      <c r="F413">
        <v>36</v>
      </c>
      <c r="G413">
        <f>SUM(D413:F413)</f>
        <v>197</v>
      </c>
    </row>
    <row r="414" spans="1:15">
      <c r="B414" s="18" t="s">
        <v>8965</v>
      </c>
      <c r="D414">
        <v>120</v>
      </c>
      <c r="E414">
        <v>28</v>
      </c>
      <c r="F414">
        <v>98</v>
      </c>
      <c r="G414">
        <f t="shared" ref="G414:G418" si="0">SUM(D414:F414)</f>
        <v>246</v>
      </c>
    </row>
    <row r="415" spans="1:15">
      <c r="B415" s="18" t="s">
        <v>8966</v>
      </c>
      <c r="D415">
        <v>28</v>
      </c>
      <c r="E415">
        <v>0</v>
      </c>
      <c r="F415">
        <v>24</v>
      </c>
      <c r="G415">
        <f>SUM(D415:F415)</f>
        <v>52</v>
      </c>
    </row>
    <row r="416" spans="1:15">
      <c r="B416" s="18" t="s">
        <v>8967</v>
      </c>
      <c r="D416">
        <v>25</v>
      </c>
      <c r="E416">
        <v>0</v>
      </c>
      <c r="F416">
        <v>11</v>
      </c>
      <c r="G416">
        <f t="shared" si="0"/>
        <v>36</v>
      </c>
    </row>
    <row r="417" spans="2:7">
      <c r="B417" s="18" t="s">
        <v>4167</v>
      </c>
      <c r="D417">
        <v>1</v>
      </c>
      <c r="E417">
        <v>0</v>
      </c>
      <c r="F417">
        <v>4</v>
      </c>
      <c r="G417">
        <f t="shared" si="0"/>
        <v>5</v>
      </c>
    </row>
    <row r="418" spans="2:7">
      <c r="B418" s="18" t="s">
        <v>8968</v>
      </c>
      <c r="D418">
        <v>2</v>
      </c>
      <c r="E418">
        <v>0</v>
      </c>
      <c r="F418">
        <v>3</v>
      </c>
      <c r="G418">
        <f t="shared" si="0"/>
        <v>5</v>
      </c>
    </row>
    <row r="421" spans="2:7">
      <c r="B421" s="18" t="s">
        <v>8964</v>
      </c>
      <c r="D421">
        <f>D413/SUM($D413:$F413)</f>
        <v>0.62436548223350252</v>
      </c>
      <c r="E421">
        <f t="shared" ref="E421:F421" si="1">E413/SUM($D413:$F413)</f>
        <v>0.19289340101522842</v>
      </c>
      <c r="F421">
        <f t="shared" si="1"/>
        <v>0.18274111675126903</v>
      </c>
    </row>
    <row r="422" spans="2:7">
      <c r="B422" s="18" t="s">
        <v>8965</v>
      </c>
      <c r="D422">
        <f t="shared" ref="D422:F422" si="2">D414/SUM($D414:$F414)</f>
        <v>0.48780487804878048</v>
      </c>
      <c r="E422">
        <f t="shared" si="2"/>
        <v>0.11382113821138211</v>
      </c>
      <c r="F422">
        <f t="shared" si="2"/>
        <v>0.3983739837398374</v>
      </c>
    </row>
    <row r="423" spans="2:7">
      <c r="B423" s="18" t="s">
        <v>8966</v>
      </c>
      <c r="D423">
        <f t="shared" ref="D423:F423" si="3">D415/SUM($D415:$F415)</f>
        <v>0.53846153846153844</v>
      </c>
      <c r="E423">
        <f t="shared" si="3"/>
        <v>0</v>
      </c>
      <c r="F423">
        <f t="shared" si="3"/>
        <v>0.46153846153846156</v>
      </c>
    </row>
    <row r="424" spans="2:7">
      <c r="B424" s="18" t="s">
        <v>8967</v>
      </c>
      <c r="D424">
        <f t="shared" ref="D424:F424" si="4">D416/SUM($D416:$F416)</f>
        <v>0.69444444444444442</v>
      </c>
      <c r="E424">
        <f t="shared" si="4"/>
        <v>0</v>
      </c>
      <c r="F424">
        <f t="shared" si="4"/>
        <v>0.30555555555555558</v>
      </c>
    </row>
    <row r="425" spans="2:7">
      <c r="B425" s="18" t="s">
        <v>4167</v>
      </c>
      <c r="D425">
        <f t="shared" ref="D425:F425" si="5">D417/SUM($D417:$F417)</f>
        <v>0.2</v>
      </c>
      <c r="E425">
        <f t="shared" si="5"/>
        <v>0</v>
      </c>
      <c r="F425">
        <f t="shared" si="5"/>
        <v>0.8</v>
      </c>
    </row>
    <row r="426" spans="2:7">
      <c r="B426" s="18" t="s">
        <v>8968</v>
      </c>
      <c r="D426">
        <f t="shared" ref="D426:F426" si="6">D418/SUM($D418:$F418)</f>
        <v>0.4</v>
      </c>
      <c r="E426">
        <f t="shared" si="6"/>
        <v>0</v>
      </c>
      <c r="F426">
        <f t="shared" si="6"/>
        <v>0.6</v>
      </c>
    </row>
    <row r="427" spans="2:7">
      <c r="C427" t="s">
        <v>9630</v>
      </c>
    </row>
    <row r="429" spans="2:7">
      <c r="D429" t="s">
        <v>152</v>
      </c>
      <c r="E429" t="s">
        <v>9627</v>
      </c>
      <c r="F429" t="s">
        <v>173</v>
      </c>
    </row>
    <row r="430" spans="2:7">
      <c r="C430">
        <v>2</v>
      </c>
      <c r="D430" s="97">
        <v>9</v>
      </c>
      <c r="E430" s="97">
        <v>2</v>
      </c>
      <c r="F430" s="97">
        <v>4</v>
      </c>
      <c r="G430">
        <f>SUM(D430:F430)</f>
        <v>15</v>
      </c>
    </row>
    <row r="431" spans="2:7">
      <c r="C431">
        <v>3</v>
      </c>
      <c r="D431" s="97">
        <v>77</v>
      </c>
      <c r="E431" s="97">
        <v>18</v>
      </c>
      <c r="F431" s="97">
        <v>42</v>
      </c>
      <c r="G431">
        <f t="shared" ref="G431:G433" si="7">SUM(D431:F431)</f>
        <v>137</v>
      </c>
    </row>
    <row r="432" spans="2:7">
      <c r="C432">
        <v>4</v>
      </c>
      <c r="D432" s="97">
        <v>84</v>
      </c>
      <c r="E432" s="97">
        <v>20</v>
      </c>
      <c r="F432" s="97">
        <v>51</v>
      </c>
      <c r="G432">
        <f t="shared" si="7"/>
        <v>155</v>
      </c>
    </row>
    <row r="433" spans="3:7">
      <c r="C433" t="s">
        <v>9628</v>
      </c>
      <c r="D433" s="97">
        <v>53</v>
      </c>
      <c r="E433" s="97">
        <v>12</v>
      </c>
      <c r="F433" s="97">
        <v>36</v>
      </c>
      <c r="G433">
        <f t="shared" si="7"/>
        <v>101</v>
      </c>
    </row>
    <row r="436" spans="3:7">
      <c r="C436">
        <v>2</v>
      </c>
      <c r="D436">
        <f>D430/SUM($D430:$F430)</f>
        <v>0.6</v>
      </c>
      <c r="E436">
        <f t="shared" ref="E436:F436" si="8">E430/SUM($D430:$F430)</f>
        <v>0.13333333333333333</v>
      </c>
      <c r="F436">
        <f t="shared" si="8"/>
        <v>0.26666666666666666</v>
      </c>
      <c r="G436">
        <f>G430/SUM(G$430:G$433)</f>
        <v>3.6764705882352942E-2</v>
      </c>
    </row>
    <row r="437" spans="3:7">
      <c r="C437">
        <v>3</v>
      </c>
      <c r="D437">
        <f t="shared" ref="D437:F437" si="9">D431/SUM($D431:$F431)</f>
        <v>0.56204379562043794</v>
      </c>
      <c r="E437">
        <f t="shared" si="9"/>
        <v>0.13138686131386862</v>
      </c>
      <c r="F437">
        <f t="shared" si="9"/>
        <v>0.30656934306569344</v>
      </c>
      <c r="G437">
        <f>G431/SUM(G$430:G$433)</f>
        <v>0.33578431372549017</v>
      </c>
    </row>
    <row r="438" spans="3:7">
      <c r="C438">
        <v>4</v>
      </c>
      <c r="D438">
        <f t="shared" ref="D438:F438" si="10">D432/SUM($D432:$F432)</f>
        <v>0.54193548387096779</v>
      </c>
      <c r="E438">
        <f t="shared" si="10"/>
        <v>0.12903225806451613</v>
      </c>
      <c r="F438">
        <f t="shared" si="10"/>
        <v>0.32903225806451614</v>
      </c>
      <c r="G438">
        <f>G432/SUM(G$430:G$433)</f>
        <v>0.37990196078431371</v>
      </c>
    </row>
    <row r="439" spans="3:7">
      <c r="C439" t="s">
        <v>9628</v>
      </c>
      <c r="D439">
        <f t="shared" ref="D439:F439" si="11">D433/SUM($D433:$F433)</f>
        <v>0.52475247524752477</v>
      </c>
      <c r="E439">
        <f t="shared" si="11"/>
        <v>0.11881188118811881</v>
      </c>
      <c r="F439">
        <f t="shared" si="11"/>
        <v>0.35643564356435642</v>
      </c>
      <c r="G439">
        <f>G433/SUM(G$430:G$433)</f>
        <v>0.24754901960784315</v>
      </c>
    </row>
    <row r="447" spans="3:7">
      <c r="C447" t="s">
        <v>9631</v>
      </c>
    </row>
    <row r="449" spans="3:6">
      <c r="D449" t="s">
        <v>152</v>
      </c>
      <c r="E449" t="s">
        <v>9627</v>
      </c>
      <c r="F449" t="s">
        <v>173</v>
      </c>
    </row>
    <row r="450" spans="3:6">
      <c r="C450">
        <v>2</v>
      </c>
      <c r="D450">
        <v>5</v>
      </c>
      <c r="E450">
        <v>2</v>
      </c>
      <c r="F450">
        <v>1</v>
      </c>
    </row>
    <row r="451" spans="3:6">
      <c r="C451">
        <v>3</v>
      </c>
      <c r="D451">
        <v>33</v>
      </c>
      <c r="E451">
        <v>14</v>
      </c>
      <c r="F451">
        <v>11</v>
      </c>
    </row>
    <row r="452" spans="3:6">
      <c r="C452">
        <v>4</v>
      </c>
      <c r="D452">
        <v>51</v>
      </c>
      <c r="E452">
        <v>13</v>
      </c>
      <c r="F452">
        <v>13</v>
      </c>
    </row>
    <row r="453" spans="3:6">
      <c r="C453" t="s">
        <v>9628</v>
      </c>
      <c r="D453">
        <v>34</v>
      </c>
      <c r="E453">
        <v>9</v>
      </c>
      <c r="F453">
        <v>11</v>
      </c>
    </row>
    <row r="455" spans="3:6">
      <c r="D455">
        <f>D450/SUM($D450:$F450)</f>
        <v>0.625</v>
      </c>
      <c r="E455">
        <f t="shared" ref="E455:F455" si="12">E450/SUM($D450:$F450)</f>
        <v>0.25</v>
      </c>
      <c r="F455">
        <f t="shared" si="12"/>
        <v>0.125</v>
      </c>
    </row>
    <row r="456" spans="3:6">
      <c r="D456">
        <f t="shared" ref="D456:F456" si="13">D451/SUM($D451:$F451)</f>
        <v>0.56896551724137934</v>
      </c>
      <c r="E456">
        <f t="shared" si="13"/>
        <v>0.2413793103448276</v>
      </c>
      <c r="F456">
        <f t="shared" si="13"/>
        <v>0.18965517241379309</v>
      </c>
    </row>
    <row r="457" spans="3:6">
      <c r="D457">
        <f t="shared" ref="D457:F457" si="14">D452/SUM($D452:$F452)</f>
        <v>0.66233766233766234</v>
      </c>
      <c r="E457">
        <f t="shared" si="14"/>
        <v>0.16883116883116883</v>
      </c>
      <c r="F457">
        <f t="shared" si="14"/>
        <v>0.16883116883116883</v>
      </c>
    </row>
    <row r="458" spans="3:6">
      <c r="D458">
        <f t="shared" ref="D458:F458" si="15">D453/SUM($D453:$F453)</f>
        <v>0.62962962962962965</v>
      </c>
      <c r="E458">
        <f t="shared" si="15"/>
        <v>0.16666666666666666</v>
      </c>
      <c r="F458">
        <f t="shared" si="15"/>
        <v>0.20370370370370369</v>
      </c>
    </row>
  </sheetData>
  <hyperlinks>
    <hyperlink ref="H215" r:id="rId1" display="http://chempionat.com/" xr:uid="{2F5D87B8-D38F-2042-8592-3E7F0D099AC2}"/>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5338-6EB2-AA4E-BFAD-02F57BB8DA88}">
  <dimension ref="A1:AI1000"/>
  <sheetViews>
    <sheetView topLeftCell="D87" workbookViewId="0">
      <selection activeCell="N211" sqref="N210:P211"/>
    </sheetView>
  </sheetViews>
  <sheetFormatPr baseColWidth="10" defaultColWidth="10.6640625" defaultRowHeight="16"/>
  <cols>
    <col min="1" max="1" width="22.5" bestFit="1" customWidth="1"/>
    <col min="2" max="2" width="15.6640625" bestFit="1" customWidth="1"/>
    <col min="3" max="3" width="22" bestFit="1" customWidth="1"/>
    <col min="4" max="4" width="11.5" bestFit="1" customWidth="1"/>
    <col min="5" max="5" width="5.83203125" bestFit="1" customWidth="1"/>
    <col min="6" max="6" width="16.83203125" bestFit="1" customWidth="1"/>
    <col min="7" max="7" width="13.5" bestFit="1" customWidth="1"/>
    <col min="9" max="9" width="12.6640625" bestFit="1" customWidth="1"/>
    <col min="15" max="15" width="30.83203125" bestFit="1" customWidth="1"/>
    <col min="16" max="16" width="10.83203125" bestFit="1" customWidth="1"/>
    <col min="17" max="17" width="10.83203125" customWidth="1"/>
  </cols>
  <sheetData>
    <row r="1" spans="1:35">
      <c r="A1" s="50" t="s">
        <v>2582</v>
      </c>
      <c r="B1" s="50" t="s">
        <v>2583</v>
      </c>
      <c r="C1" s="50" t="s">
        <v>2631</v>
      </c>
      <c r="D1" s="50" t="s">
        <v>1666</v>
      </c>
      <c r="E1" s="50" t="s">
        <v>1664</v>
      </c>
      <c r="F1" s="50" t="s">
        <v>1665</v>
      </c>
      <c r="G1" s="50" t="s">
        <v>1667</v>
      </c>
      <c r="H1" s="51" t="s">
        <v>2584</v>
      </c>
      <c r="I1" s="51"/>
      <c r="J1" s="51"/>
      <c r="K1" s="51"/>
      <c r="L1" s="51"/>
      <c r="M1" s="51"/>
      <c r="N1" s="51"/>
      <c r="O1" s="51" t="s">
        <v>2665</v>
      </c>
      <c r="P1" s="51" t="s">
        <v>2672</v>
      </c>
      <c r="Q1" s="51"/>
      <c r="R1" s="51" t="s">
        <v>2632</v>
      </c>
      <c r="S1" s="50" t="s">
        <v>2585</v>
      </c>
      <c r="T1" s="30"/>
      <c r="U1" s="30"/>
      <c r="V1" s="30"/>
      <c r="W1" s="30"/>
      <c r="X1" s="30"/>
      <c r="Y1" s="30"/>
      <c r="Z1" s="30"/>
      <c r="AA1" s="30"/>
      <c r="AB1" s="30"/>
      <c r="AC1" s="30"/>
      <c r="AD1" s="30"/>
      <c r="AE1" s="30"/>
      <c r="AF1" s="30"/>
      <c r="AG1" s="30"/>
      <c r="AH1" s="30"/>
      <c r="AI1" s="30"/>
    </row>
    <row r="2" spans="1:35">
      <c r="A2" s="35" t="s">
        <v>1092</v>
      </c>
      <c r="B2" s="30"/>
      <c r="C2" s="30" t="s">
        <v>2586</v>
      </c>
      <c r="D2" s="30"/>
      <c r="E2" s="30"/>
      <c r="F2" s="30"/>
      <c r="G2" s="30"/>
      <c r="H2" s="30"/>
      <c r="I2" s="30" t="s">
        <v>2664</v>
      </c>
      <c r="J2" s="30" t="s">
        <v>2631</v>
      </c>
      <c r="K2" s="30" t="s">
        <v>2664</v>
      </c>
      <c r="L2" s="30" t="s">
        <v>2664</v>
      </c>
      <c r="M2" s="30" t="s">
        <v>2664</v>
      </c>
      <c r="N2" s="30" t="s">
        <v>2664</v>
      </c>
      <c r="O2" s="30" t="s">
        <v>2631</v>
      </c>
      <c r="P2" s="18" t="s">
        <v>152</v>
      </c>
      <c r="Q2" s="30">
        <f>IF(AND(ISNUMBER(SEARCH($G$1,O2)),P2="wrong"),1,0)</f>
        <v>0</v>
      </c>
      <c r="R2" s="30"/>
      <c r="S2" s="52" t="s">
        <v>1090</v>
      </c>
      <c r="T2" s="30"/>
      <c r="U2" s="30"/>
      <c r="V2" s="30"/>
      <c r="W2" s="30"/>
      <c r="X2" s="30"/>
      <c r="Y2" s="30"/>
      <c r="Z2" s="30"/>
      <c r="AA2" s="30"/>
      <c r="AB2" s="30"/>
      <c r="AC2" s="30"/>
      <c r="AD2" s="30"/>
      <c r="AE2" s="30"/>
      <c r="AF2" s="30"/>
      <c r="AG2" s="30"/>
      <c r="AH2" s="30"/>
      <c r="AI2" s="30"/>
    </row>
    <row r="3" spans="1:35">
      <c r="A3" s="35" t="s">
        <v>646</v>
      </c>
      <c r="B3" s="30"/>
      <c r="C3" s="30" t="s">
        <v>2586</v>
      </c>
      <c r="D3" s="30"/>
      <c r="E3" s="30"/>
      <c r="F3" s="30"/>
      <c r="G3" s="30"/>
      <c r="H3" s="30"/>
      <c r="I3" s="30" t="s">
        <v>2664</v>
      </c>
      <c r="J3" s="30" t="s">
        <v>2631</v>
      </c>
      <c r="K3" s="30" t="s">
        <v>2664</v>
      </c>
      <c r="L3" s="30" t="s">
        <v>2664</v>
      </c>
      <c r="M3" s="30" t="s">
        <v>2664</v>
      </c>
      <c r="N3" s="30" t="s">
        <v>2664</v>
      </c>
      <c r="O3" s="30" t="s">
        <v>2631</v>
      </c>
      <c r="P3" s="18" t="s">
        <v>173</v>
      </c>
      <c r="Q3" s="30">
        <f t="shared" ref="Q3:Q66" si="0">IF(AND(ISNUMBER(SEARCH($G$1,O3)),P3="wrong"),1,0)</f>
        <v>0</v>
      </c>
      <c r="R3" s="30"/>
      <c r="S3" s="52" t="s">
        <v>802</v>
      </c>
      <c r="T3" s="30"/>
      <c r="U3" s="30"/>
      <c r="V3" s="30"/>
      <c r="W3" s="30"/>
      <c r="X3" s="30"/>
      <c r="Y3" s="30"/>
      <c r="Z3" s="30"/>
      <c r="AA3" s="30"/>
      <c r="AB3" s="30"/>
      <c r="AC3" s="30"/>
      <c r="AD3" s="30"/>
      <c r="AE3" s="30"/>
      <c r="AF3" s="30"/>
      <c r="AG3" s="30"/>
      <c r="AH3" s="30"/>
      <c r="AI3" s="30"/>
    </row>
    <row r="4" spans="1:35">
      <c r="A4" s="35" t="s">
        <v>647</v>
      </c>
      <c r="B4" s="30"/>
      <c r="C4" s="30" t="s">
        <v>2586</v>
      </c>
      <c r="D4" s="30"/>
      <c r="E4" s="30"/>
      <c r="F4" s="30"/>
      <c r="G4" s="30"/>
      <c r="H4" s="30"/>
      <c r="I4" s="30" t="s">
        <v>2664</v>
      </c>
      <c r="J4" s="30" t="s">
        <v>2631</v>
      </c>
      <c r="K4" s="30" t="s">
        <v>2664</v>
      </c>
      <c r="L4" s="30" t="s">
        <v>2664</v>
      </c>
      <c r="M4" s="30" t="s">
        <v>2664</v>
      </c>
      <c r="N4" s="30" t="s">
        <v>2664</v>
      </c>
      <c r="O4" s="30" t="s">
        <v>2631</v>
      </c>
      <c r="P4" s="18" t="s">
        <v>173</v>
      </c>
      <c r="Q4" s="30">
        <f t="shared" si="0"/>
        <v>0</v>
      </c>
      <c r="R4" s="30"/>
      <c r="S4" s="52" t="s">
        <v>803</v>
      </c>
      <c r="T4" s="30"/>
      <c r="U4" s="30"/>
      <c r="V4" s="30"/>
      <c r="W4" s="30"/>
      <c r="X4" s="30"/>
      <c r="Y4" s="30"/>
      <c r="Z4" s="30"/>
      <c r="AA4" s="30"/>
      <c r="AB4" s="30"/>
      <c r="AC4" s="30"/>
      <c r="AD4" s="30"/>
      <c r="AE4" s="30"/>
      <c r="AF4" s="30"/>
      <c r="AG4" s="30"/>
      <c r="AH4" s="30"/>
      <c r="AI4" s="30"/>
    </row>
    <row r="5" spans="1:35">
      <c r="A5" s="35" t="s">
        <v>648</v>
      </c>
      <c r="B5" s="30"/>
      <c r="C5" s="30"/>
      <c r="D5" s="30"/>
      <c r="E5" s="30"/>
      <c r="F5" s="30"/>
      <c r="G5" s="30" t="s">
        <v>2586</v>
      </c>
      <c r="H5" s="53" t="s">
        <v>521</v>
      </c>
      <c r="I5" s="30" t="s">
        <v>2664</v>
      </c>
      <c r="J5" s="30" t="s">
        <v>2664</v>
      </c>
      <c r="K5" s="30" t="s">
        <v>2664</v>
      </c>
      <c r="L5" s="30" t="s">
        <v>2664</v>
      </c>
      <c r="M5" s="30" t="s">
        <v>2664</v>
      </c>
      <c r="N5" s="30" t="s">
        <v>1667</v>
      </c>
      <c r="O5" s="30" t="s">
        <v>1667</v>
      </c>
      <c r="P5" s="18" t="s">
        <v>152</v>
      </c>
      <c r="Q5" s="30">
        <f t="shared" si="0"/>
        <v>0</v>
      </c>
      <c r="R5" s="30"/>
      <c r="S5" s="52" t="s">
        <v>804</v>
      </c>
      <c r="T5" s="30"/>
      <c r="U5" s="30"/>
      <c r="V5" s="30"/>
      <c r="W5" s="30"/>
      <c r="X5" s="30"/>
      <c r="Y5" s="30"/>
      <c r="Z5" s="30"/>
      <c r="AA5" s="30"/>
      <c r="AB5" s="30"/>
      <c r="AC5" s="30"/>
      <c r="AD5" s="30"/>
      <c r="AE5" s="30"/>
      <c r="AF5" s="30"/>
      <c r="AG5" s="30"/>
      <c r="AH5" s="30"/>
      <c r="AI5" s="30"/>
    </row>
    <row r="6" spans="1:35">
      <c r="A6" s="35" t="s">
        <v>649</v>
      </c>
      <c r="B6" s="30"/>
      <c r="C6" s="30" t="s">
        <v>2586</v>
      </c>
      <c r="D6" s="30"/>
      <c r="E6" s="30"/>
      <c r="F6" s="30"/>
      <c r="G6" s="30"/>
      <c r="H6" s="30"/>
      <c r="I6" s="30" t="s">
        <v>2664</v>
      </c>
      <c r="J6" s="30" t="s">
        <v>2631</v>
      </c>
      <c r="K6" s="30" t="s">
        <v>2664</v>
      </c>
      <c r="L6" s="30" t="s">
        <v>2664</v>
      </c>
      <c r="M6" s="30" t="s">
        <v>2664</v>
      </c>
      <c r="N6" s="30" t="s">
        <v>2664</v>
      </c>
      <c r="O6" s="30" t="s">
        <v>2631</v>
      </c>
      <c r="P6" s="18" t="s">
        <v>183</v>
      </c>
      <c r="Q6" s="30">
        <f t="shared" si="0"/>
        <v>0</v>
      </c>
      <c r="R6" s="30"/>
      <c r="S6" s="52" t="s">
        <v>805</v>
      </c>
      <c r="T6" s="30"/>
      <c r="U6" s="30"/>
      <c r="V6" s="30"/>
      <c r="W6" s="30"/>
      <c r="X6" s="30"/>
      <c r="Y6" s="30"/>
      <c r="Z6" s="30"/>
      <c r="AA6" s="30"/>
      <c r="AB6" s="30"/>
      <c r="AC6" s="30"/>
      <c r="AD6" s="30"/>
      <c r="AE6" s="30"/>
      <c r="AF6" s="30"/>
      <c r="AG6" s="30"/>
      <c r="AH6" s="30"/>
      <c r="AI6" s="30"/>
    </row>
    <row r="7" spans="1:35">
      <c r="A7" s="35" t="s">
        <v>650</v>
      </c>
      <c r="B7" s="30"/>
      <c r="C7" s="30"/>
      <c r="D7" s="30"/>
      <c r="E7" s="30"/>
      <c r="F7" s="30"/>
      <c r="G7" s="30"/>
      <c r="H7" s="30" t="s">
        <v>2633</v>
      </c>
      <c r="I7" s="30" t="s">
        <v>2664</v>
      </c>
      <c r="J7" s="30" t="s">
        <v>2664</v>
      </c>
      <c r="K7" s="30" t="s">
        <v>2664</v>
      </c>
      <c r="L7" s="30" t="s">
        <v>2664</v>
      </c>
      <c r="M7" s="30" t="s">
        <v>2664</v>
      </c>
      <c r="N7" s="30" t="s">
        <v>2664</v>
      </c>
      <c r="O7" s="30" t="s">
        <v>2664</v>
      </c>
      <c r="P7" s="18" t="s">
        <v>152</v>
      </c>
      <c r="Q7" s="30">
        <f t="shared" si="0"/>
        <v>0</v>
      </c>
      <c r="R7" s="30" t="s">
        <v>2633</v>
      </c>
      <c r="S7" s="52" t="s">
        <v>806</v>
      </c>
      <c r="T7" s="30"/>
      <c r="U7" s="30"/>
      <c r="V7" s="30"/>
      <c r="W7" s="30"/>
      <c r="X7" s="30"/>
      <c r="Y7" s="30"/>
      <c r="Z7" s="30"/>
      <c r="AA7" s="30"/>
      <c r="AB7" s="30"/>
      <c r="AC7" s="30"/>
      <c r="AD7" s="30"/>
      <c r="AE7" s="30"/>
      <c r="AF7" s="30"/>
      <c r="AG7" s="30"/>
      <c r="AH7" s="30"/>
      <c r="AI7" s="30"/>
    </row>
    <row r="8" spans="1:35">
      <c r="A8" s="35" t="s">
        <v>651</v>
      </c>
      <c r="B8" s="30"/>
      <c r="C8" s="30"/>
      <c r="D8" s="30"/>
      <c r="E8" s="30"/>
      <c r="F8" s="30"/>
      <c r="G8" s="30"/>
      <c r="H8" s="53" t="s">
        <v>521</v>
      </c>
      <c r="I8" s="30" t="s">
        <v>2664</v>
      </c>
      <c r="J8" s="30" t="s">
        <v>2664</v>
      </c>
      <c r="K8" s="30" t="s">
        <v>2664</v>
      </c>
      <c r="L8" s="30" t="s">
        <v>2664</v>
      </c>
      <c r="M8" s="30" t="s">
        <v>2664</v>
      </c>
      <c r="N8" s="30" t="s">
        <v>2664</v>
      </c>
      <c r="O8" s="30" t="s">
        <v>2664</v>
      </c>
      <c r="P8" s="18" t="s">
        <v>173</v>
      </c>
      <c r="Q8" s="30">
        <f t="shared" si="0"/>
        <v>0</v>
      </c>
      <c r="R8" s="30"/>
      <c r="S8" s="52" t="s">
        <v>807</v>
      </c>
      <c r="T8" s="30"/>
      <c r="U8" s="30"/>
      <c r="V8" s="30"/>
      <c r="W8" s="30"/>
      <c r="X8" s="30"/>
      <c r="Y8" s="30"/>
      <c r="Z8" s="30"/>
      <c r="AA8" s="30"/>
      <c r="AB8" s="30"/>
      <c r="AC8" s="30"/>
      <c r="AD8" s="30"/>
      <c r="AE8" s="30"/>
      <c r="AF8" s="30"/>
      <c r="AG8" s="30"/>
      <c r="AH8" s="30"/>
      <c r="AI8" s="30"/>
    </row>
    <row r="9" spans="1:35">
      <c r="A9" s="35" t="s">
        <v>652</v>
      </c>
      <c r="B9" s="30" t="s">
        <v>2586</v>
      </c>
      <c r="C9" s="30"/>
      <c r="D9" s="30"/>
      <c r="E9" s="30"/>
      <c r="F9" s="30"/>
      <c r="G9" s="30"/>
      <c r="H9" s="30"/>
      <c r="I9" s="30" t="s">
        <v>2583</v>
      </c>
      <c r="J9" s="30" t="s">
        <v>2664</v>
      </c>
      <c r="K9" s="30" t="s">
        <v>2664</v>
      </c>
      <c r="L9" s="30" t="s">
        <v>2664</v>
      </c>
      <c r="M9" s="30" t="s">
        <v>2664</v>
      </c>
      <c r="N9" s="30" t="s">
        <v>2664</v>
      </c>
      <c r="O9" s="30" t="s">
        <v>2583</v>
      </c>
      <c r="P9" s="18" t="s">
        <v>183</v>
      </c>
      <c r="Q9" s="30">
        <f t="shared" si="0"/>
        <v>0</v>
      </c>
      <c r="R9" s="30" t="s">
        <v>2634</v>
      </c>
      <c r="S9" s="52" t="s">
        <v>808</v>
      </c>
      <c r="T9" s="30"/>
      <c r="U9" s="30"/>
      <c r="V9" s="30"/>
      <c r="W9" s="30"/>
      <c r="X9" s="30"/>
      <c r="Y9" s="30"/>
      <c r="Z9" s="30"/>
      <c r="AA9" s="30"/>
      <c r="AB9" s="30"/>
      <c r="AC9" s="30"/>
      <c r="AD9" s="30"/>
      <c r="AE9" s="30"/>
      <c r="AF9" s="30"/>
      <c r="AG9" s="30"/>
      <c r="AH9" s="30"/>
      <c r="AI9" s="30"/>
    </row>
    <row r="10" spans="1:35">
      <c r="A10" s="35" t="s">
        <v>653</v>
      </c>
      <c r="B10" s="30"/>
      <c r="C10" s="30" t="s">
        <v>2586</v>
      </c>
      <c r="D10" s="30"/>
      <c r="E10" s="30"/>
      <c r="F10" s="30"/>
      <c r="G10" s="30"/>
      <c r="H10" s="30"/>
      <c r="I10" s="30" t="s">
        <v>2664</v>
      </c>
      <c r="J10" s="30" t="s">
        <v>2631</v>
      </c>
      <c r="K10" s="30" t="s">
        <v>2664</v>
      </c>
      <c r="L10" s="30" t="s">
        <v>2664</v>
      </c>
      <c r="M10" s="30" t="s">
        <v>2664</v>
      </c>
      <c r="N10" s="30" t="s">
        <v>2664</v>
      </c>
      <c r="O10" s="30" t="s">
        <v>2631</v>
      </c>
      <c r="P10" s="18" t="s">
        <v>173</v>
      </c>
      <c r="Q10" s="30">
        <f t="shared" si="0"/>
        <v>0</v>
      </c>
      <c r="R10" s="30"/>
      <c r="S10" s="52" t="s">
        <v>809</v>
      </c>
      <c r="T10" s="30"/>
      <c r="U10" s="30"/>
      <c r="V10" s="30"/>
      <c r="W10" s="30"/>
      <c r="X10" s="30"/>
      <c r="Y10" s="30"/>
      <c r="Z10" s="30"/>
      <c r="AA10" s="30"/>
      <c r="AB10" s="30"/>
      <c r="AC10" s="30"/>
      <c r="AD10" s="30"/>
      <c r="AE10" s="30"/>
      <c r="AF10" s="30"/>
      <c r="AG10" s="30"/>
      <c r="AH10" s="30"/>
      <c r="AI10" s="30"/>
    </row>
    <row r="11" spans="1:35">
      <c r="A11" s="35" t="s">
        <v>654</v>
      </c>
      <c r="B11" s="30" t="s">
        <v>2586</v>
      </c>
      <c r="C11" s="30" t="s">
        <v>2586</v>
      </c>
      <c r="D11" s="30"/>
      <c r="E11" s="30"/>
      <c r="F11" s="30"/>
      <c r="G11" s="30"/>
      <c r="H11" s="30"/>
      <c r="I11" s="30" t="s">
        <v>2583</v>
      </c>
      <c r="J11" s="30" t="s">
        <v>2631</v>
      </c>
      <c r="K11" s="30" t="s">
        <v>2664</v>
      </c>
      <c r="L11" s="30" t="s">
        <v>2664</v>
      </c>
      <c r="M11" s="30" t="s">
        <v>2664</v>
      </c>
      <c r="N11" s="30" t="s">
        <v>2664</v>
      </c>
      <c r="O11" s="30" t="s">
        <v>2667</v>
      </c>
      <c r="P11" s="18" t="s">
        <v>183</v>
      </c>
      <c r="Q11" s="30">
        <f t="shared" si="0"/>
        <v>0</v>
      </c>
      <c r="R11" s="30"/>
      <c r="S11" s="52" t="s">
        <v>810</v>
      </c>
      <c r="T11" s="30"/>
      <c r="U11" s="30"/>
      <c r="V11" s="30"/>
      <c r="W11" s="30"/>
      <c r="X11" s="30"/>
      <c r="Y11" s="30"/>
      <c r="Z11" s="30"/>
      <c r="AA11" s="30"/>
      <c r="AB11" s="30"/>
      <c r="AC11" s="30"/>
      <c r="AD11" s="30"/>
      <c r="AE11" s="30"/>
      <c r="AF11" s="30"/>
      <c r="AG11" s="30"/>
      <c r="AH11" s="30"/>
      <c r="AI11" s="30"/>
    </row>
    <row r="12" spans="1:35">
      <c r="A12" s="35" t="s">
        <v>655</v>
      </c>
      <c r="B12" s="30"/>
      <c r="C12" s="30" t="s">
        <v>2586</v>
      </c>
      <c r="D12" s="30"/>
      <c r="E12" s="30"/>
      <c r="F12" s="30"/>
      <c r="G12" s="30"/>
      <c r="H12" s="30"/>
      <c r="I12" s="30" t="s">
        <v>2664</v>
      </c>
      <c r="J12" s="30" t="s">
        <v>2631</v>
      </c>
      <c r="K12" s="30" t="s">
        <v>2664</v>
      </c>
      <c r="L12" s="30" t="s">
        <v>2664</v>
      </c>
      <c r="M12" s="30" t="s">
        <v>2664</v>
      </c>
      <c r="N12" s="30" t="s">
        <v>2664</v>
      </c>
      <c r="O12" s="30" t="s">
        <v>2631</v>
      </c>
      <c r="P12" s="18" t="s">
        <v>152</v>
      </c>
      <c r="Q12" s="30">
        <f t="shared" si="0"/>
        <v>0</v>
      </c>
      <c r="R12" s="30"/>
      <c r="S12" s="52" t="s">
        <v>811</v>
      </c>
      <c r="T12" s="30"/>
      <c r="U12" s="30"/>
      <c r="V12" s="30"/>
      <c r="W12" s="30"/>
      <c r="X12" s="30"/>
      <c r="Y12" s="30"/>
      <c r="Z12" s="30"/>
      <c r="AA12" s="30"/>
      <c r="AB12" s="30"/>
      <c r="AC12" s="30"/>
      <c r="AD12" s="30"/>
      <c r="AE12" s="30"/>
      <c r="AF12" s="30"/>
      <c r="AG12" s="30"/>
      <c r="AH12" s="30"/>
      <c r="AI12" s="30"/>
    </row>
    <row r="13" spans="1:35">
      <c r="A13" s="35" t="s">
        <v>656</v>
      </c>
      <c r="B13" s="30"/>
      <c r="C13" s="30" t="s">
        <v>2586</v>
      </c>
      <c r="D13" s="30"/>
      <c r="E13" s="30"/>
      <c r="F13" s="30"/>
      <c r="G13" s="30"/>
      <c r="H13" s="30"/>
      <c r="I13" s="30" t="s">
        <v>2664</v>
      </c>
      <c r="J13" s="30" t="s">
        <v>2631</v>
      </c>
      <c r="K13" s="30" t="s">
        <v>2664</v>
      </c>
      <c r="L13" s="30" t="s">
        <v>2664</v>
      </c>
      <c r="M13" s="30" t="s">
        <v>2664</v>
      </c>
      <c r="N13" s="30" t="s">
        <v>2664</v>
      </c>
      <c r="O13" s="30" t="s">
        <v>2631</v>
      </c>
      <c r="P13" s="18" t="s">
        <v>152</v>
      </c>
      <c r="Q13" s="30">
        <f t="shared" si="0"/>
        <v>0</v>
      </c>
      <c r="R13" s="30"/>
      <c r="S13" s="52" t="s">
        <v>812</v>
      </c>
      <c r="T13" s="30"/>
      <c r="U13" s="30"/>
      <c r="V13" s="30"/>
      <c r="W13" s="30"/>
      <c r="X13" s="30"/>
      <c r="Y13" s="30"/>
      <c r="Z13" s="30"/>
      <c r="AA13" s="30"/>
      <c r="AB13" s="30"/>
      <c r="AC13" s="30"/>
      <c r="AD13" s="30"/>
      <c r="AE13" s="30"/>
      <c r="AF13" s="30"/>
      <c r="AG13" s="30"/>
      <c r="AH13" s="30"/>
      <c r="AI13" s="30"/>
    </row>
    <row r="14" spans="1:35">
      <c r="A14" s="35" t="s">
        <v>657</v>
      </c>
      <c r="B14" s="30" t="s">
        <v>2586</v>
      </c>
      <c r="C14" s="30" t="s">
        <v>2586</v>
      </c>
      <c r="D14" s="30"/>
      <c r="E14" s="30"/>
      <c r="F14" s="30"/>
      <c r="G14" s="30"/>
      <c r="H14" s="30"/>
      <c r="I14" s="30" t="s">
        <v>2583</v>
      </c>
      <c r="J14" s="30" t="s">
        <v>2631</v>
      </c>
      <c r="K14" s="30" t="s">
        <v>2664</v>
      </c>
      <c r="L14" s="30" t="s">
        <v>2664</v>
      </c>
      <c r="M14" s="30" t="s">
        <v>2664</v>
      </c>
      <c r="N14" s="30" t="s">
        <v>2664</v>
      </c>
      <c r="O14" s="30" t="s">
        <v>2667</v>
      </c>
      <c r="P14" s="18" t="s">
        <v>183</v>
      </c>
      <c r="Q14" s="30">
        <f t="shared" si="0"/>
        <v>0</v>
      </c>
      <c r="R14" s="30"/>
      <c r="S14" s="52" t="s">
        <v>813</v>
      </c>
      <c r="T14" s="30"/>
      <c r="U14" s="30"/>
      <c r="V14" s="30"/>
      <c r="W14" s="30"/>
      <c r="X14" s="30"/>
      <c r="Y14" s="30"/>
      <c r="Z14" s="30"/>
      <c r="AA14" s="30"/>
      <c r="AB14" s="30"/>
      <c r="AC14" s="30"/>
      <c r="AD14" s="30"/>
      <c r="AE14" s="30"/>
      <c r="AF14" s="30"/>
      <c r="AG14" s="30"/>
      <c r="AH14" s="30"/>
      <c r="AI14" s="30"/>
    </row>
    <row r="15" spans="1:35">
      <c r="A15" s="35" t="s">
        <v>658</v>
      </c>
      <c r="B15" s="30"/>
      <c r="C15" s="30" t="s">
        <v>2586</v>
      </c>
      <c r="D15" s="30"/>
      <c r="E15" s="30"/>
      <c r="F15" s="30"/>
      <c r="G15" s="30"/>
      <c r="H15" s="30"/>
      <c r="I15" s="30" t="s">
        <v>2664</v>
      </c>
      <c r="J15" s="30" t="s">
        <v>2631</v>
      </c>
      <c r="K15" s="30" t="s">
        <v>2664</v>
      </c>
      <c r="L15" s="30" t="s">
        <v>2664</v>
      </c>
      <c r="M15" s="30" t="s">
        <v>2664</v>
      </c>
      <c r="N15" s="30" t="s">
        <v>2664</v>
      </c>
      <c r="O15" s="30" t="s">
        <v>2631</v>
      </c>
      <c r="P15" s="18" t="s">
        <v>183</v>
      </c>
      <c r="Q15" s="30">
        <f t="shared" si="0"/>
        <v>0</v>
      </c>
      <c r="R15" s="30"/>
      <c r="S15" s="52" t="s">
        <v>814</v>
      </c>
      <c r="T15" s="30"/>
      <c r="U15" s="30"/>
      <c r="V15" s="30"/>
      <c r="W15" s="30"/>
      <c r="X15" s="30"/>
      <c r="Y15" s="30"/>
      <c r="Z15" s="30"/>
      <c r="AA15" s="30"/>
      <c r="AB15" s="30"/>
      <c r="AC15" s="30"/>
      <c r="AD15" s="30"/>
      <c r="AE15" s="30"/>
      <c r="AF15" s="30"/>
      <c r="AG15" s="30"/>
      <c r="AH15" s="30"/>
      <c r="AI15" s="30"/>
    </row>
    <row r="16" spans="1:35">
      <c r="A16" s="35" t="s">
        <v>659</v>
      </c>
      <c r="B16" s="30" t="s">
        <v>2586</v>
      </c>
      <c r="C16" s="30"/>
      <c r="D16" s="30"/>
      <c r="E16" s="30"/>
      <c r="F16" s="30"/>
      <c r="G16" s="30"/>
      <c r="H16" s="30"/>
      <c r="I16" s="30" t="s">
        <v>2583</v>
      </c>
      <c r="J16" s="30" t="s">
        <v>2664</v>
      </c>
      <c r="K16" s="30" t="s">
        <v>2664</v>
      </c>
      <c r="L16" s="30" t="s">
        <v>2664</v>
      </c>
      <c r="M16" s="30" t="s">
        <v>2664</v>
      </c>
      <c r="N16" s="30" t="s">
        <v>2664</v>
      </c>
      <c r="O16" s="30" t="s">
        <v>2583</v>
      </c>
      <c r="P16" s="18" t="s">
        <v>152</v>
      </c>
      <c r="Q16" s="30">
        <f t="shared" si="0"/>
        <v>0</v>
      </c>
      <c r="R16" s="30"/>
      <c r="S16" s="52" t="s">
        <v>815</v>
      </c>
      <c r="T16" s="30"/>
      <c r="U16" s="30"/>
      <c r="V16" s="30"/>
      <c r="W16" s="30"/>
      <c r="X16" s="30"/>
      <c r="Y16" s="30"/>
      <c r="Z16" s="30"/>
      <c r="AA16" s="30"/>
      <c r="AB16" s="30"/>
      <c r="AC16" s="30"/>
      <c r="AD16" s="30"/>
      <c r="AE16" s="30"/>
      <c r="AF16" s="30"/>
      <c r="AG16" s="30"/>
      <c r="AH16" s="30"/>
      <c r="AI16" s="30"/>
    </row>
    <row r="17" spans="1:35">
      <c r="A17" s="35" t="s">
        <v>660</v>
      </c>
      <c r="B17" s="30"/>
      <c r="C17" s="30" t="s">
        <v>2586</v>
      </c>
      <c r="D17" s="30"/>
      <c r="E17" s="30"/>
      <c r="F17" s="30"/>
      <c r="G17" s="30"/>
      <c r="H17" s="30"/>
      <c r="I17" s="30" t="s">
        <v>2664</v>
      </c>
      <c r="J17" s="30" t="s">
        <v>2631</v>
      </c>
      <c r="K17" s="30" t="s">
        <v>2664</v>
      </c>
      <c r="L17" s="30" t="s">
        <v>2664</v>
      </c>
      <c r="M17" s="30" t="s">
        <v>2664</v>
      </c>
      <c r="N17" s="30" t="s">
        <v>2664</v>
      </c>
      <c r="O17" s="30" t="s">
        <v>2631</v>
      </c>
      <c r="P17" s="18" t="s">
        <v>152</v>
      </c>
      <c r="Q17" s="30">
        <f t="shared" si="0"/>
        <v>0</v>
      </c>
      <c r="R17" s="30"/>
      <c r="S17" s="52" t="s">
        <v>816</v>
      </c>
      <c r="T17" s="30"/>
      <c r="U17" s="30"/>
      <c r="V17" s="30"/>
      <c r="W17" s="30"/>
      <c r="X17" s="30"/>
      <c r="Y17" s="30"/>
      <c r="Z17" s="30"/>
      <c r="AA17" s="30"/>
      <c r="AB17" s="30"/>
      <c r="AC17" s="30"/>
      <c r="AD17" s="30"/>
      <c r="AE17" s="30"/>
      <c r="AF17" s="30"/>
      <c r="AG17" s="30"/>
      <c r="AH17" s="30"/>
      <c r="AI17" s="30"/>
    </row>
    <row r="18" spans="1:35">
      <c r="A18" s="35" t="s">
        <v>661</v>
      </c>
      <c r="B18" s="30" t="s">
        <v>2586</v>
      </c>
      <c r="C18" s="30" t="s">
        <v>2586</v>
      </c>
      <c r="D18" s="30"/>
      <c r="E18" s="30"/>
      <c r="F18" s="30"/>
      <c r="G18" s="30"/>
      <c r="H18" s="30"/>
      <c r="I18" s="30" t="s">
        <v>2583</v>
      </c>
      <c r="J18" s="30" t="s">
        <v>2631</v>
      </c>
      <c r="K18" s="30" t="s">
        <v>2664</v>
      </c>
      <c r="L18" s="30" t="s">
        <v>2664</v>
      </c>
      <c r="M18" s="30" t="s">
        <v>2664</v>
      </c>
      <c r="N18" s="30" t="s">
        <v>2664</v>
      </c>
      <c r="O18" s="30" t="s">
        <v>2667</v>
      </c>
      <c r="P18" s="18" t="s">
        <v>183</v>
      </c>
      <c r="Q18" s="30">
        <f t="shared" si="0"/>
        <v>0</v>
      </c>
      <c r="R18" s="30"/>
      <c r="S18" s="52" t="s">
        <v>817</v>
      </c>
      <c r="T18" s="30"/>
      <c r="U18" s="30"/>
      <c r="V18" s="30"/>
      <c r="W18" s="30"/>
      <c r="X18" s="30"/>
      <c r="Y18" s="30"/>
      <c r="Z18" s="30"/>
      <c r="AA18" s="30"/>
      <c r="AB18" s="30"/>
      <c r="AC18" s="30"/>
      <c r="AD18" s="30"/>
      <c r="AE18" s="30"/>
      <c r="AF18" s="30"/>
      <c r="AG18" s="30"/>
      <c r="AH18" s="30"/>
      <c r="AI18" s="30"/>
    </row>
    <row r="19" spans="1:35">
      <c r="A19" s="35" t="s">
        <v>662</v>
      </c>
      <c r="B19" s="30" t="s">
        <v>2586</v>
      </c>
      <c r="C19" s="30"/>
      <c r="D19" s="30"/>
      <c r="E19" s="30"/>
      <c r="F19" s="30"/>
      <c r="G19" s="30"/>
      <c r="H19" s="30"/>
      <c r="I19" s="30" t="s">
        <v>2583</v>
      </c>
      <c r="J19" s="30" t="s">
        <v>2664</v>
      </c>
      <c r="K19" s="30" t="s">
        <v>2664</v>
      </c>
      <c r="L19" s="30" t="s">
        <v>2664</v>
      </c>
      <c r="M19" s="30" t="s">
        <v>2664</v>
      </c>
      <c r="N19" s="30" t="s">
        <v>2664</v>
      </c>
      <c r="O19" s="30" t="s">
        <v>2583</v>
      </c>
      <c r="P19" s="18" t="s">
        <v>173</v>
      </c>
      <c r="Q19" s="30">
        <f t="shared" si="0"/>
        <v>0</v>
      </c>
      <c r="R19" s="30"/>
      <c r="S19" s="52" t="s">
        <v>818</v>
      </c>
      <c r="T19" s="30"/>
      <c r="U19" s="30"/>
      <c r="V19" s="30"/>
      <c r="W19" s="30"/>
      <c r="X19" s="30"/>
      <c r="Y19" s="30"/>
      <c r="Z19" s="30"/>
      <c r="AA19" s="30"/>
      <c r="AB19" s="30"/>
      <c r="AC19" s="30"/>
      <c r="AD19" s="30"/>
      <c r="AE19" s="30"/>
      <c r="AF19" s="30"/>
      <c r="AG19" s="30"/>
      <c r="AH19" s="30"/>
      <c r="AI19" s="30"/>
    </row>
    <row r="20" spans="1:35">
      <c r="A20" s="35" t="s">
        <v>663</v>
      </c>
      <c r="B20" s="30" t="s">
        <v>2586</v>
      </c>
      <c r="C20" s="30"/>
      <c r="D20" s="30"/>
      <c r="E20" s="30"/>
      <c r="F20" s="30"/>
      <c r="G20" s="30"/>
      <c r="H20" s="30"/>
      <c r="I20" s="30" t="s">
        <v>2583</v>
      </c>
      <c r="J20" s="30" t="s">
        <v>2664</v>
      </c>
      <c r="K20" s="30" t="s">
        <v>2664</v>
      </c>
      <c r="L20" s="30" t="s">
        <v>2664</v>
      </c>
      <c r="M20" s="30" t="s">
        <v>2664</v>
      </c>
      <c r="N20" s="30" t="s">
        <v>2664</v>
      </c>
      <c r="O20" s="30" t="s">
        <v>2583</v>
      </c>
      <c r="P20" s="18" t="s">
        <v>152</v>
      </c>
      <c r="Q20" s="30">
        <f t="shared" si="0"/>
        <v>0</v>
      </c>
      <c r="R20" s="30"/>
      <c r="S20" s="52" t="s">
        <v>819</v>
      </c>
      <c r="T20" s="30"/>
      <c r="U20" s="30"/>
      <c r="V20" s="30"/>
      <c r="W20" s="30"/>
      <c r="X20" s="30"/>
      <c r="Y20" s="30"/>
      <c r="Z20" s="30"/>
      <c r="AA20" s="30"/>
      <c r="AB20" s="30"/>
      <c r="AC20" s="30"/>
      <c r="AD20" s="30"/>
      <c r="AE20" s="30"/>
      <c r="AF20" s="30"/>
      <c r="AG20" s="30"/>
      <c r="AH20" s="30"/>
      <c r="AI20" s="30"/>
    </row>
    <row r="21" spans="1:35">
      <c r="A21" s="35" t="s">
        <v>664</v>
      </c>
      <c r="B21" s="30" t="s">
        <v>2586</v>
      </c>
      <c r="C21" s="30" t="s">
        <v>2586</v>
      </c>
      <c r="D21" s="30"/>
      <c r="E21" s="30"/>
      <c r="F21" s="30"/>
      <c r="G21" s="30"/>
      <c r="H21" s="30"/>
      <c r="I21" s="30" t="s">
        <v>2583</v>
      </c>
      <c r="J21" s="30" t="s">
        <v>2631</v>
      </c>
      <c r="K21" s="30" t="s">
        <v>2664</v>
      </c>
      <c r="L21" s="30" t="s">
        <v>2664</v>
      </c>
      <c r="M21" s="30" t="s">
        <v>2664</v>
      </c>
      <c r="N21" s="30" t="s">
        <v>2664</v>
      </c>
      <c r="O21" s="30" t="s">
        <v>2667</v>
      </c>
      <c r="P21" s="18" t="s">
        <v>152</v>
      </c>
      <c r="Q21" s="30">
        <f t="shared" si="0"/>
        <v>0</v>
      </c>
      <c r="R21" s="30"/>
      <c r="S21" s="52" t="s">
        <v>820</v>
      </c>
      <c r="T21" s="30"/>
      <c r="U21" s="30"/>
      <c r="V21" s="30"/>
      <c r="W21" s="30"/>
      <c r="X21" s="30"/>
      <c r="Y21" s="30"/>
      <c r="Z21" s="30"/>
      <c r="AA21" s="30"/>
      <c r="AB21" s="30"/>
      <c r="AC21" s="30"/>
      <c r="AD21" s="30"/>
      <c r="AE21" s="30"/>
      <c r="AF21" s="30"/>
      <c r="AG21" s="30"/>
      <c r="AH21" s="30"/>
      <c r="AI21" s="30"/>
    </row>
    <row r="22" spans="1:35">
      <c r="A22" s="35" t="s">
        <v>665</v>
      </c>
      <c r="B22" s="30" t="s">
        <v>2586</v>
      </c>
      <c r="C22" s="30" t="s">
        <v>2586</v>
      </c>
      <c r="D22" s="30"/>
      <c r="E22" s="30"/>
      <c r="F22" s="30"/>
      <c r="G22" s="30"/>
      <c r="H22" s="30"/>
      <c r="I22" s="30" t="s">
        <v>2583</v>
      </c>
      <c r="J22" s="30" t="s">
        <v>2631</v>
      </c>
      <c r="K22" s="30" t="s">
        <v>2664</v>
      </c>
      <c r="L22" s="30" t="s">
        <v>2664</v>
      </c>
      <c r="M22" s="30" t="s">
        <v>2664</v>
      </c>
      <c r="N22" s="30" t="s">
        <v>2664</v>
      </c>
      <c r="O22" s="30" t="s">
        <v>2667</v>
      </c>
      <c r="P22" s="18" t="s">
        <v>152</v>
      </c>
      <c r="Q22" s="30">
        <f t="shared" si="0"/>
        <v>0</v>
      </c>
      <c r="R22" s="30"/>
      <c r="S22" s="52" t="s">
        <v>821</v>
      </c>
      <c r="T22" s="30"/>
      <c r="U22" s="30"/>
      <c r="V22" s="30"/>
      <c r="W22" s="30"/>
      <c r="X22" s="30"/>
      <c r="Y22" s="30"/>
      <c r="Z22" s="30"/>
      <c r="AA22" s="30"/>
      <c r="AB22" s="30"/>
      <c r="AC22" s="30"/>
      <c r="AD22" s="30"/>
      <c r="AE22" s="30"/>
      <c r="AF22" s="30"/>
      <c r="AG22" s="30"/>
      <c r="AH22" s="30"/>
      <c r="AI22" s="30"/>
    </row>
    <row r="23" spans="1:35">
      <c r="A23" s="35" t="s">
        <v>666</v>
      </c>
      <c r="B23" s="30"/>
      <c r="C23" s="30" t="s">
        <v>2586</v>
      </c>
      <c r="D23" s="30"/>
      <c r="E23" s="30"/>
      <c r="F23" s="30"/>
      <c r="G23" s="30"/>
      <c r="H23" s="30"/>
      <c r="I23" s="30" t="s">
        <v>2664</v>
      </c>
      <c r="J23" s="30" t="s">
        <v>2631</v>
      </c>
      <c r="K23" s="30" t="s">
        <v>2664</v>
      </c>
      <c r="L23" s="30" t="s">
        <v>2664</v>
      </c>
      <c r="M23" s="30" t="s">
        <v>2664</v>
      </c>
      <c r="N23" s="30" t="s">
        <v>2664</v>
      </c>
      <c r="O23" s="30" t="s">
        <v>2631</v>
      </c>
      <c r="P23" s="18" t="s">
        <v>173</v>
      </c>
      <c r="Q23" s="30">
        <f t="shared" si="0"/>
        <v>0</v>
      </c>
      <c r="R23" s="30"/>
      <c r="S23" s="52" t="s">
        <v>822</v>
      </c>
      <c r="T23" s="30"/>
      <c r="U23" s="30"/>
      <c r="V23" s="30"/>
      <c r="W23" s="30"/>
      <c r="X23" s="30"/>
      <c r="Y23" s="30"/>
      <c r="Z23" s="30"/>
      <c r="AA23" s="30"/>
      <c r="AB23" s="30"/>
      <c r="AC23" s="30"/>
      <c r="AD23" s="30"/>
      <c r="AE23" s="30"/>
      <c r="AF23" s="30"/>
      <c r="AG23" s="30"/>
      <c r="AH23" s="30"/>
      <c r="AI23" s="30"/>
    </row>
    <row r="24" spans="1:35">
      <c r="A24" s="35" t="s">
        <v>667</v>
      </c>
      <c r="B24" s="30"/>
      <c r="C24" s="30" t="s">
        <v>2586</v>
      </c>
      <c r="D24" s="30"/>
      <c r="E24" s="30"/>
      <c r="F24" s="30"/>
      <c r="G24" s="30"/>
      <c r="H24" s="30"/>
      <c r="I24" s="30" t="s">
        <v>2664</v>
      </c>
      <c r="J24" s="30" t="s">
        <v>2631</v>
      </c>
      <c r="K24" s="30" t="s">
        <v>2664</v>
      </c>
      <c r="L24" s="30" t="s">
        <v>2664</v>
      </c>
      <c r="M24" s="30" t="s">
        <v>2664</v>
      </c>
      <c r="N24" s="30" t="s">
        <v>2664</v>
      </c>
      <c r="O24" s="30" t="s">
        <v>2631</v>
      </c>
      <c r="P24" s="18" t="s">
        <v>152</v>
      </c>
      <c r="Q24" s="30">
        <f t="shared" si="0"/>
        <v>0</v>
      </c>
      <c r="R24" s="30"/>
      <c r="S24" s="52" t="s">
        <v>823</v>
      </c>
      <c r="T24" s="30"/>
      <c r="U24" s="30"/>
      <c r="V24" s="30"/>
      <c r="W24" s="30"/>
      <c r="X24" s="30"/>
      <c r="Y24" s="30"/>
      <c r="Z24" s="30"/>
      <c r="AA24" s="30"/>
      <c r="AB24" s="30"/>
      <c r="AC24" s="30"/>
      <c r="AD24" s="30"/>
      <c r="AE24" s="30"/>
      <c r="AF24" s="30"/>
      <c r="AG24" s="30"/>
      <c r="AH24" s="30"/>
      <c r="AI24" s="30"/>
    </row>
    <row r="25" spans="1:35">
      <c r="A25" s="35" t="s">
        <v>668</v>
      </c>
      <c r="B25" s="30" t="s">
        <v>2586</v>
      </c>
      <c r="C25" s="30"/>
      <c r="D25" s="30"/>
      <c r="E25" s="30"/>
      <c r="F25" s="30"/>
      <c r="G25" s="30"/>
      <c r="H25" s="30"/>
      <c r="I25" s="30" t="s">
        <v>2583</v>
      </c>
      <c r="J25" s="30" t="s">
        <v>2664</v>
      </c>
      <c r="K25" s="30" t="s">
        <v>2664</v>
      </c>
      <c r="L25" s="30" t="s">
        <v>2664</v>
      </c>
      <c r="M25" s="30" t="s">
        <v>2664</v>
      </c>
      <c r="N25" s="30" t="s">
        <v>2664</v>
      </c>
      <c r="O25" s="30" t="s">
        <v>2583</v>
      </c>
      <c r="P25" s="18" t="s">
        <v>152</v>
      </c>
      <c r="Q25" s="30">
        <f t="shared" si="0"/>
        <v>0</v>
      </c>
      <c r="R25" s="30"/>
      <c r="S25" s="52" t="s">
        <v>824</v>
      </c>
      <c r="T25" s="30"/>
      <c r="U25" s="30"/>
      <c r="V25" s="30"/>
      <c r="W25" s="30"/>
      <c r="X25" s="30"/>
      <c r="Y25" s="30"/>
      <c r="Z25" s="30"/>
      <c r="AA25" s="30"/>
      <c r="AB25" s="30"/>
      <c r="AC25" s="30"/>
      <c r="AD25" s="30"/>
      <c r="AE25" s="30"/>
      <c r="AF25" s="30"/>
      <c r="AG25" s="30"/>
      <c r="AH25" s="30"/>
      <c r="AI25" s="30"/>
    </row>
    <row r="26" spans="1:35">
      <c r="A26" s="35" t="s">
        <v>669</v>
      </c>
      <c r="B26" s="30" t="s">
        <v>2586</v>
      </c>
      <c r="C26" s="30"/>
      <c r="D26" s="30"/>
      <c r="E26" s="30"/>
      <c r="F26" s="30"/>
      <c r="G26" s="30"/>
      <c r="H26" s="30"/>
      <c r="I26" s="30" t="s">
        <v>2583</v>
      </c>
      <c r="J26" s="30" t="s">
        <v>2664</v>
      </c>
      <c r="K26" s="30" t="s">
        <v>2664</v>
      </c>
      <c r="L26" s="30" t="s">
        <v>2664</v>
      </c>
      <c r="M26" s="30" t="s">
        <v>2664</v>
      </c>
      <c r="N26" s="30" t="s">
        <v>2664</v>
      </c>
      <c r="O26" s="30" t="s">
        <v>2583</v>
      </c>
      <c r="P26" s="18" t="s">
        <v>152</v>
      </c>
      <c r="Q26" s="30">
        <f t="shared" si="0"/>
        <v>0</v>
      </c>
      <c r="R26" s="30"/>
      <c r="S26" s="52" t="s">
        <v>825</v>
      </c>
      <c r="T26" s="30"/>
      <c r="U26" s="30"/>
      <c r="V26" s="30"/>
      <c r="W26" s="30"/>
      <c r="X26" s="30"/>
      <c r="Y26" s="30"/>
      <c r="Z26" s="30"/>
      <c r="AA26" s="30"/>
      <c r="AB26" s="30"/>
      <c r="AC26" s="30"/>
      <c r="AD26" s="30"/>
      <c r="AE26" s="30"/>
      <c r="AF26" s="30"/>
      <c r="AG26" s="30"/>
      <c r="AH26" s="30"/>
      <c r="AI26" s="30"/>
    </row>
    <row r="27" spans="1:35">
      <c r="A27" s="35" t="s">
        <v>670</v>
      </c>
      <c r="B27" s="30"/>
      <c r="C27" s="30"/>
      <c r="D27" s="30"/>
      <c r="E27" s="30"/>
      <c r="F27" s="30"/>
      <c r="G27" s="30"/>
      <c r="H27" s="30"/>
      <c r="I27" s="30" t="s">
        <v>2664</v>
      </c>
      <c r="J27" s="30" t="s">
        <v>2664</v>
      </c>
      <c r="K27" s="30" t="s">
        <v>2664</v>
      </c>
      <c r="L27" s="30" t="s">
        <v>2664</v>
      </c>
      <c r="M27" s="30" t="s">
        <v>2664</v>
      </c>
      <c r="N27" s="30" t="s">
        <v>2664</v>
      </c>
      <c r="O27" s="30" t="s">
        <v>2664</v>
      </c>
      <c r="P27" s="18" t="s">
        <v>173</v>
      </c>
      <c r="Q27" s="30">
        <f t="shared" si="0"/>
        <v>0</v>
      </c>
      <c r="R27" s="30"/>
      <c r="S27" s="52" t="s">
        <v>826</v>
      </c>
      <c r="T27" s="30"/>
      <c r="U27" s="30"/>
      <c r="V27" s="30"/>
      <c r="W27" s="30"/>
      <c r="X27" s="30"/>
      <c r="Y27" s="30"/>
      <c r="Z27" s="30"/>
      <c r="AA27" s="30"/>
      <c r="AB27" s="30"/>
      <c r="AC27" s="30"/>
      <c r="AD27" s="30"/>
      <c r="AE27" s="30"/>
      <c r="AF27" s="30"/>
      <c r="AG27" s="30"/>
      <c r="AH27" s="30"/>
      <c r="AI27" s="30"/>
    </row>
    <row r="28" spans="1:35">
      <c r="A28" s="35" t="s">
        <v>671</v>
      </c>
      <c r="B28" s="30" t="s">
        <v>2586</v>
      </c>
      <c r="C28" s="30"/>
      <c r="D28" s="30"/>
      <c r="E28" s="30"/>
      <c r="F28" s="30"/>
      <c r="G28" s="30"/>
      <c r="H28" s="30"/>
      <c r="I28" s="30" t="s">
        <v>2583</v>
      </c>
      <c r="J28" s="30" t="s">
        <v>2664</v>
      </c>
      <c r="K28" s="30" t="s">
        <v>2664</v>
      </c>
      <c r="L28" s="30" t="s">
        <v>2664</v>
      </c>
      <c r="M28" s="30" t="s">
        <v>2664</v>
      </c>
      <c r="N28" s="30" t="s">
        <v>2664</v>
      </c>
      <c r="O28" s="30" t="s">
        <v>2583</v>
      </c>
      <c r="P28" s="18" t="s">
        <v>173</v>
      </c>
      <c r="Q28" s="30">
        <f t="shared" si="0"/>
        <v>0</v>
      </c>
      <c r="R28" s="30"/>
      <c r="S28" s="52" t="s">
        <v>827</v>
      </c>
      <c r="T28" s="30"/>
      <c r="U28" s="30"/>
      <c r="V28" s="30"/>
      <c r="W28" s="30"/>
      <c r="X28" s="30"/>
      <c r="Y28" s="30"/>
      <c r="Z28" s="30"/>
      <c r="AA28" s="30"/>
      <c r="AB28" s="30"/>
      <c r="AC28" s="30"/>
      <c r="AD28" s="30"/>
      <c r="AE28" s="30"/>
      <c r="AF28" s="30"/>
      <c r="AG28" s="30"/>
      <c r="AH28" s="30"/>
      <c r="AI28" s="30"/>
    </row>
    <row r="29" spans="1:35">
      <c r="A29" s="35" t="s">
        <v>672</v>
      </c>
      <c r="B29" s="30"/>
      <c r="C29" s="30" t="s">
        <v>2586</v>
      </c>
      <c r="D29" s="30"/>
      <c r="E29" s="30"/>
      <c r="F29" s="30"/>
      <c r="G29" s="30"/>
      <c r="H29" s="30"/>
      <c r="I29" s="30" t="s">
        <v>2664</v>
      </c>
      <c r="J29" s="30" t="s">
        <v>2631</v>
      </c>
      <c r="K29" s="30" t="s">
        <v>2664</v>
      </c>
      <c r="L29" s="30" t="s">
        <v>2664</v>
      </c>
      <c r="M29" s="30" t="s">
        <v>2664</v>
      </c>
      <c r="N29" s="30" t="s">
        <v>2664</v>
      </c>
      <c r="O29" s="30" t="s">
        <v>2631</v>
      </c>
      <c r="P29" s="18" t="s">
        <v>173</v>
      </c>
      <c r="Q29" s="30">
        <f t="shared" si="0"/>
        <v>0</v>
      </c>
      <c r="R29" s="30"/>
      <c r="S29" s="52" t="s">
        <v>828</v>
      </c>
      <c r="T29" s="30"/>
      <c r="U29" s="30"/>
      <c r="V29" s="30"/>
      <c r="W29" s="30"/>
      <c r="X29" s="30"/>
      <c r="Y29" s="30"/>
      <c r="Z29" s="30"/>
      <c r="AA29" s="30"/>
      <c r="AB29" s="30"/>
      <c r="AC29" s="30"/>
      <c r="AD29" s="30"/>
      <c r="AE29" s="30"/>
      <c r="AF29" s="30"/>
      <c r="AG29" s="30"/>
      <c r="AH29" s="30"/>
      <c r="AI29" s="30"/>
    </row>
    <row r="30" spans="1:35">
      <c r="A30" s="35" t="s">
        <v>673</v>
      </c>
      <c r="B30" s="30"/>
      <c r="C30" s="30" t="s">
        <v>2586</v>
      </c>
      <c r="D30" s="30"/>
      <c r="E30" s="30"/>
      <c r="F30" s="30"/>
      <c r="G30" s="30"/>
      <c r="H30" s="30"/>
      <c r="I30" s="30" t="s">
        <v>2664</v>
      </c>
      <c r="J30" s="30" t="s">
        <v>2631</v>
      </c>
      <c r="K30" s="30" t="s">
        <v>2664</v>
      </c>
      <c r="L30" s="30" t="s">
        <v>2664</v>
      </c>
      <c r="M30" s="30" t="s">
        <v>2664</v>
      </c>
      <c r="N30" s="30" t="s">
        <v>2664</v>
      </c>
      <c r="O30" s="30" t="s">
        <v>2631</v>
      </c>
      <c r="P30" s="18" t="s">
        <v>152</v>
      </c>
      <c r="Q30" s="30">
        <f t="shared" si="0"/>
        <v>0</v>
      </c>
      <c r="R30" s="30" t="s">
        <v>2635</v>
      </c>
      <c r="S30" s="52" t="s">
        <v>829</v>
      </c>
      <c r="T30" s="30"/>
      <c r="U30" s="30"/>
      <c r="V30" s="30"/>
      <c r="W30" s="30"/>
      <c r="X30" s="30"/>
      <c r="Y30" s="30"/>
      <c r="Z30" s="30"/>
      <c r="AA30" s="30"/>
      <c r="AB30" s="30"/>
      <c r="AC30" s="30"/>
      <c r="AD30" s="30"/>
      <c r="AE30" s="30"/>
      <c r="AF30" s="30"/>
      <c r="AG30" s="30"/>
      <c r="AH30" s="30"/>
      <c r="AI30" s="30"/>
    </row>
    <row r="31" spans="1:35">
      <c r="A31" s="35" t="s">
        <v>674</v>
      </c>
      <c r="B31" s="30" t="s">
        <v>2586</v>
      </c>
      <c r="C31" s="30"/>
      <c r="D31" s="30"/>
      <c r="E31" s="30"/>
      <c r="F31" s="30"/>
      <c r="G31" s="30"/>
      <c r="H31" s="30"/>
      <c r="I31" s="30" t="s">
        <v>2583</v>
      </c>
      <c r="J31" s="30" t="s">
        <v>2664</v>
      </c>
      <c r="K31" s="30" t="s">
        <v>2664</v>
      </c>
      <c r="L31" s="30" t="s">
        <v>2664</v>
      </c>
      <c r="M31" s="30" t="s">
        <v>2664</v>
      </c>
      <c r="N31" s="30" t="s">
        <v>2664</v>
      </c>
      <c r="O31" s="30" t="s">
        <v>2583</v>
      </c>
      <c r="P31" s="18" t="s">
        <v>152</v>
      </c>
      <c r="Q31" s="30">
        <f t="shared" si="0"/>
        <v>0</v>
      </c>
      <c r="R31" s="30"/>
      <c r="S31" s="52" t="s">
        <v>830</v>
      </c>
      <c r="T31" s="30"/>
      <c r="U31" s="30"/>
      <c r="V31" s="30"/>
      <c r="W31" s="30"/>
      <c r="X31" s="30"/>
      <c r="Y31" s="30"/>
      <c r="Z31" s="30"/>
      <c r="AA31" s="30"/>
      <c r="AB31" s="30"/>
      <c r="AC31" s="30"/>
      <c r="AD31" s="30"/>
      <c r="AE31" s="30"/>
      <c r="AF31" s="30"/>
      <c r="AG31" s="30"/>
      <c r="AH31" s="30"/>
      <c r="AI31" s="30"/>
    </row>
    <row r="32" spans="1:35">
      <c r="A32" s="35" t="s">
        <v>675</v>
      </c>
      <c r="B32" s="30"/>
      <c r="C32" s="30" t="s">
        <v>2586</v>
      </c>
      <c r="D32" s="30"/>
      <c r="E32" s="30"/>
      <c r="F32" s="30"/>
      <c r="G32" s="30"/>
      <c r="H32" s="30"/>
      <c r="I32" s="30" t="s">
        <v>2664</v>
      </c>
      <c r="J32" s="30" t="s">
        <v>2631</v>
      </c>
      <c r="K32" s="30" t="s">
        <v>2664</v>
      </c>
      <c r="L32" s="30" t="s">
        <v>2664</v>
      </c>
      <c r="M32" s="30" t="s">
        <v>2664</v>
      </c>
      <c r="N32" s="30" t="s">
        <v>2664</v>
      </c>
      <c r="O32" s="30" t="s">
        <v>2631</v>
      </c>
      <c r="P32" s="18" t="s">
        <v>173</v>
      </c>
      <c r="Q32" s="30">
        <f t="shared" si="0"/>
        <v>0</v>
      </c>
      <c r="R32" s="30"/>
      <c r="S32" s="52" t="s">
        <v>831</v>
      </c>
      <c r="T32" s="30"/>
      <c r="U32" s="30"/>
      <c r="V32" s="30"/>
      <c r="W32" s="30"/>
      <c r="X32" s="30"/>
      <c r="Y32" s="30"/>
      <c r="Z32" s="30"/>
      <c r="AA32" s="30"/>
      <c r="AB32" s="30"/>
      <c r="AC32" s="30"/>
      <c r="AD32" s="30"/>
      <c r="AE32" s="30"/>
      <c r="AF32" s="30"/>
      <c r="AG32" s="30"/>
      <c r="AH32" s="30"/>
      <c r="AI32" s="30"/>
    </row>
    <row r="33" spans="1:35">
      <c r="A33" s="35" t="s">
        <v>1096</v>
      </c>
      <c r="B33" s="30"/>
      <c r="C33" s="30" t="s">
        <v>2586</v>
      </c>
      <c r="D33" s="30"/>
      <c r="E33" s="30"/>
      <c r="F33" s="30"/>
      <c r="G33" s="30"/>
      <c r="H33" s="30"/>
      <c r="I33" s="30" t="s">
        <v>2664</v>
      </c>
      <c r="J33" s="30" t="s">
        <v>2631</v>
      </c>
      <c r="K33" s="30" t="s">
        <v>2664</v>
      </c>
      <c r="L33" s="30" t="s">
        <v>2664</v>
      </c>
      <c r="M33" s="30" t="s">
        <v>2664</v>
      </c>
      <c r="N33" s="30" t="s">
        <v>2664</v>
      </c>
      <c r="O33" s="30" t="s">
        <v>2631</v>
      </c>
      <c r="P33" s="18" t="s">
        <v>183</v>
      </c>
      <c r="Q33" s="30">
        <f t="shared" si="0"/>
        <v>0</v>
      </c>
      <c r="R33" s="30"/>
      <c r="S33" s="52" t="s">
        <v>1094</v>
      </c>
      <c r="T33" s="30"/>
      <c r="U33" s="30"/>
      <c r="V33" s="30"/>
      <c r="W33" s="30"/>
      <c r="X33" s="30"/>
      <c r="Y33" s="30"/>
      <c r="Z33" s="30"/>
      <c r="AA33" s="30"/>
      <c r="AB33" s="30"/>
      <c r="AC33" s="30"/>
      <c r="AD33" s="30"/>
      <c r="AE33" s="30"/>
      <c r="AF33" s="30"/>
      <c r="AG33" s="30"/>
      <c r="AH33" s="30"/>
      <c r="AI33" s="30"/>
    </row>
    <row r="34" spans="1:35">
      <c r="A34" s="35" t="s">
        <v>676</v>
      </c>
      <c r="B34" s="30" t="s">
        <v>2586</v>
      </c>
      <c r="C34" s="30"/>
      <c r="D34" s="30"/>
      <c r="E34" s="30"/>
      <c r="F34" s="30"/>
      <c r="G34" s="30"/>
      <c r="H34" s="30"/>
      <c r="I34" s="30" t="s">
        <v>2583</v>
      </c>
      <c r="J34" s="30" t="s">
        <v>2664</v>
      </c>
      <c r="K34" s="30" t="s">
        <v>2664</v>
      </c>
      <c r="L34" s="30" t="s">
        <v>2664</v>
      </c>
      <c r="M34" s="30" t="s">
        <v>2664</v>
      </c>
      <c r="N34" s="30" t="s">
        <v>2664</v>
      </c>
      <c r="O34" s="30" t="s">
        <v>2583</v>
      </c>
      <c r="P34" s="18" t="s">
        <v>183</v>
      </c>
      <c r="Q34" s="30">
        <f t="shared" si="0"/>
        <v>0</v>
      </c>
      <c r="R34" s="30" t="s">
        <v>2636</v>
      </c>
      <c r="S34" s="52" t="s">
        <v>832</v>
      </c>
      <c r="T34" s="30"/>
      <c r="U34" s="30"/>
      <c r="V34" s="30"/>
      <c r="W34" s="30"/>
      <c r="X34" s="30"/>
      <c r="Y34" s="30"/>
      <c r="Z34" s="30"/>
      <c r="AA34" s="30"/>
      <c r="AB34" s="30"/>
      <c r="AC34" s="30"/>
      <c r="AD34" s="30"/>
      <c r="AE34" s="30"/>
      <c r="AF34" s="30"/>
      <c r="AG34" s="30"/>
      <c r="AH34" s="30"/>
      <c r="AI34" s="30"/>
    </row>
    <row r="35" spans="1:35">
      <c r="A35" s="35" t="s">
        <v>677</v>
      </c>
      <c r="B35" s="30" t="s">
        <v>2586</v>
      </c>
      <c r="C35" s="30"/>
      <c r="D35" s="30"/>
      <c r="E35" s="30"/>
      <c r="F35" s="30"/>
      <c r="G35" s="30"/>
      <c r="H35" s="30"/>
      <c r="I35" s="30" t="s">
        <v>2583</v>
      </c>
      <c r="J35" s="30" t="s">
        <v>2664</v>
      </c>
      <c r="K35" s="30" t="s">
        <v>2664</v>
      </c>
      <c r="L35" s="30" t="s">
        <v>2664</v>
      </c>
      <c r="M35" s="30" t="s">
        <v>2664</v>
      </c>
      <c r="N35" s="30" t="s">
        <v>2664</v>
      </c>
      <c r="O35" s="30" t="s">
        <v>2583</v>
      </c>
      <c r="P35" s="18" t="s">
        <v>152</v>
      </c>
      <c r="Q35" s="30">
        <f t="shared" si="0"/>
        <v>0</v>
      </c>
      <c r="R35" s="30"/>
      <c r="S35" s="52" t="s">
        <v>833</v>
      </c>
      <c r="T35" s="30"/>
      <c r="U35" s="30"/>
      <c r="V35" s="30"/>
      <c r="W35" s="30"/>
      <c r="X35" s="30"/>
      <c r="Y35" s="30"/>
      <c r="Z35" s="30"/>
      <c r="AA35" s="30"/>
      <c r="AB35" s="30"/>
      <c r="AC35" s="30"/>
      <c r="AD35" s="30"/>
      <c r="AE35" s="30"/>
      <c r="AF35" s="30"/>
      <c r="AG35" s="30"/>
      <c r="AH35" s="30"/>
      <c r="AI35" s="30"/>
    </row>
    <row r="36" spans="1:35">
      <c r="A36" s="35" t="s">
        <v>678</v>
      </c>
      <c r="B36" s="30" t="s">
        <v>2586</v>
      </c>
      <c r="C36" s="30" t="s">
        <v>2586</v>
      </c>
      <c r="D36" s="30"/>
      <c r="E36" s="30"/>
      <c r="F36" s="30"/>
      <c r="G36" s="30"/>
      <c r="H36" s="30"/>
      <c r="I36" s="30" t="s">
        <v>2583</v>
      </c>
      <c r="J36" s="30" t="s">
        <v>2631</v>
      </c>
      <c r="K36" s="30" t="s">
        <v>2664</v>
      </c>
      <c r="L36" s="30" t="s">
        <v>2664</v>
      </c>
      <c r="M36" s="30" t="s">
        <v>2664</v>
      </c>
      <c r="N36" s="30" t="s">
        <v>2664</v>
      </c>
      <c r="O36" s="30" t="s">
        <v>2667</v>
      </c>
      <c r="P36" s="18" t="s">
        <v>152</v>
      </c>
      <c r="Q36" s="30">
        <f t="shared" si="0"/>
        <v>0</v>
      </c>
      <c r="R36" s="30"/>
      <c r="S36" s="52" t="s">
        <v>834</v>
      </c>
      <c r="T36" s="30"/>
      <c r="U36" s="30"/>
      <c r="V36" s="30"/>
      <c r="W36" s="30"/>
      <c r="X36" s="30"/>
      <c r="Y36" s="30"/>
      <c r="Z36" s="30"/>
      <c r="AA36" s="30"/>
      <c r="AB36" s="30"/>
      <c r="AC36" s="30"/>
      <c r="AD36" s="30"/>
      <c r="AE36" s="30"/>
      <c r="AF36" s="30"/>
      <c r="AG36" s="30"/>
      <c r="AH36" s="30"/>
      <c r="AI36" s="30"/>
    </row>
    <row r="37" spans="1:35">
      <c r="A37" s="35" t="s">
        <v>679</v>
      </c>
      <c r="B37" s="30"/>
      <c r="C37" s="30" t="s">
        <v>2586</v>
      </c>
      <c r="D37" s="30" t="s">
        <v>2586</v>
      </c>
      <c r="E37" s="30"/>
      <c r="F37" s="30"/>
      <c r="G37" s="30"/>
      <c r="H37" s="30"/>
      <c r="I37" s="30" t="s">
        <v>2664</v>
      </c>
      <c r="J37" s="30" t="s">
        <v>2631</v>
      </c>
      <c r="K37" s="30" t="s">
        <v>1666</v>
      </c>
      <c r="L37" s="30" t="s">
        <v>2664</v>
      </c>
      <c r="M37" s="30" t="s">
        <v>2664</v>
      </c>
      <c r="N37" s="30" t="s">
        <v>2664</v>
      </c>
      <c r="O37" s="30" t="s">
        <v>2666</v>
      </c>
      <c r="P37" s="18" t="s">
        <v>173</v>
      </c>
      <c r="Q37" s="30">
        <f t="shared" si="0"/>
        <v>0</v>
      </c>
      <c r="R37" s="30"/>
      <c r="S37" s="52" t="s">
        <v>835</v>
      </c>
      <c r="T37" s="30"/>
      <c r="U37" s="30"/>
      <c r="V37" s="30"/>
      <c r="W37" s="30"/>
      <c r="X37" s="30"/>
      <c r="Y37" s="30"/>
      <c r="Z37" s="30"/>
      <c r="AA37" s="30"/>
      <c r="AB37" s="30"/>
      <c r="AC37" s="30"/>
      <c r="AD37" s="30"/>
      <c r="AE37" s="30"/>
      <c r="AF37" s="30"/>
      <c r="AG37" s="30"/>
      <c r="AH37" s="30"/>
      <c r="AI37" s="30"/>
    </row>
    <row r="38" spans="1:35">
      <c r="A38" s="35" t="s">
        <v>680</v>
      </c>
      <c r="B38" s="30"/>
      <c r="C38" s="30" t="s">
        <v>2586</v>
      </c>
      <c r="D38" s="30"/>
      <c r="E38" s="30"/>
      <c r="F38" s="30"/>
      <c r="G38" s="30"/>
      <c r="H38" s="30"/>
      <c r="I38" s="30" t="s">
        <v>2664</v>
      </c>
      <c r="J38" s="30" t="s">
        <v>2631</v>
      </c>
      <c r="K38" s="30" t="s">
        <v>2664</v>
      </c>
      <c r="L38" s="30" t="s">
        <v>2664</v>
      </c>
      <c r="M38" s="30" t="s">
        <v>2664</v>
      </c>
      <c r="N38" s="30" t="s">
        <v>2664</v>
      </c>
      <c r="O38" s="30" t="s">
        <v>2631</v>
      </c>
      <c r="P38" s="18" t="s">
        <v>173</v>
      </c>
      <c r="Q38" s="30">
        <f t="shared" si="0"/>
        <v>0</v>
      </c>
      <c r="R38" s="30" t="s">
        <v>2637</v>
      </c>
      <c r="S38" s="52" t="s">
        <v>836</v>
      </c>
      <c r="T38" s="30"/>
      <c r="U38" s="30"/>
      <c r="V38" s="30"/>
      <c r="W38" s="30"/>
      <c r="X38" s="30"/>
      <c r="Y38" s="30"/>
      <c r="Z38" s="30"/>
      <c r="AA38" s="30"/>
      <c r="AB38" s="30"/>
      <c r="AC38" s="30"/>
      <c r="AD38" s="30"/>
      <c r="AE38" s="30"/>
      <c r="AF38" s="30"/>
      <c r="AG38" s="30"/>
      <c r="AH38" s="30"/>
      <c r="AI38" s="30"/>
    </row>
    <row r="39" spans="1:35">
      <c r="A39" s="35" t="s">
        <v>681</v>
      </c>
      <c r="B39" s="30" t="s">
        <v>2586</v>
      </c>
      <c r="C39" s="30" t="s">
        <v>2586</v>
      </c>
      <c r="D39" s="30"/>
      <c r="E39" s="30"/>
      <c r="F39" s="30"/>
      <c r="G39" s="30"/>
      <c r="H39" s="30"/>
      <c r="I39" s="30" t="s">
        <v>2583</v>
      </c>
      <c r="J39" s="30" t="s">
        <v>2631</v>
      </c>
      <c r="K39" s="30" t="s">
        <v>2664</v>
      </c>
      <c r="L39" s="30" t="s">
        <v>2664</v>
      </c>
      <c r="M39" s="30" t="s">
        <v>2664</v>
      </c>
      <c r="N39" s="30" t="s">
        <v>2664</v>
      </c>
      <c r="O39" s="30" t="s">
        <v>2667</v>
      </c>
      <c r="P39" s="18" t="s">
        <v>173</v>
      </c>
      <c r="Q39" s="30">
        <f t="shared" si="0"/>
        <v>0</v>
      </c>
      <c r="R39" s="30"/>
      <c r="S39" s="52" t="s">
        <v>837</v>
      </c>
      <c r="T39" s="30"/>
      <c r="U39" s="30"/>
      <c r="V39" s="30"/>
      <c r="W39" s="30"/>
      <c r="X39" s="30"/>
      <c r="Y39" s="30"/>
      <c r="Z39" s="30"/>
      <c r="AA39" s="30"/>
      <c r="AB39" s="30"/>
      <c r="AC39" s="30"/>
      <c r="AD39" s="30"/>
      <c r="AE39" s="30"/>
      <c r="AF39" s="30"/>
      <c r="AG39" s="30"/>
      <c r="AH39" s="30"/>
      <c r="AI39" s="30"/>
    </row>
    <row r="40" spans="1:35">
      <c r="A40" s="35" t="s">
        <v>682</v>
      </c>
      <c r="B40" s="30" t="s">
        <v>2586</v>
      </c>
      <c r="C40" s="30" t="s">
        <v>2586</v>
      </c>
      <c r="D40" s="30"/>
      <c r="E40" s="30"/>
      <c r="F40" s="30"/>
      <c r="G40" s="30"/>
      <c r="H40" s="30"/>
      <c r="I40" s="30" t="s">
        <v>2583</v>
      </c>
      <c r="J40" s="30" t="s">
        <v>2631</v>
      </c>
      <c r="K40" s="30" t="s">
        <v>2664</v>
      </c>
      <c r="L40" s="30" t="s">
        <v>2664</v>
      </c>
      <c r="M40" s="30" t="s">
        <v>2664</v>
      </c>
      <c r="N40" s="30" t="s">
        <v>2664</v>
      </c>
      <c r="O40" s="30" t="s">
        <v>2667</v>
      </c>
      <c r="P40" s="18" t="s">
        <v>173</v>
      </c>
      <c r="Q40" s="30">
        <f t="shared" si="0"/>
        <v>0</v>
      </c>
      <c r="R40" s="30" t="s">
        <v>2638</v>
      </c>
      <c r="S40" s="52" t="s">
        <v>838</v>
      </c>
      <c r="T40" s="30"/>
      <c r="U40" s="30"/>
      <c r="V40" s="30"/>
      <c r="W40" s="30"/>
      <c r="X40" s="30"/>
      <c r="Y40" s="30"/>
      <c r="Z40" s="30"/>
      <c r="AA40" s="30"/>
      <c r="AB40" s="30"/>
      <c r="AC40" s="30"/>
      <c r="AD40" s="30"/>
      <c r="AE40" s="30"/>
      <c r="AF40" s="30"/>
      <c r="AG40" s="30"/>
      <c r="AH40" s="30"/>
      <c r="AI40" s="30"/>
    </row>
    <row r="41" spans="1:35">
      <c r="A41" s="35" t="s">
        <v>683</v>
      </c>
      <c r="B41" s="30"/>
      <c r="C41" s="30" t="s">
        <v>2586</v>
      </c>
      <c r="D41" s="30"/>
      <c r="E41" s="30"/>
      <c r="F41" s="30"/>
      <c r="G41" s="30"/>
      <c r="H41" s="30"/>
      <c r="I41" s="30" t="s">
        <v>2664</v>
      </c>
      <c r="J41" s="30" t="s">
        <v>2631</v>
      </c>
      <c r="K41" s="30" t="s">
        <v>2664</v>
      </c>
      <c r="L41" s="30" t="s">
        <v>2664</v>
      </c>
      <c r="M41" s="30" t="s">
        <v>2664</v>
      </c>
      <c r="N41" s="30" t="s">
        <v>2664</v>
      </c>
      <c r="O41" s="30" t="s">
        <v>2631</v>
      </c>
      <c r="P41" s="18" t="s">
        <v>152</v>
      </c>
      <c r="Q41" s="30">
        <f t="shared" si="0"/>
        <v>0</v>
      </c>
      <c r="R41" s="30"/>
      <c r="S41" s="52" t="s">
        <v>839</v>
      </c>
      <c r="T41" s="30"/>
      <c r="U41" s="30"/>
      <c r="V41" s="30"/>
      <c r="W41" s="30"/>
      <c r="X41" s="30"/>
      <c r="Y41" s="30"/>
      <c r="Z41" s="30"/>
      <c r="AA41" s="30"/>
      <c r="AB41" s="30"/>
      <c r="AC41" s="30"/>
      <c r="AD41" s="30"/>
      <c r="AE41" s="30"/>
      <c r="AF41" s="30"/>
      <c r="AG41" s="30"/>
      <c r="AH41" s="30"/>
      <c r="AI41" s="30"/>
    </row>
    <row r="42" spans="1:35">
      <c r="A42" s="35" t="s">
        <v>684</v>
      </c>
      <c r="B42" s="30"/>
      <c r="C42" s="30" t="s">
        <v>2586</v>
      </c>
      <c r="D42" s="30" t="s">
        <v>2586</v>
      </c>
      <c r="E42" s="30"/>
      <c r="F42" s="30"/>
      <c r="G42" s="30"/>
      <c r="H42" s="30"/>
      <c r="I42" s="30" t="s">
        <v>2664</v>
      </c>
      <c r="J42" s="30" t="s">
        <v>2631</v>
      </c>
      <c r="K42" s="30" t="s">
        <v>1666</v>
      </c>
      <c r="L42" s="30" t="s">
        <v>2664</v>
      </c>
      <c r="M42" s="30" t="s">
        <v>2664</v>
      </c>
      <c r="N42" s="30" t="s">
        <v>2664</v>
      </c>
      <c r="O42" s="30" t="s">
        <v>2666</v>
      </c>
      <c r="P42" s="18" t="s">
        <v>152</v>
      </c>
      <c r="Q42" s="30">
        <f t="shared" si="0"/>
        <v>0</v>
      </c>
      <c r="R42" s="30"/>
      <c r="S42" s="52" t="s">
        <v>1108</v>
      </c>
      <c r="T42" s="30"/>
      <c r="U42" s="30"/>
      <c r="V42" s="30"/>
      <c r="W42" s="30"/>
      <c r="X42" s="30"/>
      <c r="Y42" s="30"/>
      <c r="Z42" s="30"/>
      <c r="AA42" s="30"/>
      <c r="AB42" s="30"/>
      <c r="AC42" s="30"/>
      <c r="AD42" s="30"/>
      <c r="AE42" s="30"/>
      <c r="AF42" s="30"/>
      <c r="AG42" s="30"/>
      <c r="AH42" s="30"/>
      <c r="AI42" s="30"/>
    </row>
    <row r="43" spans="1:35">
      <c r="A43" s="35" t="s">
        <v>685</v>
      </c>
      <c r="B43" s="30"/>
      <c r="C43" s="30" t="s">
        <v>2586</v>
      </c>
      <c r="D43" s="30" t="s">
        <v>2586</v>
      </c>
      <c r="E43" s="30"/>
      <c r="F43" s="30"/>
      <c r="G43" s="30"/>
      <c r="H43" s="30"/>
      <c r="I43" s="30" t="s">
        <v>2664</v>
      </c>
      <c r="J43" s="30" t="s">
        <v>2631</v>
      </c>
      <c r="K43" s="30" t="s">
        <v>1666</v>
      </c>
      <c r="L43" s="30" t="s">
        <v>2664</v>
      </c>
      <c r="M43" s="30" t="s">
        <v>2664</v>
      </c>
      <c r="N43" s="30" t="s">
        <v>2664</v>
      </c>
      <c r="O43" s="30" t="s">
        <v>2666</v>
      </c>
      <c r="P43" s="18" t="s">
        <v>152</v>
      </c>
      <c r="Q43" s="30">
        <f t="shared" si="0"/>
        <v>0</v>
      </c>
      <c r="R43" s="30"/>
      <c r="S43" s="52" t="s">
        <v>840</v>
      </c>
      <c r="T43" s="30"/>
      <c r="U43" s="30"/>
      <c r="V43" s="30"/>
      <c r="W43" s="30"/>
      <c r="X43" s="30"/>
      <c r="Y43" s="30"/>
      <c r="Z43" s="30"/>
      <c r="AA43" s="30"/>
      <c r="AB43" s="30"/>
      <c r="AC43" s="30"/>
      <c r="AD43" s="30"/>
      <c r="AE43" s="30"/>
      <c r="AF43" s="30"/>
      <c r="AG43" s="30"/>
      <c r="AH43" s="30"/>
      <c r="AI43" s="30"/>
    </row>
    <row r="44" spans="1:35">
      <c r="A44" s="35" t="s">
        <v>686</v>
      </c>
      <c r="B44" s="30"/>
      <c r="C44" s="30"/>
      <c r="D44" s="30"/>
      <c r="E44" s="30"/>
      <c r="F44" s="30"/>
      <c r="G44" s="30" t="s">
        <v>2586</v>
      </c>
      <c r="H44" s="30"/>
      <c r="I44" s="30" t="s">
        <v>2664</v>
      </c>
      <c r="J44" s="30" t="s">
        <v>2664</v>
      </c>
      <c r="K44" s="30" t="s">
        <v>2664</v>
      </c>
      <c r="L44" s="30" t="s">
        <v>2664</v>
      </c>
      <c r="M44" s="30" t="s">
        <v>2664</v>
      </c>
      <c r="N44" s="30" t="s">
        <v>1667</v>
      </c>
      <c r="O44" s="30" t="s">
        <v>1667</v>
      </c>
      <c r="P44" s="18" t="s">
        <v>173</v>
      </c>
      <c r="Q44" s="30">
        <f t="shared" si="0"/>
        <v>1</v>
      </c>
      <c r="R44" s="30"/>
      <c r="S44" s="52" t="s">
        <v>841</v>
      </c>
      <c r="T44" s="30"/>
      <c r="U44" s="30"/>
      <c r="V44" s="30"/>
      <c r="W44" s="30"/>
      <c r="X44" s="30"/>
      <c r="Y44" s="30"/>
      <c r="Z44" s="30"/>
      <c r="AA44" s="30"/>
      <c r="AB44" s="30"/>
      <c r="AC44" s="30"/>
      <c r="AD44" s="30"/>
      <c r="AE44" s="30"/>
      <c r="AF44" s="30"/>
      <c r="AG44" s="30"/>
      <c r="AH44" s="30"/>
      <c r="AI44" s="30"/>
    </row>
    <row r="45" spans="1:35">
      <c r="A45" s="35" t="s">
        <v>687</v>
      </c>
      <c r="B45" s="30"/>
      <c r="C45" s="30"/>
      <c r="D45" s="30"/>
      <c r="E45" s="30"/>
      <c r="F45" s="30"/>
      <c r="G45" s="30" t="s">
        <v>2586</v>
      </c>
      <c r="H45" s="30"/>
      <c r="I45" s="30" t="s">
        <v>2664</v>
      </c>
      <c r="J45" s="30" t="s">
        <v>2664</v>
      </c>
      <c r="K45" s="30" t="s">
        <v>2664</v>
      </c>
      <c r="L45" s="30" t="s">
        <v>2664</v>
      </c>
      <c r="M45" s="30" t="s">
        <v>2664</v>
      </c>
      <c r="N45" s="30" t="s">
        <v>1667</v>
      </c>
      <c r="O45" s="30" t="s">
        <v>1667</v>
      </c>
      <c r="P45" s="18" t="s">
        <v>152</v>
      </c>
      <c r="Q45" s="30">
        <f t="shared" si="0"/>
        <v>0</v>
      </c>
      <c r="R45" s="30"/>
      <c r="S45" s="52" t="s">
        <v>842</v>
      </c>
      <c r="T45" s="30"/>
      <c r="U45" s="30"/>
      <c r="V45" s="30"/>
      <c r="W45" s="30"/>
      <c r="X45" s="30"/>
      <c r="Y45" s="30"/>
      <c r="Z45" s="30"/>
      <c r="AA45" s="30"/>
      <c r="AB45" s="30"/>
      <c r="AC45" s="30"/>
      <c r="AD45" s="30"/>
      <c r="AE45" s="30"/>
      <c r="AF45" s="30"/>
      <c r="AG45" s="30"/>
      <c r="AH45" s="30"/>
      <c r="AI45" s="30"/>
    </row>
    <row r="46" spans="1:35">
      <c r="A46" s="35" t="s">
        <v>688</v>
      </c>
      <c r="B46" s="30" t="s">
        <v>2586</v>
      </c>
      <c r="C46" s="30" t="s">
        <v>2586</v>
      </c>
      <c r="D46" s="30"/>
      <c r="E46" s="30"/>
      <c r="F46" s="30"/>
      <c r="G46" s="30"/>
      <c r="H46" s="30"/>
      <c r="I46" s="30" t="s">
        <v>2583</v>
      </c>
      <c r="J46" s="30" t="s">
        <v>2631</v>
      </c>
      <c r="K46" s="30" t="s">
        <v>2664</v>
      </c>
      <c r="L46" s="30" t="s">
        <v>2664</v>
      </c>
      <c r="M46" s="30" t="s">
        <v>2664</v>
      </c>
      <c r="N46" s="30" t="s">
        <v>2664</v>
      </c>
      <c r="O46" s="30" t="s">
        <v>2667</v>
      </c>
      <c r="P46" s="18" t="s">
        <v>152</v>
      </c>
      <c r="Q46" s="30">
        <f t="shared" si="0"/>
        <v>0</v>
      </c>
      <c r="R46" s="30"/>
      <c r="S46" s="52" t="s">
        <v>821</v>
      </c>
      <c r="T46" s="30"/>
      <c r="U46" s="30"/>
      <c r="V46" s="30"/>
      <c r="W46" s="30"/>
      <c r="X46" s="30"/>
      <c r="Y46" s="30"/>
      <c r="Z46" s="30"/>
      <c r="AA46" s="30"/>
      <c r="AB46" s="30"/>
      <c r="AC46" s="30"/>
      <c r="AD46" s="30"/>
      <c r="AE46" s="30"/>
      <c r="AF46" s="30"/>
      <c r="AG46" s="30"/>
      <c r="AH46" s="30"/>
      <c r="AI46" s="30"/>
    </row>
    <row r="47" spans="1:35">
      <c r="A47" s="35" t="s">
        <v>689</v>
      </c>
      <c r="B47" s="30" t="s">
        <v>2586</v>
      </c>
      <c r="C47" s="30"/>
      <c r="D47" s="30"/>
      <c r="E47" s="30"/>
      <c r="F47" s="30"/>
      <c r="G47" s="30"/>
      <c r="H47" s="30"/>
      <c r="I47" s="30" t="s">
        <v>2583</v>
      </c>
      <c r="J47" s="30" t="s">
        <v>2664</v>
      </c>
      <c r="K47" s="30" t="s">
        <v>2664</v>
      </c>
      <c r="L47" s="30" t="s">
        <v>2664</v>
      </c>
      <c r="M47" s="30" t="s">
        <v>2664</v>
      </c>
      <c r="N47" s="30" t="s">
        <v>2664</v>
      </c>
      <c r="O47" s="30" t="s">
        <v>2583</v>
      </c>
      <c r="P47" s="18" t="s">
        <v>152</v>
      </c>
      <c r="Q47" s="30">
        <f t="shared" si="0"/>
        <v>0</v>
      </c>
      <c r="R47" s="30"/>
      <c r="S47" s="52" t="s">
        <v>843</v>
      </c>
      <c r="T47" s="30"/>
      <c r="U47" s="30"/>
      <c r="V47" s="30"/>
      <c r="W47" s="30"/>
      <c r="X47" s="30"/>
      <c r="Y47" s="30"/>
      <c r="Z47" s="30"/>
      <c r="AA47" s="30"/>
      <c r="AB47" s="30"/>
      <c r="AC47" s="30"/>
      <c r="AD47" s="30"/>
      <c r="AE47" s="30"/>
      <c r="AF47" s="30"/>
      <c r="AG47" s="30"/>
      <c r="AH47" s="30"/>
      <c r="AI47" s="30"/>
    </row>
    <row r="48" spans="1:35">
      <c r="A48" s="35" t="s">
        <v>1031</v>
      </c>
      <c r="B48" s="30" t="s">
        <v>2586</v>
      </c>
      <c r="C48" s="30" t="s">
        <v>2586</v>
      </c>
      <c r="D48" s="30"/>
      <c r="E48" s="30"/>
      <c r="F48" s="30"/>
      <c r="G48" s="30"/>
      <c r="H48" s="30"/>
      <c r="I48" s="30" t="s">
        <v>2583</v>
      </c>
      <c r="J48" s="30" t="s">
        <v>2631</v>
      </c>
      <c r="K48" s="30" t="s">
        <v>2664</v>
      </c>
      <c r="L48" s="30" t="s">
        <v>2664</v>
      </c>
      <c r="M48" s="30" t="s">
        <v>2664</v>
      </c>
      <c r="N48" s="30" t="s">
        <v>2664</v>
      </c>
      <c r="O48" s="30" t="s">
        <v>2667</v>
      </c>
      <c r="P48" s="18" t="s">
        <v>152</v>
      </c>
      <c r="Q48" s="30">
        <f t="shared" si="0"/>
        <v>0</v>
      </c>
      <c r="R48" s="30"/>
      <c r="S48" s="52" t="s">
        <v>1032</v>
      </c>
      <c r="T48" s="30"/>
      <c r="U48" s="30"/>
      <c r="V48" s="30"/>
      <c r="W48" s="30"/>
      <c r="X48" s="30"/>
      <c r="Y48" s="30"/>
      <c r="Z48" s="30"/>
      <c r="AA48" s="30"/>
      <c r="AB48" s="30"/>
      <c r="AC48" s="30"/>
      <c r="AD48" s="30"/>
      <c r="AE48" s="30"/>
      <c r="AF48" s="30"/>
      <c r="AG48" s="30"/>
      <c r="AH48" s="30"/>
      <c r="AI48" s="30"/>
    </row>
    <row r="49" spans="1:35">
      <c r="A49" s="35" t="s">
        <v>690</v>
      </c>
      <c r="B49" s="30"/>
      <c r="C49" s="30" t="s">
        <v>2586</v>
      </c>
      <c r="D49" s="30"/>
      <c r="E49" s="30"/>
      <c r="F49" s="30"/>
      <c r="G49" s="30"/>
      <c r="H49" s="30"/>
      <c r="I49" s="30" t="s">
        <v>2664</v>
      </c>
      <c r="J49" s="30" t="s">
        <v>2631</v>
      </c>
      <c r="K49" s="30" t="s">
        <v>2664</v>
      </c>
      <c r="L49" s="30" t="s">
        <v>2664</v>
      </c>
      <c r="M49" s="30" t="s">
        <v>2664</v>
      </c>
      <c r="N49" s="30" t="s">
        <v>2664</v>
      </c>
      <c r="O49" s="30" t="s">
        <v>2631</v>
      </c>
      <c r="P49" s="18" t="s">
        <v>183</v>
      </c>
      <c r="Q49" s="30">
        <f t="shared" si="0"/>
        <v>0</v>
      </c>
      <c r="R49" s="30" t="s">
        <v>2635</v>
      </c>
      <c r="S49" s="52" t="s">
        <v>844</v>
      </c>
      <c r="T49" s="30"/>
      <c r="U49" s="30"/>
      <c r="V49" s="30"/>
      <c r="W49" s="30"/>
      <c r="X49" s="30"/>
      <c r="Y49" s="30"/>
      <c r="Z49" s="30"/>
      <c r="AA49" s="30"/>
      <c r="AB49" s="30"/>
      <c r="AC49" s="30"/>
      <c r="AD49" s="30"/>
      <c r="AE49" s="30"/>
      <c r="AF49" s="30"/>
      <c r="AG49" s="30"/>
      <c r="AH49" s="30"/>
      <c r="AI49" s="30"/>
    </row>
    <row r="50" spans="1:35">
      <c r="A50" s="35" t="s">
        <v>691</v>
      </c>
      <c r="B50" s="30" t="s">
        <v>2586</v>
      </c>
      <c r="C50" s="30"/>
      <c r="D50" s="30"/>
      <c r="E50" s="30"/>
      <c r="F50" s="30"/>
      <c r="G50" s="30"/>
      <c r="H50" s="30"/>
      <c r="I50" s="30" t="s">
        <v>2583</v>
      </c>
      <c r="J50" s="30" t="s">
        <v>2664</v>
      </c>
      <c r="K50" s="30" t="s">
        <v>2664</v>
      </c>
      <c r="L50" s="30" t="s">
        <v>2664</v>
      </c>
      <c r="M50" s="30" t="s">
        <v>2664</v>
      </c>
      <c r="N50" s="30" t="s">
        <v>2664</v>
      </c>
      <c r="O50" s="30" t="s">
        <v>2583</v>
      </c>
      <c r="P50" s="18" t="s">
        <v>183</v>
      </c>
      <c r="Q50" s="30">
        <f t="shared" si="0"/>
        <v>0</v>
      </c>
      <c r="R50" s="30"/>
      <c r="S50" s="52" t="s">
        <v>845</v>
      </c>
      <c r="T50" s="30"/>
      <c r="U50" s="30"/>
      <c r="V50" s="30"/>
      <c r="W50" s="30"/>
      <c r="X50" s="30"/>
      <c r="Y50" s="30"/>
      <c r="Z50" s="30"/>
      <c r="AA50" s="30"/>
      <c r="AB50" s="30"/>
      <c r="AC50" s="30"/>
      <c r="AD50" s="30"/>
      <c r="AE50" s="30"/>
      <c r="AF50" s="30"/>
      <c r="AG50" s="30"/>
      <c r="AH50" s="30"/>
      <c r="AI50" s="30"/>
    </row>
    <row r="51" spans="1:35">
      <c r="A51" s="35" t="s">
        <v>692</v>
      </c>
      <c r="B51" s="30" t="s">
        <v>2586</v>
      </c>
      <c r="C51" s="30" t="s">
        <v>2586</v>
      </c>
      <c r="D51" s="30"/>
      <c r="E51" s="30"/>
      <c r="F51" s="30"/>
      <c r="G51" s="30"/>
      <c r="H51" s="30"/>
      <c r="I51" s="30" t="s">
        <v>2583</v>
      </c>
      <c r="J51" s="30" t="s">
        <v>2631</v>
      </c>
      <c r="K51" s="30" t="s">
        <v>2664</v>
      </c>
      <c r="L51" s="30" t="s">
        <v>2664</v>
      </c>
      <c r="M51" s="30" t="s">
        <v>2664</v>
      </c>
      <c r="N51" s="30" t="s">
        <v>2664</v>
      </c>
      <c r="O51" s="30" t="s">
        <v>2667</v>
      </c>
      <c r="P51" s="18" t="s">
        <v>152</v>
      </c>
      <c r="Q51" s="30">
        <f t="shared" si="0"/>
        <v>0</v>
      </c>
      <c r="R51" s="30"/>
      <c r="S51" s="52" t="s">
        <v>846</v>
      </c>
      <c r="T51" s="30"/>
      <c r="U51" s="30"/>
      <c r="V51" s="30"/>
      <c r="W51" s="30"/>
      <c r="X51" s="30"/>
      <c r="Y51" s="30"/>
      <c r="Z51" s="30"/>
      <c r="AA51" s="30"/>
      <c r="AB51" s="30"/>
      <c r="AC51" s="30"/>
      <c r="AD51" s="30"/>
      <c r="AE51" s="30"/>
      <c r="AF51" s="30"/>
      <c r="AG51" s="30"/>
      <c r="AH51" s="30"/>
      <c r="AI51" s="30"/>
    </row>
    <row r="52" spans="1:35">
      <c r="A52" s="35" t="s">
        <v>1038</v>
      </c>
      <c r="B52" s="30"/>
      <c r="C52" s="30"/>
      <c r="D52" s="30"/>
      <c r="E52" s="30"/>
      <c r="F52" s="30"/>
      <c r="G52" s="30"/>
      <c r="H52" s="30" t="s">
        <v>1018</v>
      </c>
      <c r="I52" s="30" t="s">
        <v>2664</v>
      </c>
      <c r="J52" s="30" t="s">
        <v>2664</v>
      </c>
      <c r="K52" s="30" t="s">
        <v>2664</v>
      </c>
      <c r="L52" s="30" t="s">
        <v>2664</v>
      </c>
      <c r="M52" s="30" t="s">
        <v>2664</v>
      </c>
      <c r="N52" s="30" t="s">
        <v>2664</v>
      </c>
      <c r="O52" s="30" t="s">
        <v>2664</v>
      </c>
      <c r="P52" s="18" t="s">
        <v>152</v>
      </c>
      <c r="Q52" s="30">
        <f t="shared" si="0"/>
        <v>0</v>
      </c>
      <c r="S52" s="52" t="s">
        <v>847</v>
      </c>
      <c r="T52" s="30"/>
      <c r="U52" s="30"/>
      <c r="V52" s="30"/>
      <c r="W52" s="30"/>
      <c r="X52" s="30"/>
      <c r="Y52" s="30"/>
      <c r="Z52" s="30"/>
      <c r="AA52" s="30"/>
      <c r="AB52" s="30"/>
      <c r="AC52" s="30"/>
      <c r="AD52" s="30"/>
      <c r="AE52" s="30"/>
      <c r="AF52" s="30"/>
      <c r="AG52" s="30"/>
      <c r="AH52" s="30"/>
      <c r="AI52" s="30"/>
    </row>
    <row r="53" spans="1:35">
      <c r="A53" s="35" t="s">
        <v>693</v>
      </c>
      <c r="B53" s="30" t="s">
        <v>2586</v>
      </c>
      <c r="C53" s="30" t="s">
        <v>2586</v>
      </c>
      <c r="D53" s="30"/>
      <c r="E53" s="30"/>
      <c r="F53" s="30"/>
      <c r="G53" s="30"/>
      <c r="H53" s="30"/>
      <c r="I53" s="30" t="s">
        <v>2583</v>
      </c>
      <c r="J53" s="30" t="s">
        <v>2631</v>
      </c>
      <c r="K53" s="30" t="s">
        <v>2664</v>
      </c>
      <c r="L53" s="30" t="s">
        <v>2664</v>
      </c>
      <c r="M53" s="30" t="s">
        <v>2664</v>
      </c>
      <c r="N53" s="30" t="s">
        <v>2664</v>
      </c>
      <c r="O53" s="30" t="s">
        <v>2667</v>
      </c>
      <c r="P53" s="18" t="s">
        <v>152</v>
      </c>
      <c r="Q53" s="30">
        <f t="shared" si="0"/>
        <v>0</v>
      </c>
      <c r="R53" s="30"/>
      <c r="S53" s="52" t="s">
        <v>848</v>
      </c>
      <c r="T53" s="30"/>
      <c r="U53" s="30"/>
      <c r="V53" s="30"/>
      <c r="W53" s="30"/>
      <c r="X53" s="30"/>
      <c r="Y53" s="30"/>
      <c r="Z53" s="30"/>
      <c r="AA53" s="30"/>
      <c r="AB53" s="30"/>
      <c r="AC53" s="30"/>
      <c r="AD53" s="30"/>
      <c r="AE53" s="30"/>
      <c r="AF53" s="30"/>
      <c r="AG53" s="30"/>
      <c r="AH53" s="30"/>
      <c r="AI53" s="30"/>
    </row>
    <row r="54" spans="1:35">
      <c r="A54" s="35" t="s">
        <v>694</v>
      </c>
      <c r="B54" s="30"/>
      <c r="C54" s="30" t="s">
        <v>2586</v>
      </c>
      <c r="D54" s="30"/>
      <c r="E54" s="30"/>
      <c r="F54" s="30"/>
      <c r="G54" s="30"/>
      <c r="H54" s="30"/>
      <c r="I54" s="30" t="s">
        <v>2664</v>
      </c>
      <c r="J54" s="30" t="s">
        <v>2631</v>
      </c>
      <c r="K54" s="30" t="s">
        <v>2664</v>
      </c>
      <c r="L54" s="30" t="s">
        <v>2664</v>
      </c>
      <c r="M54" s="30" t="s">
        <v>2664</v>
      </c>
      <c r="N54" s="30" t="s">
        <v>2664</v>
      </c>
      <c r="O54" s="30" t="s">
        <v>2631</v>
      </c>
      <c r="P54" s="18" t="s">
        <v>152</v>
      </c>
      <c r="Q54" s="30">
        <f t="shared" si="0"/>
        <v>0</v>
      </c>
      <c r="R54" s="30"/>
      <c r="S54" s="52" t="s">
        <v>849</v>
      </c>
      <c r="T54" s="30"/>
      <c r="U54" s="30"/>
      <c r="V54" s="30"/>
      <c r="W54" s="30"/>
      <c r="X54" s="30"/>
      <c r="Y54" s="30"/>
      <c r="Z54" s="30"/>
      <c r="AA54" s="30"/>
      <c r="AB54" s="30"/>
      <c r="AC54" s="30"/>
      <c r="AD54" s="30"/>
      <c r="AE54" s="30"/>
      <c r="AF54" s="30"/>
      <c r="AG54" s="30"/>
      <c r="AH54" s="30"/>
      <c r="AI54" s="30"/>
    </row>
    <row r="55" spans="1:35">
      <c r="A55" s="35" t="s">
        <v>695</v>
      </c>
      <c r="B55" s="30"/>
      <c r="C55" s="30" t="s">
        <v>2586</v>
      </c>
      <c r="D55" s="30"/>
      <c r="E55" s="30"/>
      <c r="F55" s="30" t="s">
        <v>2586</v>
      </c>
      <c r="G55" s="30"/>
      <c r="H55" s="30"/>
      <c r="I55" s="30" t="s">
        <v>2664</v>
      </c>
      <c r="J55" s="30" t="s">
        <v>2631</v>
      </c>
      <c r="K55" s="30" t="s">
        <v>2664</v>
      </c>
      <c r="L55" s="30" t="s">
        <v>2664</v>
      </c>
      <c r="M55" s="30" t="s">
        <v>1665</v>
      </c>
      <c r="N55" s="30" t="s">
        <v>2664</v>
      </c>
      <c r="O55" s="30" t="s">
        <v>2669</v>
      </c>
      <c r="P55" s="18" t="s">
        <v>183</v>
      </c>
      <c r="Q55" s="30">
        <f t="shared" si="0"/>
        <v>0</v>
      </c>
      <c r="R55" s="30"/>
      <c r="S55" s="52" t="s">
        <v>826</v>
      </c>
      <c r="T55" s="30"/>
      <c r="U55" s="30"/>
      <c r="V55" s="30"/>
      <c r="W55" s="30"/>
      <c r="X55" s="30"/>
      <c r="Y55" s="30"/>
      <c r="Z55" s="30"/>
      <c r="AA55" s="30"/>
      <c r="AB55" s="30"/>
      <c r="AC55" s="30"/>
      <c r="AD55" s="30"/>
      <c r="AE55" s="30"/>
      <c r="AF55" s="30"/>
      <c r="AG55" s="30"/>
      <c r="AH55" s="30"/>
      <c r="AI55" s="30"/>
    </row>
    <row r="56" spans="1:35">
      <c r="A56" s="35" t="s">
        <v>696</v>
      </c>
      <c r="B56" s="30"/>
      <c r="C56" s="30"/>
      <c r="D56" s="30"/>
      <c r="E56" s="30"/>
      <c r="F56" s="30"/>
      <c r="G56" s="30" t="s">
        <v>2586</v>
      </c>
      <c r="H56" s="30"/>
      <c r="I56" s="30" t="s">
        <v>2664</v>
      </c>
      <c r="J56" s="30" t="s">
        <v>2664</v>
      </c>
      <c r="K56" s="30" t="s">
        <v>2664</v>
      </c>
      <c r="L56" s="30" t="s">
        <v>2664</v>
      </c>
      <c r="M56" s="30" t="s">
        <v>2664</v>
      </c>
      <c r="N56" s="30" t="s">
        <v>1667</v>
      </c>
      <c r="O56" s="30" t="s">
        <v>1667</v>
      </c>
      <c r="P56" s="18" t="s">
        <v>152</v>
      </c>
      <c r="Q56" s="30">
        <f t="shared" si="0"/>
        <v>0</v>
      </c>
      <c r="R56" s="30"/>
      <c r="S56" s="52" t="s">
        <v>850</v>
      </c>
      <c r="T56" s="30"/>
      <c r="U56" s="30"/>
      <c r="V56" s="30"/>
      <c r="W56" s="30"/>
      <c r="X56" s="30"/>
      <c r="Y56" s="30"/>
      <c r="Z56" s="30"/>
      <c r="AA56" s="30"/>
      <c r="AB56" s="30"/>
      <c r="AC56" s="30"/>
      <c r="AD56" s="30"/>
      <c r="AE56" s="30"/>
      <c r="AF56" s="30"/>
      <c r="AG56" s="30"/>
      <c r="AH56" s="30"/>
      <c r="AI56" s="30"/>
    </row>
    <row r="57" spans="1:35">
      <c r="A57" s="35" t="s">
        <v>697</v>
      </c>
      <c r="B57" s="30" t="s">
        <v>2586</v>
      </c>
      <c r="C57" s="30"/>
      <c r="D57" s="30"/>
      <c r="E57" s="30"/>
      <c r="F57" s="30"/>
      <c r="G57" s="30"/>
      <c r="H57" s="30"/>
      <c r="I57" s="30" t="s">
        <v>2583</v>
      </c>
      <c r="J57" s="30" t="s">
        <v>2664</v>
      </c>
      <c r="K57" s="30" t="s">
        <v>2664</v>
      </c>
      <c r="L57" s="30" t="s">
        <v>2664</v>
      </c>
      <c r="M57" s="30" t="s">
        <v>2664</v>
      </c>
      <c r="N57" s="30" t="s">
        <v>2664</v>
      </c>
      <c r="O57" s="30" t="s">
        <v>2583</v>
      </c>
      <c r="P57" s="18" t="s">
        <v>173</v>
      </c>
      <c r="Q57" s="30">
        <f t="shared" si="0"/>
        <v>0</v>
      </c>
      <c r="R57" s="30"/>
      <c r="S57" s="52" t="s">
        <v>851</v>
      </c>
      <c r="T57" s="30"/>
      <c r="U57" s="30"/>
      <c r="V57" s="30"/>
      <c r="W57" s="30"/>
      <c r="X57" s="30"/>
      <c r="Y57" s="30"/>
      <c r="Z57" s="30"/>
      <c r="AA57" s="30"/>
      <c r="AB57" s="30"/>
      <c r="AC57" s="30"/>
      <c r="AD57" s="30"/>
      <c r="AE57" s="30"/>
      <c r="AF57" s="30"/>
      <c r="AG57" s="30"/>
      <c r="AH57" s="30"/>
      <c r="AI57" s="30"/>
    </row>
    <row r="58" spans="1:35">
      <c r="A58" s="35" t="s">
        <v>698</v>
      </c>
      <c r="B58" s="30"/>
      <c r="C58" s="30"/>
      <c r="D58" s="30" t="s">
        <v>2586</v>
      </c>
      <c r="E58" s="30"/>
      <c r="F58" s="30"/>
      <c r="G58" s="30"/>
      <c r="H58" s="30"/>
      <c r="I58" s="30" t="s">
        <v>2664</v>
      </c>
      <c r="J58" s="30" t="s">
        <v>2664</v>
      </c>
      <c r="K58" s="30" t="s">
        <v>1666</v>
      </c>
      <c r="L58" s="30" t="s">
        <v>2664</v>
      </c>
      <c r="M58" s="30" t="s">
        <v>2664</v>
      </c>
      <c r="N58" s="30" t="s">
        <v>2664</v>
      </c>
      <c r="O58" s="30" t="s">
        <v>1666</v>
      </c>
      <c r="P58" s="18" t="s">
        <v>152</v>
      </c>
      <c r="Q58" s="30">
        <f t="shared" si="0"/>
        <v>0</v>
      </c>
      <c r="R58" s="30"/>
      <c r="S58" s="52" t="s">
        <v>852</v>
      </c>
      <c r="T58" s="30"/>
      <c r="U58" s="30"/>
      <c r="V58" s="30"/>
      <c r="W58" s="30"/>
      <c r="X58" s="30"/>
      <c r="Y58" s="30"/>
      <c r="Z58" s="30"/>
      <c r="AA58" s="30"/>
      <c r="AB58" s="30"/>
      <c r="AC58" s="30"/>
      <c r="AD58" s="30"/>
      <c r="AE58" s="30"/>
      <c r="AF58" s="30"/>
      <c r="AG58" s="30"/>
      <c r="AH58" s="30"/>
      <c r="AI58" s="30"/>
    </row>
    <row r="59" spans="1:35">
      <c r="A59" s="35" t="s">
        <v>699</v>
      </c>
      <c r="B59" s="30" t="s">
        <v>2586</v>
      </c>
      <c r="C59" s="30" t="s">
        <v>2586</v>
      </c>
      <c r="D59" s="30"/>
      <c r="E59" s="30"/>
      <c r="F59" s="30"/>
      <c r="G59" s="30"/>
      <c r="H59" s="30"/>
      <c r="I59" s="30" t="s">
        <v>2583</v>
      </c>
      <c r="J59" s="30" t="s">
        <v>2631</v>
      </c>
      <c r="K59" s="30" t="s">
        <v>2664</v>
      </c>
      <c r="L59" s="30" t="s">
        <v>2664</v>
      </c>
      <c r="M59" s="30" t="s">
        <v>2664</v>
      </c>
      <c r="N59" s="30" t="s">
        <v>2664</v>
      </c>
      <c r="O59" s="30" t="s">
        <v>2667</v>
      </c>
      <c r="P59" s="18" t="s">
        <v>173</v>
      </c>
      <c r="Q59" s="30">
        <f t="shared" si="0"/>
        <v>0</v>
      </c>
      <c r="R59" s="30"/>
      <c r="S59" s="52" t="s">
        <v>853</v>
      </c>
      <c r="T59" s="30"/>
      <c r="U59" s="30"/>
      <c r="V59" s="30"/>
      <c r="W59" s="30"/>
      <c r="X59" s="30"/>
      <c r="Y59" s="30"/>
      <c r="Z59" s="30"/>
      <c r="AA59" s="30"/>
      <c r="AB59" s="30"/>
      <c r="AC59" s="30"/>
      <c r="AD59" s="30"/>
      <c r="AE59" s="30"/>
      <c r="AF59" s="30"/>
      <c r="AG59" s="30"/>
      <c r="AH59" s="30"/>
      <c r="AI59" s="30"/>
    </row>
    <row r="60" spans="1:35">
      <c r="A60" s="35" t="s">
        <v>700</v>
      </c>
      <c r="B60" s="30" t="s">
        <v>2586</v>
      </c>
      <c r="C60" s="30"/>
      <c r="D60" s="30"/>
      <c r="E60" s="30"/>
      <c r="F60" s="30"/>
      <c r="G60" s="30"/>
      <c r="H60" s="30"/>
      <c r="I60" s="30" t="s">
        <v>2583</v>
      </c>
      <c r="J60" s="30" t="s">
        <v>2664</v>
      </c>
      <c r="K60" s="30" t="s">
        <v>2664</v>
      </c>
      <c r="L60" s="30" t="s">
        <v>2664</v>
      </c>
      <c r="M60" s="30" t="s">
        <v>2664</v>
      </c>
      <c r="N60" s="30" t="s">
        <v>1667</v>
      </c>
      <c r="O60" s="30" t="s">
        <v>2583</v>
      </c>
      <c r="P60" s="18" t="s">
        <v>152</v>
      </c>
      <c r="Q60" s="30">
        <f t="shared" si="0"/>
        <v>0</v>
      </c>
      <c r="R60" s="30"/>
      <c r="S60" s="52" t="s">
        <v>854</v>
      </c>
      <c r="T60" s="30"/>
      <c r="U60" s="30"/>
      <c r="V60" s="30"/>
      <c r="W60" s="30"/>
      <c r="X60" s="30"/>
      <c r="Y60" s="30"/>
      <c r="Z60" s="30"/>
      <c r="AA60" s="30"/>
      <c r="AB60" s="30"/>
      <c r="AC60" s="30"/>
      <c r="AD60" s="30"/>
      <c r="AE60" s="30"/>
      <c r="AF60" s="30"/>
      <c r="AG60" s="30"/>
      <c r="AH60" s="30"/>
      <c r="AI60" s="30"/>
    </row>
    <row r="61" spans="1:35">
      <c r="A61" s="35" t="s">
        <v>1100</v>
      </c>
      <c r="B61" s="30"/>
      <c r="C61" s="30" t="s">
        <v>2586</v>
      </c>
      <c r="D61" s="30"/>
      <c r="E61" s="30"/>
      <c r="F61" s="30"/>
      <c r="G61" s="30"/>
      <c r="H61" s="30"/>
      <c r="I61" s="30" t="s">
        <v>2664</v>
      </c>
      <c r="J61" s="30" t="s">
        <v>2631</v>
      </c>
      <c r="K61" s="30" t="s">
        <v>2664</v>
      </c>
      <c r="L61" s="30" t="s">
        <v>2664</v>
      </c>
      <c r="M61" s="30" t="s">
        <v>2664</v>
      </c>
      <c r="N61" s="30" t="s">
        <v>2664</v>
      </c>
      <c r="O61" s="30" t="s">
        <v>2631</v>
      </c>
      <c r="P61" s="18" t="s">
        <v>173</v>
      </c>
      <c r="Q61" s="30">
        <f t="shared" si="0"/>
        <v>0</v>
      </c>
      <c r="R61" s="30" t="s">
        <v>2639</v>
      </c>
      <c r="S61" s="52" t="s">
        <v>1098</v>
      </c>
      <c r="T61" s="30"/>
      <c r="U61" s="30"/>
      <c r="V61" s="30"/>
      <c r="W61" s="30"/>
      <c r="X61" s="30"/>
      <c r="Y61" s="30"/>
      <c r="Z61" s="30"/>
      <c r="AA61" s="30"/>
      <c r="AB61" s="30"/>
      <c r="AC61" s="30"/>
      <c r="AD61" s="30"/>
      <c r="AE61" s="30"/>
      <c r="AF61" s="30"/>
      <c r="AG61" s="30"/>
      <c r="AH61" s="30"/>
      <c r="AI61" s="30"/>
    </row>
    <row r="62" spans="1:35">
      <c r="A62" s="35" t="s">
        <v>701</v>
      </c>
      <c r="B62" s="30" t="s">
        <v>2586</v>
      </c>
      <c r="C62" s="30"/>
      <c r="D62" s="30"/>
      <c r="E62" s="30"/>
      <c r="F62" s="30"/>
      <c r="G62" s="30"/>
      <c r="H62" s="30"/>
      <c r="I62" s="30" t="s">
        <v>2583</v>
      </c>
      <c r="J62" s="30" t="s">
        <v>2664</v>
      </c>
      <c r="K62" s="30" t="s">
        <v>2664</v>
      </c>
      <c r="L62" s="30" t="s">
        <v>2664</v>
      </c>
      <c r="M62" s="30" t="s">
        <v>2664</v>
      </c>
      <c r="N62" s="30" t="s">
        <v>2664</v>
      </c>
      <c r="O62" s="30" t="s">
        <v>2583</v>
      </c>
      <c r="P62" s="18" t="s">
        <v>173</v>
      </c>
      <c r="Q62" s="30">
        <f t="shared" si="0"/>
        <v>0</v>
      </c>
      <c r="R62" s="30" t="s">
        <v>521</v>
      </c>
      <c r="S62" s="52" t="s">
        <v>855</v>
      </c>
      <c r="T62" s="30"/>
      <c r="U62" s="30"/>
      <c r="V62" s="30"/>
      <c r="W62" s="30"/>
      <c r="X62" s="30"/>
      <c r="Y62" s="30"/>
      <c r="Z62" s="30"/>
      <c r="AA62" s="30"/>
      <c r="AB62" s="30"/>
      <c r="AC62" s="30"/>
      <c r="AD62" s="30"/>
      <c r="AE62" s="30"/>
      <c r="AF62" s="30"/>
      <c r="AG62" s="30"/>
      <c r="AH62" s="30"/>
      <c r="AI62" s="30"/>
    </row>
    <row r="63" spans="1:35">
      <c r="A63" s="35" t="s">
        <v>1106</v>
      </c>
      <c r="B63" s="30"/>
      <c r="C63" s="30" t="s">
        <v>2586</v>
      </c>
      <c r="D63" s="30"/>
      <c r="E63" s="30"/>
      <c r="F63" s="30"/>
      <c r="G63" s="30"/>
      <c r="H63" s="30"/>
      <c r="I63" s="30" t="s">
        <v>2664</v>
      </c>
      <c r="J63" s="30" t="s">
        <v>2631</v>
      </c>
      <c r="K63" s="30" t="s">
        <v>2664</v>
      </c>
      <c r="L63" s="30" t="s">
        <v>2664</v>
      </c>
      <c r="M63" s="30" t="s">
        <v>2664</v>
      </c>
      <c r="N63" s="30" t="s">
        <v>2664</v>
      </c>
      <c r="O63" s="30" t="s">
        <v>2631</v>
      </c>
      <c r="P63" s="18" t="s">
        <v>152</v>
      </c>
      <c r="Q63" s="30">
        <f t="shared" si="0"/>
        <v>0</v>
      </c>
      <c r="R63" s="30"/>
      <c r="S63" s="52" t="s">
        <v>1102</v>
      </c>
      <c r="T63" s="30"/>
      <c r="U63" s="30"/>
      <c r="V63" s="30"/>
      <c r="W63" s="30"/>
      <c r="X63" s="30"/>
      <c r="Y63" s="30"/>
      <c r="Z63" s="30"/>
      <c r="AA63" s="30"/>
      <c r="AB63" s="30"/>
      <c r="AC63" s="30"/>
      <c r="AD63" s="30"/>
      <c r="AE63" s="30"/>
      <c r="AF63" s="30"/>
      <c r="AG63" s="30"/>
      <c r="AH63" s="30"/>
      <c r="AI63" s="30"/>
    </row>
    <row r="64" spans="1:35">
      <c r="A64" s="35" t="s">
        <v>702</v>
      </c>
      <c r="B64" s="30" t="s">
        <v>2586</v>
      </c>
      <c r="C64" s="30"/>
      <c r="D64" s="30"/>
      <c r="E64" s="30"/>
      <c r="F64" s="30"/>
      <c r="G64" s="30"/>
      <c r="H64" s="30"/>
      <c r="I64" s="30" t="s">
        <v>2583</v>
      </c>
      <c r="J64" s="30" t="s">
        <v>2664</v>
      </c>
      <c r="K64" s="30" t="s">
        <v>2664</v>
      </c>
      <c r="L64" s="30" t="s">
        <v>2664</v>
      </c>
      <c r="M64" s="30" t="s">
        <v>2664</v>
      </c>
      <c r="N64" s="30" t="s">
        <v>2664</v>
      </c>
      <c r="O64" s="30" t="s">
        <v>2583</v>
      </c>
      <c r="P64" s="18" t="s">
        <v>152</v>
      </c>
      <c r="Q64" s="30">
        <f t="shared" si="0"/>
        <v>0</v>
      </c>
      <c r="R64" s="30"/>
      <c r="S64" s="52" t="s">
        <v>856</v>
      </c>
      <c r="T64" s="30"/>
      <c r="U64" s="30"/>
      <c r="V64" s="30"/>
      <c r="W64" s="30"/>
      <c r="X64" s="30"/>
      <c r="Y64" s="30"/>
      <c r="Z64" s="30"/>
      <c r="AA64" s="30"/>
      <c r="AB64" s="30"/>
      <c r="AC64" s="30"/>
      <c r="AD64" s="30"/>
      <c r="AE64" s="30"/>
      <c r="AF64" s="30"/>
      <c r="AG64" s="30"/>
      <c r="AH64" s="30"/>
      <c r="AI64" s="30"/>
    </row>
    <row r="65" spans="1:35">
      <c r="A65" s="35" t="s">
        <v>703</v>
      </c>
      <c r="B65" s="30"/>
      <c r="C65" s="30" t="s">
        <v>2586</v>
      </c>
      <c r="D65" s="30" t="s">
        <v>2586</v>
      </c>
      <c r="E65" s="30"/>
      <c r="F65" s="30"/>
      <c r="G65" s="30"/>
      <c r="H65" s="30"/>
      <c r="I65" s="30" t="s">
        <v>2664</v>
      </c>
      <c r="J65" s="30" t="s">
        <v>2631</v>
      </c>
      <c r="K65" s="30" t="s">
        <v>1666</v>
      </c>
      <c r="L65" s="30" t="s">
        <v>2664</v>
      </c>
      <c r="M65" s="30" t="s">
        <v>2664</v>
      </c>
      <c r="N65" s="30" t="s">
        <v>2664</v>
      </c>
      <c r="O65" s="30" t="s">
        <v>2666</v>
      </c>
      <c r="P65" s="18" t="s">
        <v>152</v>
      </c>
      <c r="Q65" s="30">
        <f t="shared" si="0"/>
        <v>0</v>
      </c>
      <c r="R65" s="30"/>
      <c r="S65" s="52" t="s">
        <v>857</v>
      </c>
      <c r="T65" s="30"/>
      <c r="U65" s="30"/>
      <c r="V65" s="30"/>
      <c r="W65" s="30"/>
      <c r="X65" s="30"/>
      <c r="Y65" s="30"/>
      <c r="Z65" s="30"/>
      <c r="AA65" s="30"/>
      <c r="AB65" s="30"/>
      <c r="AC65" s="30"/>
      <c r="AD65" s="30"/>
      <c r="AE65" s="30"/>
      <c r="AF65" s="30"/>
      <c r="AG65" s="30"/>
      <c r="AH65" s="30"/>
      <c r="AI65" s="30"/>
    </row>
    <row r="66" spans="1:35">
      <c r="A66" s="35" t="s">
        <v>704</v>
      </c>
      <c r="B66" s="30"/>
      <c r="C66" s="30"/>
      <c r="D66" s="30"/>
      <c r="E66" s="30" t="s">
        <v>2586</v>
      </c>
      <c r="F66" s="30"/>
      <c r="G66" s="30"/>
      <c r="H66" s="30"/>
      <c r="I66" s="30" t="s">
        <v>2664</v>
      </c>
      <c r="J66" s="30" t="s">
        <v>2664</v>
      </c>
      <c r="K66" s="30" t="s">
        <v>2664</v>
      </c>
      <c r="L66" s="30" t="s">
        <v>1664</v>
      </c>
      <c r="M66" s="30" t="s">
        <v>2664</v>
      </c>
      <c r="N66" s="30" t="s">
        <v>2664</v>
      </c>
      <c r="O66" s="30" t="s">
        <v>1664</v>
      </c>
      <c r="P66" s="18" t="s">
        <v>152</v>
      </c>
      <c r="Q66" s="30">
        <f t="shared" si="0"/>
        <v>0</v>
      </c>
      <c r="R66" s="30"/>
      <c r="S66" s="52" t="s">
        <v>858</v>
      </c>
      <c r="T66" s="30"/>
      <c r="U66" s="30"/>
      <c r="V66" s="30"/>
      <c r="W66" s="30"/>
      <c r="X66" s="30"/>
      <c r="Y66" s="30"/>
      <c r="Z66" s="30"/>
      <c r="AA66" s="30"/>
      <c r="AB66" s="30"/>
      <c r="AC66" s="30"/>
      <c r="AD66" s="30"/>
      <c r="AE66" s="30"/>
      <c r="AF66" s="30"/>
      <c r="AG66" s="30"/>
      <c r="AH66" s="30"/>
      <c r="AI66" s="30"/>
    </row>
    <row r="67" spans="1:35">
      <c r="A67" s="35" t="s">
        <v>705</v>
      </c>
      <c r="B67" s="30"/>
      <c r="C67" s="30" t="s">
        <v>2586</v>
      </c>
      <c r="D67" s="30"/>
      <c r="E67" s="30"/>
      <c r="F67" s="30" t="s">
        <v>2586</v>
      </c>
      <c r="G67" s="30"/>
      <c r="H67" s="30"/>
      <c r="I67" s="30" t="s">
        <v>2664</v>
      </c>
      <c r="J67" s="30" t="s">
        <v>2631</v>
      </c>
      <c r="K67" s="30" t="s">
        <v>2664</v>
      </c>
      <c r="L67" s="30" t="s">
        <v>2664</v>
      </c>
      <c r="M67" s="30" t="s">
        <v>1665</v>
      </c>
      <c r="N67" s="30" t="s">
        <v>2664</v>
      </c>
      <c r="O67" s="30" t="s">
        <v>2669</v>
      </c>
      <c r="P67" s="18" t="s">
        <v>183</v>
      </c>
      <c r="Q67" s="30">
        <f t="shared" ref="Q67:Q130" si="1">IF(AND(ISNUMBER(SEARCH($G$1,O67)),P67="wrong"),1,0)</f>
        <v>0</v>
      </c>
      <c r="R67" s="30" t="s">
        <v>2640</v>
      </c>
      <c r="S67" s="52" t="s">
        <v>859</v>
      </c>
      <c r="T67" s="30"/>
      <c r="U67" s="30"/>
      <c r="V67" s="30"/>
      <c r="W67" s="30"/>
      <c r="X67" s="30"/>
      <c r="Y67" s="30"/>
      <c r="Z67" s="30"/>
      <c r="AA67" s="30"/>
      <c r="AB67" s="30"/>
      <c r="AC67" s="30"/>
      <c r="AD67" s="30"/>
      <c r="AE67" s="30"/>
      <c r="AF67" s="30"/>
      <c r="AG67" s="30"/>
      <c r="AH67" s="30"/>
      <c r="AI67" s="30"/>
    </row>
    <row r="68" spans="1:35">
      <c r="A68" s="35" t="s">
        <v>706</v>
      </c>
      <c r="B68" s="30" t="s">
        <v>2586</v>
      </c>
      <c r="C68" s="30"/>
      <c r="D68" s="30"/>
      <c r="E68" s="30"/>
      <c r="F68" s="30"/>
      <c r="G68" s="30"/>
      <c r="H68" s="30"/>
      <c r="I68" s="30" t="s">
        <v>2583</v>
      </c>
      <c r="J68" s="30" t="s">
        <v>2664</v>
      </c>
      <c r="K68" s="30" t="s">
        <v>2664</v>
      </c>
      <c r="L68" s="30" t="s">
        <v>2664</v>
      </c>
      <c r="M68" s="30" t="s">
        <v>2664</v>
      </c>
      <c r="N68" s="30" t="s">
        <v>2664</v>
      </c>
      <c r="O68" s="30" t="s">
        <v>2583</v>
      </c>
      <c r="P68" s="18" t="s">
        <v>173</v>
      </c>
      <c r="Q68" s="30">
        <f t="shared" si="1"/>
        <v>0</v>
      </c>
      <c r="R68" s="30"/>
      <c r="S68" s="52" t="s">
        <v>860</v>
      </c>
      <c r="T68" s="30"/>
      <c r="U68" s="30"/>
      <c r="V68" s="30"/>
      <c r="W68" s="30"/>
      <c r="X68" s="30"/>
      <c r="Y68" s="30"/>
      <c r="Z68" s="30"/>
      <c r="AA68" s="30"/>
      <c r="AB68" s="30"/>
      <c r="AC68" s="30"/>
      <c r="AD68" s="30"/>
      <c r="AE68" s="30"/>
      <c r="AF68" s="30"/>
      <c r="AG68" s="30"/>
      <c r="AH68" s="30"/>
      <c r="AI68" s="30"/>
    </row>
    <row r="69" spans="1:35">
      <c r="A69" s="35" t="s">
        <v>707</v>
      </c>
      <c r="B69" s="30" t="s">
        <v>2586</v>
      </c>
      <c r="C69" s="30"/>
      <c r="D69" s="30"/>
      <c r="E69" s="30"/>
      <c r="F69" s="30"/>
      <c r="G69" s="30"/>
      <c r="H69" s="30"/>
      <c r="I69" s="30" t="s">
        <v>2583</v>
      </c>
      <c r="J69" s="30" t="s">
        <v>2664</v>
      </c>
      <c r="K69" s="30" t="s">
        <v>2664</v>
      </c>
      <c r="L69" s="30" t="s">
        <v>2664</v>
      </c>
      <c r="M69" s="30" t="s">
        <v>2664</v>
      </c>
      <c r="N69" s="30" t="s">
        <v>2664</v>
      </c>
      <c r="O69" s="30" t="s">
        <v>2583</v>
      </c>
      <c r="P69" s="18" t="s">
        <v>152</v>
      </c>
      <c r="Q69" s="30">
        <f t="shared" si="1"/>
        <v>0</v>
      </c>
      <c r="R69" s="30"/>
      <c r="S69" s="52" t="s">
        <v>861</v>
      </c>
      <c r="T69" s="30"/>
      <c r="U69" s="30"/>
      <c r="V69" s="30"/>
      <c r="W69" s="30"/>
      <c r="X69" s="30"/>
      <c r="Y69" s="30"/>
      <c r="Z69" s="30"/>
      <c r="AA69" s="30"/>
      <c r="AB69" s="30"/>
      <c r="AC69" s="30"/>
      <c r="AD69" s="30"/>
      <c r="AE69" s="30"/>
      <c r="AF69" s="30"/>
      <c r="AG69" s="30"/>
      <c r="AH69" s="30"/>
      <c r="AI69" s="30"/>
    </row>
    <row r="70" spans="1:35">
      <c r="A70" s="35" t="s">
        <v>708</v>
      </c>
      <c r="B70" s="30" t="s">
        <v>2586</v>
      </c>
      <c r="C70" s="30" t="s">
        <v>2586</v>
      </c>
      <c r="D70" s="30"/>
      <c r="E70" s="30"/>
      <c r="F70" s="30"/>
      <c r="G70" s="30"/>
      <c r="H70" s="30"/>
      <c r="I70" s="30" t="s">
        <v>2583</v>
      </c>
      <c r="J70" s="30" t="s">
        <v>2631</v>
      </c>
      <c r="K70" s="30" t="s">
        <v>2664</v>
      </c>
      <c r="L70" s="30" t="s">
        <v>2664</v>
      </c>
      <c r="M70" s="30" t="s">
        <v>2664</v>
      </c>
      <c r="N70" s="30" t="s">
        <v>2664</v>
      </c>
      <c r="O70" s="30" t="s">
        <v>2667</v>
      </c>
      <c r="P70" s="28" t="s">
        <v>152</v>
      </c>
      <c r="Q70" s="30">
        <f t="shared" si="1"/>
        <v>0</v>
      </c>
      <c r="R70" s="30"/>
      <c r="S70" s="52" t="s">
        <v>862</v>
      </c>
      <c r="T70" s="30"/>
      <c r="U70" s="30"/>
      <c r="V70" s="30"/>
      <c r="W70" s="30"/>
      <c r="X70" s="30"/>
      <c r="Y70" s="30"/>
      <c r="Z70" s="30"/>
      <c r="AA70" s="30"/>
      <c r="AB70" s="30"/>
      <c r="AC70" s="30"/>
      <c r="AD70" s="30"/>
      <c r="AE70" s="30"/>
      <c r="AF70" s="30"/>
      <c r="AG70" s="30"/>
      <c r="AH70" s="30"/>
      <c r="AI70" s="30"/>
    </row>
    <row r="71" spans="1:35">
      <c r="A71" s="35" t="s">
        <v>709</v>
      </c>
      <c r="B71" s="30"/>
      <c r="C71" s="30" t="s">
        <v>2586</v>
      </c>
      <c r="D71" s="30"/>
      <c r="E71" s="30"/>
      <c r="F71" s="30"/>
      <c r="G71" s="30"/>
      <c r="H71" s="30"/>
      <c r="I71" s="30" t="s">
        <v>2664</v>
      </c>
      <c r="J71" s="30" t="s">
        <v>2631</v>
      </c>
      <c r="K71" s="30" t="s">
        <v>2664</v>
      </c>
      <c r="L71" s="30" t="s">
        <v>2664</v>
      </c>
      <c r="M71" s="30" t="s">
        <v>2664</v>
      </c>
      <c r="N71" s="30" t="s">
        <v>2664</v>
      </c>
      <c r="O71" s="30" t="s">
        <v>2631</v>
      </c>
      <c r="P71" s="18" t="s">
        <v>152</v>
      </c>
      <c r="Q71" s="30">
        <f t="shared" si="1"/>
        <v>0</v>
      </c>
      <c r="R71" s="30"/>
      <c r="S71" s="52" t="s">
        <v>863</v>
      </c>
      <c r="T71" s="30"/>
      <c r="U71" s="30"/>
      <c r="V71" s="30"/>
      <c r="W71" s="30"/>
      <c r="X71" s="30"/>
      <c r="Y71" s="30"/>
      <c r="Z71" s="30"/>
      <c r="AA71" s="30"/>
      <c r="AB71" s="30"/>
      <c r="AC71" s="30"/>
      <c r="AD71" s="30"/>
      <c r="AE71" s="30"/>
      <c r="AF71" s="30"/>
      <c r="AG71" s="30"/>
      <c r="AH71" s="30"/>
      <c r="AI71" s="30"/>
    </row>
    <row r="72" spans="1:35">
      <c r="A72" s="35" t="s">
        <v>710</v>
      </c>
      <c r="B72" s="30"/>
      <c r="C72" s="30" t="s">
        <v>2586</v>
      </c>
      <c r="D72" s="30"/>
      <c r="E72" s="30"/>
      <c r="F72" s="30"/>
      <c r="G72" s="30"/>
      <c r="H72" s="30"/>
      <c r="I72" s="30" t="s">
        <v>2664</v>
      </c>
      <c r="J72" s="30" t="s">
        <v>2631</v>
      </c>
      <c r="K72" s="30" t="s">
        <v>2664</v>
      </c>
      <c r="L72" s="30" t="s">
        <v>2664</v>
      </c>
      <c r="M72" s="30" t="s">
        <v>2664</v>
      </c>
      <c r="N72" s="30" t="s">
        <v>2664</v>
      </c>
      <c r="O72" s="30" t="s">
        <v>2631</v>
      </c>
      <c r="P72" s="18" t="s">
        <v>173</v>
      </c>
      <c r="Q72" s="30">
        <f t="shared" si="1"/>
        <v>0</v>
      </c>
      <c r="R72" s="30"/>
      <c r="S72" s="52" t="s">
        <v>864</v>
      </c>
      <c r="T72" s="30"/>
      <c r="U72" s="30"/>
      <c r="V72" s="30"/>
      <c r="W72" s="30"/>
      <c r="X72" s="30"/>
      <c r="Y72" s="30"/>
      <c r="Z72" s="30"/>
      <c r="AA72" s="30"/>
      <c r="AB72" s="30"/>
      <c r="AC72" s="30"/>
      <c r="AD72" s="30"/>
      <c r="AE72" s="30"/>
      <c r="AF72" s="30"/>
      <c r="AG72" s="30"/>
      <c r="AH72" s="30"/>
      <c r="AI72" s="30"/>
    </row>
    <row r="73" spans="1:35">
      <c r="A73" s="35" t="s">
        <v>711</v>
      </c>
      <c r="B73" s="30" t="s">
        <v>2586</v>
      </c>
      <c r="C73" s="30"/>
      <c r="D73" s="30"/>
      <c r="E73" s="30"/>
      <c r="F73" s="30"/>
      <c r="G73" s="30"/>
      <c r="H73" s="30"/>
      <c r="I73" s="30" t="s">
        <v>2583</v>
      </c>
      <c r="J73" s="30" t="s">
        <v>2664</v>
      </c>
      <c r="K73" s="30" t="s">
        <v>2664</v>
      </c>
      <c r="L73" s="30" t="s">
        <v>2664</v>
      </c>
      <c r="M73" s="30" t="s">
        <v>2664</v>
      </c>
      <c r="N73" s="30" t="s">
        <v>2664</v>
      </c>
      <c r="O73" s="30" t="s">
        <v>2583</v>
      </c>
      <c r="P73" s="18" t="s">
        <v>173</v>
      </c>
      <c r="Q73" s="30">
        <f t="shared" si="1"/>
        <v>0</v>
      </c>
      <c r="R73" s="30"/>
      <c r="S73" s="52" t="s">
        <v>865</v>
      </c>
      <c r="T73" s="30"/>
      <c r="U73" s="30"/>
      <c r="V73" s="30"/>
      <c r="W73" s="30"/>
      <c r="X73" s="30"/>
      <c r="Y73" s="30"/>
      <c r="Z73" s="30"/>
      <c r="AA73" s="30"/>
      <c r="AB73" s="30"/>
      <c r="AC73" s="30"/>
      <c r="AD73" s="30"/>
      <c r="AE73" s="30"/>
      <c r="AF73" s="30"/>
      <c r="AG73" s="30"/>
      <c r="AH73" s="30"/>
      <c r="AI73" s="30"/>
    </row>
    <row r="74" spans="1:35">
      <c r="A74" s="35" t="s">
        <v>1052</v>
      </c>
      <c r="B74" s="30" t="s">
        <v>2586</v>
      </c>
      <c r="C74" s="30" t="s">
        <v>2586</v>
      </c>
      <c r="D74" s="30"/>
      <c r="E74" s="30"/>
      <c r="F74" s="30"/>
      <c r="G74" s="30"/>
      <c r="H74" s="30"/>
      <c r="I74" s="30" t="s">
        <v>2583</v>
      </c>
      <c r="J74" s="30" t="s">
        <v>2631</v>
      </c>
      <c r="K74" s="30" t="s">
        <v>2664</v>
      </c>
      <c r="L74" s="30" t="s">
        <v>2664</v>
      </c>
      <c r="M74" s="30" t="s">
        <v>2664</v>
      </c>
      <c r="N74" s="30" t="s">
        <v>2664</v>
      </c>
      <c r="O74" s="30" t="s">
        <v>2667</v>
      </c>
      <c r="P74" s="18" t="s">
        <v>152</v>
      </c>
      <c r="Q74" s="30">
        <f t="shared" si="1"/>
        <v>0</v>
      </c>
      <c r="R74" s="30"/>
      <c r="S74" s="52" t="s">
        <v>1053</v>
      </c>
      <c r="T74" s="30"/>
      <c r="U74" s="30"/>
      <c r="V74" s="30"/>
      <c r="W74" s="30"/>
      <c r="X74" s="30"/>
      <c r="Y74" s="30"/>
      <c r="Z74" s="30"/>
      <c r="AA74" s="30"/>
      <c r="AB74" s="30"/>
      <c r="AC74" s="30"/>
      <c r="AD74" s="30"/>
      <c r="AE74" s="30"/>
      <c r="AF74" s="30"/>
      <c r="AG74" s="30"/>
      <c r="AH74" s="30"/>
      <c r="AI74" s="30"/>
    </row>
    <row r="75" spans="1:35">
      <c r="A75" s="35" t="s">
        <v>712</v>
      </c>
      <c r="B75" s="30"/>
      <c r="C75" s="30" t="s">
        <v>2586</v>
      </c>
      <c r="D75" s="30"/>
      <c r="E75" s="30"/>
      <c r="F75" s="30"/>
      <c r="G75" s="30"/>
      <c r="H75" s="30"/>
      <c r="I75" s="30" t="s">
        <v>2664</v>
      </c>
      <c r="J75" s="30" t="s">
        <v>2631</v>
      </c>
      <c r="K75" s="30" t="s">
        <v>2664</v>
      </c>
      <c r="L75" s="30" t="s">
        <v>2664</v>
      </c>
      <c r="M75" s="30" t="s">
        <v>2664</v>
      </c>
      <c r="N75" s="30" t="s">
        <v>2664</v>
      </c>
      <c r="O75" s="30" t="s">
        <v>2631</v>
      </c>
      <c r="P75" s="18" t="s">
        <v>173</v>
      </c>
      <c r="Q75" s="30">
        <f t="shared" si="1"/>
        <v>0</v>
      </c>
      <c r="R75" s="30" t="s">
        <v>2641</v>
      </c>
      <c r="S75" s="52" t="s">
        <v>866</v>
      </c>
      <c r="T75" s="30"/>
      <c r="U75" s="30"/>
      <c r="V75" s="30"/>
      <c r="W75" s="30"/>
      <c r="X75" s="30"/>
      <c r="Y75" s="30"/>
      <c r="Z75" s="30"/>
      <c r="AA75" s="30"/>
      <c r="AB75" s="30"/>
      <c r="AC75" s="30"/>
      <c r="AD75" s="30"/>
      <c r="AE75" s="30"/>
      <c r="AF75" s="30"/>
      <c r="AG75" s="30"/>
      <c r="AH75" s="30"/>
      <c r="AI75" s="30"/>
    </row>
    <row r="76" spans="1:35">
      <c r="A76" s="35" t="s">
        <v>713</v>
      </c>
      <c r="B76" s="30" t="s">
        <v>2586</v>
      </c>
      <c r="C76" s="30"/>
      <c r="D76" s="30"/>
      <c r="E76" s="30"/>
      <c r="F76" s="30"/>
      <c r="G76" s="30"/>
      <c r="H76" s="30"/>
      <c r="I76" s="30" t="s">
        <v>2583</v>
      </c>
      <c r="J76" s="30" t="s">
        <v>2664</v>
      </c>
      <c r="K76" s="30" t="s">
        <v>2664</v>
      </c>
      <c r="L76" s="30" t="s">
        <v>2664</v>
      </c>
      <c r="M76" s="30" t="s">
        <v>2664</v>
      </c>
      <c r="N76" s="30" t="s">
        <v>2664</v>
      </c>
      <c r="O76" s="30" t="s">
        <v>2583</v>
      </c>
      <c r="P76" s="18" t="s">
        <v>183</v>
      </c>
      <c r="Q76" s="30">
        <f t="shared" si="1"/>
        <v>0</v>
      </c>
      <c r="R76" s="30"/>
      <c r="S76" s="52" t="s">
        <v>867</v>
      </c>
      <c r="T76" s="30"/>
      <c r="U76" s="30"/>
      <c r="V76" s="30"/>
      <c r="W76" s="30"/>
      <c r="X76" s="30"/>
      <c r="Y76" s="30"/>
      <c r="Z76" s="30"/>
      <c r="AA76" s="30"/>
      <c r="AB76" s="30"/>
      <c r="AC76" s="30"/>
      <c r="AD76" s="30"/>
      <c r="AE76" s="30"/>
      <c r="AF76" s="30"/>
      <c r="AG76" s="30"/>
      <c r="AH76" s="30"/>
      <c r="AI76" s="30"/>
    </row>
    <row r="77" spans="1:35">
      <c r="A77" s="54" t="s">
        <v>714</v>
      </c>
      <c r="B77" s="30"/>
      <c r="C77" s="30"/>
      <c r="D77" s="30"/>
      <c r="E77" s="30"/>
      <c r="F77" s="30"/>
      <c r="G77" s="30" t="s">
        <v>2586</v>
      </c>
      <c r="H77" s="30"/>
      <c r="I77" s="30" t="s">
        <v>2664</v>
      </c>
      <c r="J77" s="30" t="s">
        <v>2664</v>
      </c>
      <c r="K77" s="30" t="s">
        <v>2664</v>
      </c>
      <c r="L77" s="30" t="s">
        <v>2664</v>
      </c>
      <c r="M77" s="30" t="s">
        <v>2664</v>
      </c>
      <c r="N77" s="30" t="s">
        <v>1667</v>
      </c>
      <c r="O77" s="30" t="s">
        <v>1667</v>
      </c>
      <c r="P77" s="18" t="s">
        <v>152</v>
      </c>
      <c r="Q77" s="30">
        <f t="shared" si="1"/>
        <v>0</v>
      </c>
      <c r="R77" s="30"/>
      <c r="S77" s="52" t="s">
        <v>868</v>
      </c>
      <c r="T77" s="30"/>
      <c r="U77" s="30"/>
      <c r="V77" s="30"/>
      <c r="W77" s="30"/>
      <c r="X77" s="30"/>
      <c r="Y77" s="30"/>
      <c r="Z77" s="30"/>
      <c r="AA77" s="30"/>
      <c r="AB77" s="30"/>
      <c r="AC77" s="30"/>
      <c r="AD77" s="30"/>
      <c r="AE77" s="30"/>
      <c r="AF77" s="30"/>
      <c r="AG77" s="30"/>
      <c r="AH77" s="30"/>
      <c r="AI77" s="30"/>
    </row>
    <row r="78" spans="1:35">
      <c r="A78" s="35" t="s">
        <v>715</v>
      </c>
      <c r="B78" s="30" t="s">
        <v>2586</v>
      </c>
      <c r="C78" s="30" t="s">
        <v>2586</v>
      </c>
      <c r="D78" s="30"/>
      <c r="E78" s="30"/>
      <c r="F78" s="30"/>
      <c r="G78" s="30"/>
      <c r="H78" s="30"/>
      <c r="I78" s="30" t="s">
        <v>2583</v>
      </c>
      <c r="J78" s="30" t="s">
        <v>2631</v>
      </c>
      <c r="K78" s="30" t="s">
        <v>2664</v>
      </c>
      <c r="L78" s="30" t="s">
        <v>2664</v>
      </c>
      <c r="M78" s="30" t="s">
        <v>2664</v>
      </c>
      <c r="N78" s="30" t="s">
        <v>2664</v>
      </c>
      <c r="O78" s="30" t="s">
        <v>2667</v>
      </c>
      <c r="P78" s="18" t="s">
        <v>183</v>
      </c>
      <c r="Q78" s="30">
        <f t="shared" si="1"/>
        <v>0</v>
      </c>
      <c r="R78" s="30"/>
      <c r="S78" s="52" t="s">
        <v>869</v>
      </c>
      <c r="T78" s="30"/>
      <c r="U78" s="30"/>
      <c r="V78" s="30"/>
      <c r="W78" s="30"/>
      <c r="X78" s="30"/>
      <c r="Y78" s="30"/>
      <c r="Z78" s="30"/>
      <c r="AA78" s="30"/>
      <c r="AB78" s="30"/>
      <c r="AC78" s="30"/>
      <c r="AD78" s="30"/>
      <c r="AE78" s="30"/>
      <c r="AF78" s="30"/>
      <c r="AG78" s="30"/>
      <c r="AH78" s="30"/>
      <c r="AI78" s="30"/>
    </row>
    <row r="79" spans="1:35">
      <c r="A79" s="35" t="s">
        <v>716</v>
      </c>
      <c r="B79" s="30"/>
      <c r="C79" s="30" t="s">
        <v>2586</v>
      </c>
      <c r="D79" s="30"/>
      <c r="E79" s="30"/>
      <c r="F79" s="30"/>
      <c r="G79" s="30"/>
      <c r="H79" s="30"/>
      <c r="I79" s="30" t="s">
        <v>2664</v>
      </c>
      <c r="J79" s="30" t="s">
        <v>2631</v>
      </c>
      <c r="K79" s="30" t="s">
        <v>2664</v>
      </c>
      <c r="L79" s="30" t="s">
        <v>2664</v>
      </c>
      <c r="M79" s="30" t="s">
        <v>2664</v>
      </c>
      <c r="N79" s="30" t="s">
        <v>2664</v>
      </c>
      <c r="O79" s="30" t="s">
        <v>2631</v>
      </c>
      <c r="P79" s="18" t="s">
        <v>183</v>
      </c>
      <c r="Q79" s="30">
        <f t="shared" si="1"/>
        <v>0</v>
      </c>
      <c r="R79" s="30"/>
      <c r="S79" s="52" t="s">
        <v>1062</v>
      </c>
      <c r="T79" s="30"/>
      <c r="U79" s="30"/>
      <c r="V79" s="30"/>
      <c r="W79" s="30"/>
      <c r="X79" s="30"/>
      <c r="Y79" s="30"/>
      <c r="Z79" s="30"/>
      <c r="AA79" s="30"/>
      <c r="AB79" s="30"/>
      <c r="AC79" s="30"/>
      <c r="AD79" s="30"/>
      <c r="AE79" s="30"/>
      <c r="AF79" s="30"/>
      <c r="AG79" s="30"/>
      <c r="AH79" s="30"/>
      <c r="AI79" s="30"/>
    </row>
    <row r="80" spans="1:35">
      <c r="A80" s="35" t="s">
        <v>717</v>
      </c>
      <c r="B80" s="30"/>
      <c r="C80" s="30" t="s">
        <v>2586</v>
      </c>
      <c r="D80" s="30" t="s">
        <v>2586</v>
      </c>
      <c r="E80" s="30"/>
      <c r="F80" s="30"/>
      <c r="G80" s="30"/>
      <c r="H80" s="30"/>
      <c r="I80" s="30" t="s">
        <v>2664</v>
      </c>
      <c r="J80" s="30" t="s">
        <v>2631</v>
      </c>
      <c r="K80" s="30" t="s">
        <v>1666</v>
      </c>
      <c r="L80" s="30" t="s">
        <v>2664</v>
      </c>
      <c r="M80" s="30" t="s">
        <v>2664</v>
      </c>
      <c r="N80" s="30" t="s">
        <v>2664</v>
      </c>
      <c r="O80" s="30" t="s">
        <v>2666</v>
      </c>
      <c r="P80" s="18" t="s">
        <v>152</v>
      </c>
      <c r="Q80" s="30">
        <f t="shared" si="1"/>
        <v>0</v>
      </c>
      <c r="R80" s="30"/>
      <c r="S80" s="52" t="s">
        <v>870</v>
      </c>
      <c r="T80" s="30"/>
      <c r="U80" s="30"/>
      <c r="V80" s="30"/>
      <c r="W80" s="30"/>
      <c r="X80" s="30"/>
      <c r="Y80" s="30"/>
      <c r="Z80" s="30"/>
      <c r="AA80" s="30"/>
      <c r="AB80" s="30"/>
      <c r="AC80" s="30"/>
      <c r="AD80" s="30"/>
      <c r="AE80" s="30"/>
      <c r="AF80" s="30"/>
      <c r="AG80" s="30"/>
      <c r="AH80" s="30"/>
      <c r="AI80" s="30"/>
    </row>
    <row r="81" spans="1:35">
      <c r="A81" s="35" t="s">
        <v>718</v>
      </c>
      <c r="B81" s="30"/>
      <c r="C81" s="30" t="s">
        <v>2586</v>
      </c>
      <c r="D81" s="30"/>
      <c r="E81" s="30"/>
      <c r="F81" s="30"/>
      <c r="G81" s="30"/>
      <c r="H81" s="30"/>
      <c r="I81" s="30" t="s">
        <v>2664</v>
      </c>
      <c r="J81" s="30" t="s">
        <v>2631</v>
      </c>
      <c r="K81" s="30" t="s">
        <v>2664</v>
      </c>
      <c r="L81" s="30" t="s">
        <v>2664</v>
      </c>
      <c r="M81" s="30" t="s">
        <v>2664</v>
      </c>
      <c r="N81" s="30" t="s">
        <v>2664</v>
      </c>
      <c r="O81" s="30" t="s">
        <v>2631</v>
      </c>
      <c r="P81" s="18" t="s">
        <v>173</v>
      </c>
      <c r="Q81" s="30">
        <f t="shared" si="1"/>
        <v>0</v>
      </c>
      <c r="R81" s="30"/>
      <c r="S81" s="52" t="s">
        <v>831</v>
      </c>
      <c r="T81" s="30"/>
      <c r="U81" s="30"/>
      <c r="V81" s="30"/>
      <c r="W81" s="30"/>
      <c r="X81" s="30"/>
      <c r="Y81" s="30"/>
      <c r="Z81" s="30"/>
      <c r="AA81" s="30"/>
      <c r="AB81" s="30"/>
      <c r="AC81" s="30"/>
      <c r="AD81" s="30"/>
      <c r="AE81" s="30"/>
      <c r="AF81" s="30"/>
      <c r="AG81" s="30"/>
      <c r="AH81" s="30"/>
      <c r="AI81" s="30"/>
    </row>
    <row r="82" spans="1:35">
      <c r="A82" s="35" t="s">
        <v>719</v>
      </c>
      <c r="B82" s="30"/>
      <c r="C82" s="30" t="s">
        <v>2586</v>
      </c>
      <c r="D82" s="30"/>
      <c r="E82" s="30"/>
      <c r="F82" s="30"/>
      <c r="G82" s="30"/>
      <c r="H82" s="30"/>
      <c r="I82" s="30" t="s">
        <v>2664</v>
      </c>
      <c r="J82" s="30" t="s">
        <v>2631</v>
      </c>
      <c r="K82" s="30" t="s">
        <v>2664</v>
      </c>
      <c r="L82" s="30" t="s">
        <v>2664</v>
      </c>
      <c r="M82" s="30" t="s">
        <v>2664</v>
      </c>
      <c r="N82" s="30" t="s">
        <v>2664</v>
      </c>
      <c r="O82" s="30" t="s">
        <v>2631</v>
      </c>
      <c r="P82" s="18" t="s">
        <v>152</v>
      </c>
      <c r="Q82" s="30">
        <f t="shared" si="1"/>
        <v>0</v>
      </c>
      <c r="R82" s="30"/>
      <c r="S82" s="52" t="s">
        <v>871</v>
      </c>
      <c r="T82" s="30"/>
      <c r="U82" s="30"/>
      <c r="V82" s="30"/>
      <c r="W82" s="30"/>
      <c r="X82" s="30"/>
      <c r="Y82" s="30"/>
      <c r="Z82" s="30"/>
      <c r="AA82" s="30"/>
      <c r="AB82" s="30"/>
      <c r="AC82" s="30"/>
      <c r="AD82" s="30"/>
      <c r="AE82" s="30"/>
      <c r="AF82" s="30"/>
      <c r="AG82" s="30"/>
      <c r="AH82" s="30"/>
      <c r="AI82" s="30"/>
    </row>
    <row r="83" spans="1:35">
      <c r="A83" s="35" t="s">
        <v>720</v>
      </c>
      <c r="B83" s="30"/>
      <c r="C83" s="30" t="s">
        <v>2586</v>
      </c>
      <c r="D83" s="30"/>
      <c r="E83" s="30"/>
      <c r="F83" s="30"/>
      <c r="G83" s="30"/>
      <c r="H83" s="30"/>
      <c r="I83" s="30" t="s">
        <v>2664</v>
      </c>
      <c r="J83" s="30" t="s">
        <v>2631</v>
      </c>
      <c r="K83" s="30" t="s">
        <v>2664</v>
      </c>
      <c r="L83" s="30" t="s">
        <v>2664</v>
      </c>
      <c r="M83" s="30" t="s">
        <v>2664</v>
      </c>
      <c r="N83" s="30" t="s">
        <v>2664</v>
      </c>
      <c r="O83" s="30" t="s">
        <v>2631</v>
      </c>
      <c r="P83" s="18" t="s">
        <v>183</v>
      </c>
      <c r="Q83" s="30">
        <f t="shared" si="1"/>
        <v>0</v>
      </c>
      <c r="R83" s="30" t="s">
        <v>2642</v>
      </c>
      <c r="S83" s="52" t="s">
        <v>872</v>
      </c>
      <c r="T83" s="30"/>
      <c r="U83" s="30"/>
      <c r="V83" s="30"/>
      <c r="W83" s="30"/>
      <c r="X83" s="30"/>
      <c r="Y83" s="30"/>
      <c r="Z83" s="30"/>
      <c r="AA83" s="30"/>
      <c r="AB83" s="30"/>
      <c r="AC83" s="30"/>
      <c r="AD83" s="30"/>
      <c r="AE83" s="30"/>
      <c r="AF83" s="30"/>
      <c r="AG83" s="30"/>
      <c r="AH83" s="30"/>
      <c r="AI83" s="30"/>
    </row>
    <row r="84" spans="1:35">
      <c r="A84" s="35" t="s">
        <v>721</v>
      </c>
      <c r="B84" s="30" t="s">
        <v>2586</v>
      </c>
      <c r="C84" s="30"/>
      <c r="D84" s="30"/>
      <c r="E84" s="30"/>
      <c r="F84" s="30"/>
      <c r="G84" s="30"/>
      <c r="H84" s="30"/>
      <c r="I84" s="30" t="s">
        <v>2583</v>
      </c>
      <c r="J84" s="30" t="s">
        <v>2664</v>
      </c>
      <c r="K84" s="30" t="s">
        <v>2664</v>
      </c>
      <c r="L84" s="30" t="s">
        <v>2664</v>
      </c>
      <c r="M84" s="30" t="s">
        <v>2664</v>
      </c>
      <c r="N84" s="30" t="s">
        <v>2664</v>
      </c>
      <c r="O84" s="30" t="s">
        <v>2583</v>
      </c>
      <c r="P84" s="18" t="s">
        <v>152</v>
      </c>
      <c r="Q84" s="30">
        <f t="shared" si="1"/>
        <v>0</v>
      </c>
      <c r="R84" s="30"/>
      <c r="S84" s="52" t="s">
        <v>873</v>
      </c>
      <c r="T84" s="30"/>
      <c r="U84" s="30"/>
      <c r="V84" s="30"/>
      <c r="W84" s="30"/>
      <c r="X84" s="30"/>
      <c r="Y84" s="30"/>
      <c r="Z84" s="30"/>
      <c r="AA84" s="30"/>
      <c r="AB84" s="30"/>
      <c r="AC84" s="30"/>
      <c r="AD84" s="30"/>
      <c r="AE84" s="30"/>
      <c r="AF84" s="30"/>
      <c r="AG84" s="30"/>
      <c r="AH84" s="30"/>
      <c r="AI84" s="30"/>
    </row>
    <row r="85" spans="1:35">
      <c r="A85" s="35" t="s">
        <v>722</v>
      </c>
      <c r="B85" s="30"/>
      <c r="C85" s="30" t="s">
        <v>2586</v>
      </c>
      <c r="D85" s="30"/>
      <c r="E85" s="30"/>
      <c r="F85" s="30"/>
      <c r="G85" s="30"/>
      <c r="H85" s="30"/>
      <c r="I85" s="30" t="s">
        <v>2664</v>
      </c>
      <c r="J85" s="30" t="s">
        <v>2631</v>
      </c>
      <c r="K85" s="30" t="s">
        <v>2664</v>
      </c>
      <c r="L85" s="30" t="s">
        <v>2664</v>
      </c>
      <c r="M85" s="30" t="s">
        <v>2664</v>
      </c>
      <c r="N85" s="30" t="s">
        <v>2664</v>
      </c>
      <c r="O85" s="30" t="s">
        <v>2631</v>
      </c>
      <c r="P85" s="18" t="s">
        <v>183</v>
      </c>
      <c r="Q85" s="30">
        <f t="shared" si="1"/>
        <v>0</v>
      </c>
      <c r="R85" s="30"/>
      <c r="S85" s="52" t="s">
        <v>874</v>
      </c>
      <c r="T85" s="30"/>
      <c r="U85" s="30"/>
      <c r="V85" s="30"/>
      <c r="W85" s="30"/>
      <c r="X85" s="30"/>
      <c r="Y85" s="30"/>
      <c r="Z85" s="30"/>
      <c r="AA85" s="30"/>
      <c r="AB85" s="30"/>
      <c r="AC85" s="30"/>
      <c r="AD85" s="30"/>
      <c r="AE85" s="30"/>
      <c r="AF85" s="30"/>
      <c r="AG85" s="30"/>
      <c r="AH85" s="30"/>
      <c r="AI85" s="30"/>
    </row>
    <row r="86" spans="1:35">
      <c r="A86" s="35" t="s">
        <v>723</v>
      </c>
      <c r="B86" s="30" t="s">
        <v>2586</v>
      </c>
      <c r="C86" s="30"/>
      <c r="D86" s="30"/>
      <c r="E86" s="30"/>
      <c r="F86" s="30"/>
      <c r="G86" s="30"/>
      <c r="H86" s="30"/>
      <c r="I86" s="30" t="s">
        <v>2583</v>
      </c>
      <c r="J86" s="30" t="s">
        <v>2664</v>
      </c>
      <c r="K86" s="30" t="s">
        <v>2664</v>
      </c>
      <c r="L86" s="30" t="s">
        <v>2664</v>
      </c>
      <c r="M86" s="30" t="s">
        <v>2664</v>
      </c>
      <c r="N86" s="30" t="s">
        <v>2664</v>
      </c>
      <c r="O86" s="30" t="s">
        <v>2583</v>
      </c>
      <c r="P86" s="18" t="s">
        <v>173</v>
      </c>
      <c r="Q86" s="30">
        <f t="shared" si="1"/>
        <v>0</v>
      </c>
      <c r="R86" s="30"/>
      <c r="S86" s="52" t="s">
        <v>875</v>
      </c>
      <c r="T86" s="30"/>
      <c r="U86" s="30"/>
      <c r="V86" s="30"/>
      <c r="W86" s="30"/>
      <c r="X86" s="30"/>
      <c r="Y86" s="30"/>
      <c r="Z86" s="30"/>
      <c r="AA86" s="30"/>
      <c r="AB86" s="30"/>
      <c r="AC86" s="30"/>
      <c r="AD86" s="30"/>
      <c r="AE86" s="30"/>
      <c r="AF86" s="30"/>
      <c r="AG86" s="30"/>
      <c r="AH86" s="30"/>
      <c r="AI86" s="30"/>
    </row>
    <row r="87" spans="1:35">
      <c r="A87" s="35" t="s">
        <v>724</v>
      </c>
      <c r="B87" s="30" t="s">
        <v>2586</v>
      </c>
      <c r="C87" s="30"/>
      <c r="D87" s="30"/>
      <c r="E87" s="30"/>
      <c r="F87" s="30"/>
      <c r="G87" s="30"/>
      <c r="H87" s="30"/>
      <c r="I87" s="30" t="s">
        <v>2583</v>
      </c>
      <c r="J87" s="30" t="s">
        <v>2664</v>
      </c>
      <c r="K87" s="30" t="s">
        <v>2664</v>
      </c>
      <c r="L87" s="30" t="s">
        <v>2664</v>
      </c>
      <c r="M87" s="30" t="s">
        <v>2664</v>
      </c>
      <c r="N87" s="30" t="s">
        <v>2664</v>
      </c>
      <c r="O87" s="30" t="s">
        <v>2583</v>
      </c>
      <c r="P87" s="18" t="s">
        <v>183</v>
      </c>
      <c r="Q87" s="30">
        <f t="shared" si="1"/>
        <v>0</v>
      </c>
      <c r="R87" s="30"/>
      <c r="S87" s="52" t="s">
        <v>876</v>
      </c>
      <c r="T87" s="30"/>
      <c r="U87" s="30"/>
      <c r="V87" s="30"/>
      <c r="W87" s="30"/>
      <c r="X87" s="30"/>
      <c r="Y87" s="30"/>
      <c r="Z87" s="30"/>
      <c r="AA87" s="30"/>
      <c r="AB87" s="30"/>
      <c r="AC87" s="30"/>
      <c r="AD87" s="30"/>
      <c r="AE87" s="30"/>
      <c r="AF87" s="30"/>
      <c r="AG87" s="30"/>
      <c r="AH87" s="30"/>
      <c r="AI87" s="30"/>
    </row>
    <row r="88" spans="1:35">
      <c r="A88" s="35" t="s">
        <v>1960</v>
      </c>
      <c r="B88" s="30"/>
      <c r="C88" s="30" t="s">
        <v>2586</v>
      </c>
      <c r="D88" s="30"/>
      <c r="E88" s="30"/>
      <c r="F88" s="30"/>
      <c r="G88" s="30"/>
      <c r="H88" s="30"/>
      <c r="I88" s="30" t="s">
        <v>2664</v>
      </c>
      <c r="J88" s="30" t="s">
        <v>2631</v>
      </c>
      <c r="K88" s="30" t="s">
        <v>2664</v>
      </c>
      <c r="L88" s="30" t="s">
        <v>2664</v>
      </c>
      <c r="M88" s="30" t="s">
        <v>2664</v>
      </c>
      <c r="N88" s="30" t="s">
        <v>2664</v>
      </c>
      <c r="O88" s="30" t="s">
        <v>2631</v>
      </c>
      <c r="P88" s="18" t="s">
        <v>173</v>
      </c>
      <c r="Q88" s="30">
        <f t="shared" si="1"/>
        <v>0</v>
      </c>
      <c r="R88" s="30"/>
      <c r="S88" s="52" t="s">
        <v>2063</v>
      </c>
      <c r="T88" s="30"/>
      <c r="U88" s="30"/>
      <c r="V88" s="30"/>
      <c r="W88" s="30"/>
      <c r="X88" s="30"/>
      <c r="Y88" s="30"/>
      <c r="Z88" s="30"/>
      <c r="AA88" s="30"/>
      <c r="AB88" s="30"/>
      <c r="AC88" s="30"/>
      <c r="AD88" s="30"/>
      <c r="AE88" s="30"/>
      <c r="AF88" s="30"/>
      <c r="AG88" s="30"/>
      <c r="AH88" s="30"/>
      <c r="AI88" s="30"/>
    </row>
    <row r="89" spans="1:35">
      <c r="A89" s="35" t="s">
        <v>726</v>
      </c>
      <c r="B89" s="30"/>
      <c r="C89" s="30" t="s">
        <v>2586</v>
      </c>
      <c r="D89" s="30" t="s">
        <v>2586</v>
      </c>
      <c r="E89" s="30"/>
      <c r="F89" s="30"/>
      <c r="G89" s="30"/>
      <c r="H89" s="30"/>
      <c r="I89" s="30" t="s">
        <v>2664</v>
      </c>
      <c r="J89" s="30" t="s">
        <v>2631</v>
      </c>
      <c r="K89" s="30" t="s">
        <v>1666</v>
      </c>
      <c r="L89" s="30" t="s">
        <v>2664</v>
      </c>
      <c r="M89" s="30" t="s">
        <v>2664</v>
      </c>
      <c r="N89" s="30" t="s">
        <v>2664</v>
      </c>
      <c r="O89" s="30" t="s">
        <v>2666</v>
      </c>
      <c r="P89" s="18" t="s">
        <v>173</v>
      </c>
      <c r="Q89" s="30">
        <f t="shared" si="1"/>
        <v>0</v>
      </c>
      <c r="R89" s="30"/>
      <c r="S89" s="52" t="s">
        <v>878</v>
      </c>
      <c r="T89" s="30"/>
      <c r="U89" s="30"/>
      <c r="V89" s="30"/>
      <c r="W89" s="30"/>
      <c r="X89" s="30"/>
      <c r="Y89" s="30"/>
      <c r="Z89" s="30"/>
      <c r="AA89" s="30"/>
      <c r="AB89" s="30"/>
      <c r="AC89" s="30"/>
      <c r="AD89" s="30"/>
      <c r="AE89" s="30"/>
      <c r="AF89" s="30"/>
      <c r="AG89" s="30"/>
      <c r="AH89" s="30"/>
      <c r="AI89" s="30"/>
    </row>
    <row r="90" spans="1:35">
      <c r="A90" s="35" t="s">
        <v>727</v>
      </c>
      <c r="B90" s="30"/>
      <c r="C90" s="30"/>
      <c r="D90" s="30"/>
      <c r="E90" s="30"/>
      <c r="F90" s="30"/>
      <c r="G90" s="30" t="s">
        <v>2586</v>
      </c>
      <c r="H90" s="30"/>
      <c r="I90" s="30" t="s">
        <v>2664</v>
      </c>
      <c r="J90" s="30" t="s">
        <v>2664</v>
      </c>
      <c r="K90" s="30" t="s">
        <v>2664</v>
      </c>
      <c r="L90" s="30" t="s">
        <v>2664</v>
      </c>
      <c r="M90" s="30" t="s">
        <v>2664</v>
      </c>
      <c r="N90" s="30" t="s">
        <v>1667</v>
      </c>
      <c r="O90" s="30" t="s">
        <v>1667</v>
      </c>
      <c r="P90" s="18" t="s">
        <v>152</v>
      </c>
      <c r="Q90" s="30">
        <f t="shared" si="1"/>
        <v>0</v>
      </c>
      <c r="R90" s="30" t="s">
        <v>2644</v>
      </c>
      <c r="S90" s="52" t="s">
        <v>879</v>
      </c>
      <c r="T90" s="30"/>
      <c r="U90" s="30"/>
      <c r="V90" s="30"/>
      <c r="W90" s="30"/>
      <c r="X90" s="30"/>
      <c r="Y90" s="30"/>
      <c r="Z90" s="30"/>
      <c r="AA90" s="30"/>
      <c r="AB90" s="30"/>
      <c r="AC90" s="30"/>
      <c r="AD90" s="30"/>
      <c r="AE90" s="30"/>
      <c r="AF90" s="30"/>
      <c r="AG90" s="30"/>
      <c r="AH90" s="30"/>
      <c r="AI90" s="30"/>
    </row>
    <row r="91" spans="1:35">
      <c r="A91" s="35" t="s">
        <v>728</v>
      </c>
      <c r="B91" s="30"/>
      <c r="C91" s="30"/>
      <c r="D91" s="30" t="s">
        <v>2586</v>
      </c>
      <c r="E91" s="30"/>
      <c r="F91" s="30"/>
      <c r="G91" s="30"/>
      <c r="H91" s="30"/>
      <c r="I91" s="30" t="s">
        <v>2664</v>
      </c>
      <c r="J91" s="30" t="s">
        <v>2664</v>
      </c>
      <c r="K91" s="30" t="s">
        <v>1666</v>
      </c>
      <c r="L91" s="30" t="s">
        <v>2664</v>
      </c>
      <c r="M91" s="30" t="s">
        <v>2664</v>
      </c>
      <c r="N91" s="30" t="s">
        <v>2664</v>
      </c>
      <c r="O91" s="30" t="s">
        <v>1666</v>
      </c>
      <c r="P91" s="18" t="s">
        <v>152</v>
      </c>
      <c r="Q91" s="30">
        <f t="shared" si="1"/>
        <v>0</v>
      </c>
      <c r="R91" s="30"/>
      <c r="S91" s="52" t="s">
        <v>880</v>
      </c>
      <c r="T91" s="30"/>
      <c r="U91" s="30"/>
      <c r="V91" s="30"/>
      <c r="W91" s="30"/>
      <c r="X91" s="30"/>
      <c r="Y91" s="30"/>
      <c r="Z91" s="30"/>
      <c r="AA91" s="30"/>
      <c r="AB91" s="30"/>
      <c r="AC91" s="30"/>
      <c r="AD91" s="30"/>
      <c r="AE91" s="30"/>
      <c r="AF91" s="30"/>
      <c r="AG91" s="30"/>
      <c r="AH91" s="30"/>
      <c r="AI91" s="30"/>
    </row>
    <row r="92" spans="1:35">
      <c r="A92" s="35" t="s">
        <v>729</v>
      </c>
      <c r="B92" s="30"/>
      <c r="C92" s="30" t="s">
        <v>2586</v>
      </c>
      <c r="D92" s="30"/>
      <c r="E92" s="30"/>
      <c r="F92" s="30"/>
      <c r="G92" s="30"/>
      <c r="H92" s="30"/>
      <c r="I92" s="30" t="s">
        <v>2664</v>
      </c>
      <c r="J92" s="30" t="s">
        <v>2631</v>
      </c>
      <c r="K92" s="30" t="s">
        <v>2664</v>
      </c>
      <c r="L92" s="30" t="s">
        <v>2664</v>
      </c>
      <c r="M92" s="30" t="s">
        <v>2664</v>
      </c>
      <c r="N92" s="30" t="s">
        <v>2664</v>
      </c>
      <c r="O92" s="30" t="s">
        <v>2631</v>
      </c>
      <c r="P92" s="18" t="s">
        <v>173</v>
      </c>
      <c r="Q92" s="30">
        <f t="shared" si="1"/>
        <v>0</v>
      </c>
      <c r="R92" s="30"/>
      <c r="S92" s="52" t="s">
        <v>881</v>
      </c>
      <c r="T92" s="30"/>
      <c r="U92" s="30"/>
      <c r="V92" s="30"/>
      <c r="W92" s="30"/>
      <c r="X92" s="30"/>
      <c r="Y92" s="30"/>
      <c r="Z92" s="30"/>
      <c r="AA92" s="30"/>
      <c r="AB92" s="30"/>
      <c r="AC92" s="30"/>
      <c r="AD92" s="30"/>
      <c r="AE92" s="30"/>
      <c r="AF92" s="30"/>
      <c r="AG92" s="30"/>
      <c r="AH92" s="30"/>
      <c r="AI92" s="30"/>
    </row>
    <row r="93" spans="1:35">
      <c r="A93" s="35" t="s">
        <v>730</v>
      </c>
      <c r="B93" s="30" t="s">
        <v>2586</v>
      </c>
      <c r="C93" s="30" t="s">
        <v>2586</v>
      </c>
      <c r="D93" s="30"/>
      <c r="E93" s="30"/>
      <c r="F93" s="30"/>
      <c r="G93" s="30"/>
      <c r="H93" s="30"/>
      <c r="I93" s="30" t="s">
        <v>2583</v>
      </c>
      <c r="J93" s="30" t="s">
        <v>2631</v>
      </c>
      <c r="K93" s="30" t="s">
        <v>2664</v>
      </c>
      <c r="L93" s="30" t="s">
        <v>2664</v>
      </c>
      <c r="M93" s="30" t="s">
        <v>2664</v>
      </c>
      <c r="N93" s="30" t="s">
        <v>2664</v>
      </c>
      <c r="O93" s="30" t="s">
        <v>2667</v>
      </c>
      <c r="P93" s="18" t="s">
        <v>152</v>
      </c>
      <c r="Q93" s="30">
        <f t="shared" si="1"/>
        <v>0</v>
      </c>
      <c r="R93" s="30" t="s">
        <v>2645</v>
      </c>
      <c r="S93" s="52" t="s">
        <v>882</v>
      </c>
      <c r="T93" s="30"/>
      <c r="U93" s="30"/>
      <c r="V93" s="30"/>
      <c r="W93" s="30"/>
      <c r="X93" s="30"/>
      <c r="Y93" s="30"/>
      <c r="Z93" s="30"/>
      <c r="AA93" s="30"/>
      <c r="AB93" s="30"/>
      <c r="AC93" s="30"/>
      <c r="AD93" s="30"/>
      <c r="AE93" s="30"/>
      <c r="AF93" s="30"/>
      <c r="AG93" s="30"/>
      <c r="AH93" s="30"/>
      <c r="AI93" s="30"/>
    </row>
    <row r="94" spans="1:35">
      <c r="A94" s="35" t="s">
        <v>731</v>
      </c>
      <c r="B94" s="30"/>
      <c r="C94" s="30" t="s">
        <v>2586</v>
      </c>
      <c r="D94" s="30"/>
      <c r="E94" s="30"/>
      <c r="F94" s="30"/>
      <c r="G94" s="30"/>
      <c r="H94" s="30"/>
      <c r="I94" s="30" t="s">
        <v>2664</v>
      </c>
      <c r="J94" s="30" t="s">
        <v>2631</v>
      </c>
      <c r="K94" s="30" t="s">
        <v>2664</v>
      </c>
      <c r="L94" s="30" t="s">
        <v>2664</v>
      </c>
      <c r="M94" s="30" t="s">
        <v>2664</v>
      </c>
      <c r="N94" s="30" t="s">
        <v>2664</v>
      </c>
      <c r="O94" s="30" t="s">
        <v>2631</v>
      </c>
      <c r="P94" s="18" t="s">
        <v>183</v>
      </c>
      <c r="Q94" s="30">
        <f t="shared" si="1"/>
        <v>0</v>
      </c>
      <c r="R94" s="30"/>
      <c r="S94" s="52" t="s">
        <v>883</v>
      </c>
      <c r="T94" s="30"/>
      <c r="U94" s="30"/>
      <c r="V94" s="30"/>
      <c r="W94" s="30"/>
      <c r="X94" s="30"/>
      <c r="Y94" s="30"/>
      <c r="Z94" s="30"/>
      <c r="AA94" s="30"/>
      <c r="AB94" s="30"/>
      <c r="AC94" s="30"/>
      <c r="AD94" s="30"/>
      <c r="AE94" s="30"/>
      <c r="AF94" s="30"/>
      <c r="AG94" s="30"/>
      <c r="AH94" s="30"/>
      <c r="AI94" s="30"/>
    </row>
    <row r="95" spans="1:35">
      <c r="A95" s="35" t="s">
        <v>732</v>
      </c>
      <c r="B95" s="30"/>
      <c r="C95" s="30"/>
      <c r="D95" s="30"/>
      <c r="E95" s="30"/>
      <c r="F95" s="30"/>
      <c r="G95" s="30"/>
      <c r="H95" s="30" t="s">
        <v>2663</v>
      </c>
      <c r="I95" s="30" t="s">
        <v>2664</v>
      </c>
      <c r="J95" s="30" t="s">
        <v>2664</v>
      </c>
      <c r="K95" s="30" t="s">
        <v>2664</v>
      </c>
      <c r="L95" s="30" t="s">
        <v>2664</v>
      </c>
      <c r="M95" s="30" t="s">
        <v>2664</v>
      </c>
      <c r="N95" s="30" t="s">
        <v>2664</v>
      </c>
      <c r="O95" s="30" t="s">
        <v>2664</v>
      </c>
      <c r="P95" s="18" t="s">
        <v>183</v>
      </c>
      <c r="Q95" s="30">
        <f t="shared" si="1"/>
        <v>0</v>
      </c>
      <c r="R95" s="30" t="s">
        <v>2646</v>
      </c>
      <c r="S95" s="52" t="s">
        <v>884</v>
      </c>
      <c r="T95" s="30"/>
      <c r="U95" s="30"/>
      <c r="V95" s="30"/>
      <c r="W95" s="30"/>
      <c r="X95" s="30"/>
      <c r="Y95" s="30"/>
      <c r="Z95" s="30"/>
      <c r="AA95" s="30"/>
      <c r="AB95" s="30"/>
      <c r="AC95" s="30"/>
      <c r="AD95" s="30"/>
      <c r="AE95" s="30"/>
      <c r="AF95" s="30"/>
      <c r="AG95" s="30"/>
      <c r="AH95" s="30"/>
      <c r="AI95" s="30"/>
    </row>
    <row r="96" spans="1:35">
      <c r="A96" s="35" t="s">
        <v>733</v>
      </c>
      <c r="B96" s="30"/>
      <c r="C96" s="30"/>
      <c r="D96" s="30"/>
      <c r="E96" s="30" t="s">
        <v>2586</v>
      </c>
      <c r="F96" s="30"/>
      <c r="G96" s="30"/>
      <c r="H96" s="30"/>
      <c r="I96" s="30" t="s">
        <v>2664</v>
      </c>
      <c r="J96" s="30" t="s">
        <v>2664</v>
      </c>
      <c r="K96" s="30" t="s">
        <v>2664</v>
      </c>
      <c r="L96" s="30" t="s">
        <v>1664</v>
      </c>
      <c r="M96" s="30" t="s">
        <v>2664</v>
      </c>
      <c r="N96" s="30" t="s">
        <v>2664</v>
      </c>
      <c r="O96" s="30" t="s">
        <v>1664</v>
      </c>
      <c r="P96" s="18" t="s">
        <v>173</v>
      </c>
      <c r="Q96" s="30">
        <f t="shared" si="1"/>
        <v>0</v>
      </c>
      <c r="R96" s="30" t="s">
        <v>2647</v>
      </c>
      <c r="S96" s="52" t="s">
        <v>885</v>
      </c>
      <c r="T96" s="30"/>
      <c r="U96" s="30"/>
      <c r="V96" s="30"/>
      <c r="W96" s="30"/>
      <c r="X96" s="30"/>
      <c r="Y96" s="30"/>
      <c r="Z96" s="30"/>
      <c r="AA96" s="30"/>
      <c r="AB96" s="30"/>
      <c r="AC96" s="30"/>
      <c r="AD96" s="30"/>
      <c r="AE96" s="30"/>
      <c r="AF96" s="30"/>
      <c r="AG96" s="30"/>
      <c r="AH96" s="30"/>
      <c r="AI96" s="30"/>
    </row>
    <row r="97" spans="1:35">
      <c r="A97" s="35" t="s">
        <v>734</v>
      </c>
      <c r="B97" s="30" t="s">
        <v>2586</v>
      </c>
      <c r="C97" s="30" t="s">
        <v>2586</v>
      </c>
      <c r="D97" s="30"/>
      <c r="E97" s="30"/>
      <c r="F97" s="30"/>
      <c r="G97" s="30"/>
      <c r="H97" s="30"/>
      <c r="I97" s="30" t="s">
        <v>2583</v>
      </c>
      <c r="J97" s="30" t="s">
        <v>2631</v>
      </c>
      <c r="K97" s="30" t="s">
        <v>2664</v>
      </c>
      <c r="L97" s="30" t="s">
        <v>2664</v>
      </c>
      <c r="M97" s="30" t="s">
        <v>2664</v>
      </c>
      <c r="N97" s="30" t="s">
        <v>2664</v>
      </c>
      <c r="O97" s="30" t="s">
        <v>2667</v>
      </c>
      <c r="P97" s="18" t="s">
        <v>152</v>
      </c>
      <c r="Q97" s="30">
        <f t="shared" si="1"/>
        <v>0</v>
      </c>
      <c r="R97" s="30" t="s">
        <v>2648</v>
      </c>
      <c r="S97" s="52" t="s">
        <v>886</v>
      </c>
      <c r="T97" s="30"/>
      <c r="U97" s="30"/>
      <c r="V97" s="30"/>
      <c r="W97" s="30"/>
      <c r="X97" s="30"/>
      <c r="Y97" s="30"/>
      <c r="Z97" s="30"/>
      <c r="AA97" s="30"/>
      <c r="AB97" s="30"/>
      <c r="AC97" s="30"/>
      <c r="AD97" s="30"/>
      <c r="AE97" s="30"/>
      <c r="AF97" s="30"/>
      <c r="AG97" s="30"/>
      <c r="AH97" s="30"/>
      <c r="AI97" s="30"/>
    </row>
    <row r="98" spans="1:35">
      <c r="A98" s="35" t="s">
        <v>735</v>
      </c>
      <c r="B98" s="30"/>
      <c r="C98" s="30"/>
      <c r="D98" s="30"/>
      <c r="E98" s="30"/>
      <c r="F98" s="30"/>
      <c r="G98" s="30"/>
      <c r="H98" s="30" t="s">
        <v>2663</v>
      </c>
      <c r="I98" s="30" t="s">
        <v>2664</v>
      </c>
      <c r="J98" s="30" t="s">
        <v>2664</v>
      </c>
      <c r="K98" s="30" t="s">
        <v>2664</v>
      </c>
      <c r="L98" s="30" t="s">
        <v>2664</v>
      </c>
      <c r="M98" s="30" t="s">
        <v>2664</v>
      </c>
      <c r="N98" s="30" t="s">
        <v>2664</v>
      </c>
      <c r="O98" s="30" t="s">
        <v>2664</v>
      </c>
      <c r="P98" s="64" t="s">
        <v>152</v>
      </c>
      <c r="Q98" s="30">
        <f t="shared" si="1"/>
        <v>0</v>
      </c>
      <c r="R98" s="30" t="s">
        <v>2641</v>
      </c>
      <c r="S98" s="52" t="s">
        <v>887</v>
      </c>
      <c r="T98" s="30"/>
      <c r="U98" s="30"/>
      <c r="V98" s="30"/>
      <c r="W98" s="30"/>
      <c r="X98" s="30"/>
      <c r="Y98" s="30"/>
      <c r="Z98" s="30"/>
      <c r="AA98" s="30"/>
      <c r="AB98" s="30"/>
      <c r="AC98" s="30"/>
      <c r="AD98" s="30"/>
      <c r="AE98" s="30"/>
      <c r="AF98" s="30"/>
      <c r="AG98" s="30"/>
      <c r="AH98" s="30"/>
      <c r="AI98" s="30"/>
    </row>
    <row r="99" spans="1:35">
      <c r="A99" s="35" t="s">
        <v>736</v>
      </c>
      <c r="B99" s="30"/>
      <c r="C99" s="30" t="s">
        <v>2586</v>
      </c>
      <c r="D99" s="30"/>
      <c r="E99" s="30"/>
      <c r="F99" s="30"/>
      <c r="G99" s="30"/>
      <c r="H99" s="30"/>
      <c r="I99" s="30" t="s">
        <v>2664</v>
      </c>
      <c r="J99" s="30" t="s">
        <v>2631</v>
      </c>
      <c r="K99" s="30" t="s">
        <v>2664</v>
      </c>
      <c r="L99" s="30" t="s">
        <v>2664</v>
      </c>
      <c r="M99" s="30" t="s">
        <v>2664</v>
      </c>
      <c r="N99" s="30" t="s">
        <v>2664</v>
      </c>
      <c r="O99" s="30" t="s">
        <v>2631</v>
      </c>
      <c r="P99" s="18" t="s">
        <v>183</v>
      </c>
      <c r="Q99" s="30">
        <f t="shared" si="1"/>
        <v>0</v>
      </c>
      <c r="R99" s="30"/>
      <c r="S99" s="52" t="s">
        <v>888</v>
      </c>
      <c r="T99" s="30"/>
      <c r="U99" s="30"/>
      <c r="V99" s="30"/>
      <c r="W99" s="30"/>
      <c r="X99" s="30"/>
      <c r="Y99" s="30"/>
      <c r="Z99" s="30"/>
      <c r="AA99" s="30"/>
      <c r="AB99" s="30"/>
      <c r="AC99" s="30"/>
      <c r="AD99" s="30"/>
      <c r="AE99" s="30"/>
      <c r="AF99" s="30"/>
      <c r="AG99" s="30"/>
      <c r="AH99" s="30"/>
      <c r="AI99" s="30"/>
    </row>
    <row r="100" spans="1:35">
      <c r="A100" s="35" t="s">
        <v>737</v>
      </c>
      <c r="B100" s="30"/>
      <c r="C100" s="30" t="s">
        <v>2586</v>
      </c>
      <c r="D100" s="30"/>
      <c r="E100" s="30"/>
      <c r="F100" s="30"/>
      <c r="G100" s="30"/>
      <c r="H100" s="30"/>
      <c r="I100" s="30" t="s">
        <v>2664</v>
      </c>
      <c r="J100" s="30" t="s">
        <v>2631</v>
      </c>
      <c r="K100" s="30" t="s">
        <v>2664</v>
      </c>
      <c r="L100" s="30" t="s">
        <v>2664</v>
      </c>
      <c r="M100" s="30" t="s">
        <v>2664</v>
      </c>
      <c r="N100" s="30" t="s">
        <v>2664</v>
      </c>
      <c r="O100" s="30" t="s">
        <v>2631</v>
      </c>
      <c r="P100" s="18" t="s">
        <v>152</v>
      </c>
      <c r="Q100" s="30">
        <f t="shared" si="1"/>
        <v>0</v>
      </c>
      <c r="R100" s="30"/>
      <c r="S100" s="52" t="s">
        <v>889</v>
      </c>
      <c r="T100" s="30"/>
      <c r="U100" s="30"/>
      <c r="V100" s="30"/>
      <c r="W100" s="30"/>
      <c r="X100" s="30"/>
      <c r="Y100" s="30"/>
      <c r="Z100" s="30"/>
      <c r="AA100" s="30"/>
      <c r="AB100" s="30"/>
      <c r="AC100" s="30"/>
      <c r="AD100" s="30"/>
      <c r="AE100" s="30"/>
      <c r="AF100" s="30"/>
      <c r="AG100" s="30"/>
      <c r="AH100" s="30"/>
      <c r="AI100" s="30"/>
    </row>
    <row r="101" spans="1:35">
      <c r="A101" s="35" t="s">
        <v>738</v>
      </c>
      <c r="B101" s="30"/>
      <c r="C101" s="30"/>
      <c r="D101" s="30" t="s">
        <v>2586</v>
      </c>
      <c r="E101" s="30"/>
      <c r="F101" s="30"/>
      <c r="G101" s="30"/>
      <c r="H101" s="30"/>
      <c r="I101" s="30" t="s">
        <v>2664</v>
      </c>
      <c r="J101" s="30" t="s">
        <v>2664</v>
      </c>
      <c r="K101" s="30" t="s">
        <v>1666</v>
      </c>
      <c r="L101" s="30" t="s">
        <v>2664</v>
      </c>
      <c r="M101" s="30" t="s">
        <v>2664</v>
      </c>
      <c r="N101" s="30" t="s">
        <v>2664</v>
      </c>
      <c r="O101" s="30" t="s">
        <v>1666</v>
      </c>
      <c r="P101" s="18" t="s">
        <v>173</v>
      </c>
      <c r="Q101" s="30">
        <f t="shared" si="1"/>
        <v>0</v>
      </c>
      <c r="R101" s="30"/>
      <c r="S101" s="52" t="s">
        <v>841</v>
      </c>
      <c r="T101" s="30"/>
      <c r="U101" s="30"/>
      <c r="V101" s="30"/>
      <c r="W101" s="30"/>
      <c r="X101" s="30"/>
      <c r="Y101" s="30"/>
      <c r="Z101" s="30"/>
      <c r="AA101" s="30"/>
      <c r="AB101" s="30"/>
      <c r="AC101" s="30"/>
      <c r="AD101" s="30"/>
      <c r="AE101" s="30"/>
      <c r="AF101" s="30"/>
      <c r="AG101" s="30"/>
      <c r="AH101" s="30"/>
      <c r="AI101" s="30"/>
    </row>
    <row r="102" spans="1:35">
      <c r="A102" s="35" t="s">
        <v>1856</v>
      </c>
      <c r="B102" s="30"/>
      <c r="C102" s="30" t="s">
        <v>2586</v>
      </c>
      <c r="D102" s="30"/>
      <c r="E102" s="30"/>
      <c r="F102" s="30"/>
      <c r="G102" s="30"/>
      <c r="H102" s="30"/>
      <c r="I102" s="30" t="s">
        <v>2664</v>
      </c>
      <c r="J102" s="30" t="s">
        <v>2631</v>
      </c>
      <c r="K102" s="30" t="s">
        <v>2664</v>
      </c>
      <c r="L102" s="30" t="s">
        <v>2664</v>
      </c>
      <c r="M102" s="30" t="s">
        <v>2664</v>
      </c>
      <c r="N102" s="30" t="s">
        <v>2664</v>
      </c>
      <c r="O102" s="30" t="s">
        <v>2631</v>
      </c>
      <c r="P102" s="18" t="s">
        <v>152</v>
      </c>
      <c r="Q102" s="30">
        <f t="shared" si="1"/>
        <v>0</v>
      </c>
      <c r="R102" s="30"/>
      <c r="S102" s="52" t="s">
        <v>1965</v>
      </c>
      <c r="T102" s="30"/>
      <c r="U102" s="30"/>
      <c r="V102" s="30"/>
      <c r="W102" s="30"/>
      <c r="X102" s="30"/>
      <c r="Y102" s="30"/>
      <c r="Z102" s="30"/>
      <c r="AA102" s="30"/>
      <c r="AB102" s="30"/>
      <c r="AC102" s="30"/>
      <c r="AD102" s="30"/>
      <c r="AE102" s="30"/>
      <c r="AF102" s="30"/>
      <c r="AG102" s="30"/>
      <c r="AH102" s="30"/>
      <c r="AI102" s="30"/>
    </row>
    <row r="103" spans="1:35">
      <c r="A103" s="35" t="s">
        <v>1857</v>
      </c>
      <c r="B103" s="30"/>
      <c r="C103" s="30" t="s">
        <v>2586</v>
      </c>
      <c r="D103" s="30"/>
      <c r="E103" s="30"/>
      <c r="F103" s="30"/>
      <c r="G103" s="30"/>
      <c r="H103" s="30"/>
      <c r="I103" s="30" t="s">
        <v>2664</v>
      </c>
      <c r="J103" s="30" t="s">
        <v>2631</v>
      </c>
      <c r="K103" s="30" t="s">
        <v>2664</v>
      </c>
      <c r="L103" s="30" t="s">
        <v>2664</v>
      </c>
      <c r="M103" s="30" t="s">
        <v>2664</v>
      </c>
      <c r="N103" s="30" t="s">
        <v>2664</v>
      </c>
      <c r="O103" s="30" t="s">
        <v>2631</v>
      </c>
      <c r="P103" s="18" t="s">
        <v>152</v>
      </c>
      <c r="Q103" s="30">
        <f t="shared" si="1"/>
        <v>0</v>
      </c>
      <c r="R103" s="30"/>
      <c r="S103" s="52" t="s">
        <v>1966</v>
      </c>
      <c r="T103" s="30"/>
      <c r="U103" s="30"/>
      <c r="V103" s="30"/>
      <c r="W103" s="30"/>
      <c r="X103" s="30"/>
      <c r="Y103" s="30"/>
      <c r="Z103" s="30"/>
      <c r="AA103" s="30"/>
      <c r="AB103" s="30"/>
      <c r="AC103" s="30"/>
      <c r="AD103" s="30"/>
      <c r="AE103" s="30"/>
      <c r="AF103" s="30"/>
      <c r="AG103" s="30"/>
      <c r="AH103" s="30"/>
      <c r="AI103" s="30"/>
    </row>
    <row r="104" spans="1:35">
      <c r="A104" s="35" t="s">
        <v>1858</v>
      </c>
      <c r="B104" s="30" t="s">
        <v>2586</v>
      </c>
      <c r="C104" s="30"/>
      <c r="D104" s="30"/>
      <c r="E104" s="30"/>
      <c r="F104" s="30"/>
      <c r="G104" s="30"/>
      <c r="H104" s="30"/>
      <c r="I104" s="30" t="s">
        <v>2583</v>
      </c>
      <c r="J104" s="30" t="s">
        <v>2664</v>
      </c>
      <c r="K104" s="30" t="s">
        <v>2664</v>
      </c>
      <c r="L104" s="30" t="s">
        <v>2664</v>
      </c>
      <c r="M104" s="30" t="s">
        <v>2664</v>
      </c>
      <c r="N104" s="30" t="s">
        <v>2664</v>
      </c>
      <c r="O104" s="30" t="s">
        <v>2583</v>
      </c>
      <c r="P104" s="18" t="s">
        <v>152</v>
      </c>
      <c r="Q104" s="30">
        <f t="shared" si="1"/>
        <v>0</v>
      </c>
      <c r="R104" s="30"/>
      <c r="S104" s="52" t="s">
        <v>1967</v>
      </c>
      <c r="T104" s="30"/>
      <c r="U104" s="30"/>
      <c r="V104" s="30"/>
      <c r="W104" s="30"/>
      <c r="X104" s="30"/>
      <c r="Y104" s="30"/>
      <c r="Z104" s="30"/>
      <c r="AA104" s="30"/>
      <c r="AB104" s="30"/>
      <c r="AC104" s="30"/>
      <c r="AD104" s="30"/>
      <c r="AE104" s="30"/>
      <c r="AF104" s="30"/>
      <c r="AG104" s="30"/>
      <c r="AH104" s="30"/>
      <c r="AI104" s="30"/>
    </row>
    <row r="105" spans="1:35">
      <c r="A105" s="35" t="s">
        <v>1859</v>
      </c>
      <c r="B105" s="30" t="s">
        <v>2586</v>
      </c>
      <c r="C105" s="30"/>
      <c r="D105" s="30"/>
      <c r="E105" s="30"/>
      <c r="F105" s="30"/>
      <c r="G105" s="30"/>
      <c r="H105" s="30"/>
      <c r="I105" s="30" t="s">
        <v>2583</v>
      </c>
      <c r="J105" s="30" t="s">
        <v>2664</v>
      </c>
      <c r="K105" s="30" t="s">
        <v>2664</v>
      </c>
      <c r="L105" s="30" t="s">
        <v>2664</v>
      </c>
      <c r="M105" s="30" t="s">
        <v>2664</v>
      </c>
      <c r="N105" s="30" t="s">
        <v>2664</v>
      </c>
      <c r="O105" s="30" t="s">
        <v>2583</v>
      </c>
      <c r="P105" t="s">
        <v>152</v>
      </c>
      <c r="Q105" s="30">
        <f t="shared" si="1"/>
        <v>0</v>
      </c>
      <c r="R105" s="30"/>
      <c r="S105" s="52" t="s">
        <v>1968</v>
      </c>
      <c r="T105" s="30"/>
      <c r="U105" s="30"/>
      <c r="V105" s="30"/>
      <c r="W105" s="30"/>
      <c r="X105" s="30"/>
      <c r="Y105" s="30"/>
      <c r="Z105" s="30"/>
      <c r="AA105" s="30"/>
      <c r="AB105" s="30"/>
      <c r="AC105" s="30"/>
      <c r="AD105" s="30"/>
      <c r="AE105" s="30"/>
      <c r="AF105" s="30"/>
      <c r="AG105" s="30"/>
      <c r="AH105" s="30"/>
      <c r="AI105" s="30"/>
    </row>
    <row r="106" spans="1:35">
      <c r="A106" s="35" t="s">
        <v>1860</v>
      </c>
      <c r="B106" s="30" t="s">
        <v>2586</v>
      </c>
      <c r="C106" s="30"/>
      <c r="D106" s="30"/>
      <c r="E106" s="30"/>
      <c r="F106" s="30"/>
      <c r="G106" s="30"/>
      <c r="H106" s="30"/>
      <c r="I106" s="30" t="s">
        <v>2583</v>
      </c>
      <c r="J106" s="30" t="s">
        <v>2664</v>
      </c>
      <c r="K106" s="30" t="s">
        <v>2664</v>
      </c>
      <c r="L106" s="30" t="s">
        <v>2664</v>
      </c>
      <c r="M106" s="30" t="s">
        <v>2664</v>
      </c>
      <c r="N106" s="30" t="s">
        <v>2664</v>
      </c>
      <c r="O106" s="30" t="s">
        <v>2583</v>
      </c>
      <c r="P106" s="18" t="s">
        <v>152</v>
      </c>
      <c r="Q106" s="30">
        <f t="shared" si="1"/>
        <v>0</v>
      </c>
      <c r="R106" s="30"/>
      <c r="S106" s="52" t="s">
        <v>883</v>
      </c>
      <c r="T106" s="30"/>
      <c r="U106" s="30"/>
      <c r="V106" s="30"/>
      <c r="W106" s="30"/>
      <c r="X106" s="30"/>
      <c r="Y106" s="30"/>
      <c r="Z106" s="30"/>
      <c r="AA106" s="30"/>
      <c r="AB106" s="30"/>
      <c r="AC106" s="30"/>
      <c r="AD106" s="30"/>
      <c r="AE106" s="30"/>
      <c r="AF106" s="30"/>
      <c r="AG106" s="30"/>
      <c r="AH106" s="30"/>
      <c r="AI106" s="30"/>
    </row>
    <row r="107" spans="1:35">
      <c r="A107" s="35" t="s">
        <v>1861</v>
      </c>
      <c r="B107" s="30"/>
      <c r="C107" s="30" t="s">
        <v>2586</v>
      </c>
      <c r="D107" s="30"/>
      <c r="E107" s="30"/>
      <c r="F107" s="30"/>
      <c r="G107" s="30"/>
      <c r="H107" s="30"/>
      <c r="I107" s="30" t="s">
        <v>2664</v>
      </c>
      <c r="J107" s="30" t="s">
        <v>2631</v>
      </c>
      <c r="K107" s="30" t="s">
        <v>2664</v>
      </c>
      <c r="L107" s="30" t="s">
        <v>2664</v>
      </c>
      <c r="M107" s="30" t="s">
        <v>2664</v>
      </c>
      <c r="N107" s="30" t="s">
        <v>2664</v>
      </c>
      <c r="O107" s="30" t="s">
        <v>2631</v>
      </c>
      <c r="P107" s="18" t="s">
        <v>183</v>
      </c>
      <c r="Q107" s="30">
        <f t="shared" si="1"/>
        <v>0</v>
      </c>
      <c r="R107" s="30"/>
      <c r="S107" s="52" t="s">
        <v>1969</v>
      </c>
      <c r="T107" s="30"/>
      <c r="U107" s="30"/>
      <c r="V107" s="30"/>
      <c r="W107" s="30"/>
      <c r="X107" s="30"/>
      <c r="Y107" s="30"/>
      <c r="Z107" s="30"/>
      <c r="AA107" s="30"/>
      <c r="AB107" s="30"/>
      <c r="AC107" s="30"/>
      <c r="AD107" s="30"/>
      <c r="AE107" s="30"/>
      <c r="AF107" s="30"/>
      <c r="AG107" s="30"/>
      <c r="AH107" s="30"/>
      <c r="AI107" s="30"/>
    </row>
    <row r="108" spans="1:35">
      <c r="A108" s="35" t="s">
        <v>1862</v>
      </c>
      <c r="B108" s="30"/>
      <c r="C108" s="30" t="s">
        <v>2586</v>
      </c>
      <c r="D108" s="30"/>
      <c r="E108" s="30"/>
      <c r="F108" s="30"/>
      <c r="G108" s="30"/>
      <c r="H108" s="30"/>
      <c r="I108" s="30" t="s">
        <v>2664</v>
      </c>
      <c r="J108" s="30" t="s">
        <v>2631</v>
      </c>
      <c r="K108" s="30" t="s">
        <v>2664</v>
      </c>
      <c r="L108" s="30" t="s">
        <v>2664</v>
      </c>
      <c r="M108" s="30" t="s">
        <v>2664</v>
      </c>
      <c r="N108" s="30" t="s">
        <v>2664</v>
      </c>
      <c r="O108" s="30" t="s">
        <v>2631</v>
      </c>
      <c r="P108" s="18" t="s">
        <v>173</v>
      </c>
      <c r="Q108" s="30">
        <f t="shared" si="1"/>
        <v>0</v>
      </c>
      <c r="R108" s="30"/>
      <c r="S108" s="52" t="s">
        <v>1970</v>
      </c>
      <c r="T108" s="30"/>
      <c r="U108" s="30"/>
      <c r="V108" s="30"/>
      <c r="W108" s="30"/>
      <c r="X108" s="30"/>
      <c r="Y108" s="30"/>
      <c r="Z108" s="30"/>
      <c r="AA108" s="30"/>
      <c r="AB108" s="30"/>
      <c r="AC108" s="30"/>
      <c r="AD108" s="30"/>
      <c r="AE108" s="30"/>
      <c r="AF108" s="30"/>
      <c r="AG108" s="30"/>
      <c r="AH108" s="30"/>
      <c r="AI108" s="30"/>
    </row>
    <row r="109" spans="1:35">
      <c r="A109" s="35" t="s">
        <v>1863</v>
      </c>
      <c r="B109" s="30"/>
      <c r="C109" s="30" t="s">
        <v>2586</v>
      </c>
      <c r="D109" s="30"/>
      <c r="E109" s="30"/>
      <c r="F109" s="30"/>
      <c r="G109" s="30"/>
      <c r="H109" s="30"/>
      <c r="I109" s="30" t="s">
        <v>2664</v>
      </c>
      <c r="J109" s="30" t="s">
        <v>2631</v>
      </c>
      <c r="K109" s="30" t="s">
        <v>2664</v>
      </c>
      <c r="L109" s="30" t="s">
        <v>2664</v>
      </c>
      <c r="M109" s="30" t="s">
        <v>2664</v>
      </c>
      <c r="N109" s="30" t="s">
        <v>2664</v>
      </c>
      <c r="O109" s="30" t="s">
        <v>2631</v>
      </c>
      <c r="P109" s="18" t="s">
        <v>173</v>
      </c>
      <c r="Q109" s="30">
        <f t="shared" si="1"/>
        <v>0</v>
      </c>
      <c r="R109" s="30"/>
      <c r="S109" s="52" t="s">
        <v>1971</v>
      </c>
      <c r="T109" s="30"/>
      <c r="U109" s="30"/>
      <c r="V109" s="30"/>
      <c r="W109" s="30"/>
      <c r="X109" s="30"/>
      <c r="Y109" s="30"/>
      <c r="Z109" s="30"/>
      <c r="AA109" s="30"/>
      <c r="AB109" s="30"/>
      <c r="AC109" s="30"/>
      <c r="AD109" s="30"/>
      <c r="AE109" s="30"/>
      <c r="AF109" s="30"/>
      <c r="AG109" s="30"/>
      <c r="AH109" s="30"/>
      <c r="AI109" s="30"/>
    </row>
    <row r="110" spans="1:35">
      <c r="A110" s="35" t="s">
        <v>1864</v>
      </c>
      <c r="B110" s="30"/>
      <c r="C110" s="30" t="s">
        <v>2586</v>
      </c>
      <c r="D110" s="30"/>
      <c r="E110" s="30"/>
      <c r="F110" s="30"/>
      <c r="G110" s="30"/>
      <c r="H110" s="30"/>
      <c r="I110" s="30" t="s">
        <v>2664</v>
      </c>
      <c r="J110" s="30" t="s">
        <v>2631</v>
      </c>
      <c r="K110" s="30" t="s">
        <v>2664</v>
      </c>
      <c r="L110" s="30" t="s">
        <v>2664</v>
      </c>
      <c r="M110" s="30" t="s">
        <v>2664</v>
      </c>
      <c r="N110" s="30" t="s">
        <v>2664</v>
      </c>
      <c r="O110" s="30" t="s">
        <v>2631</v>
      </c>
      <c r="P110" s="18" t="s">
        <v>173</v>
      </c>
      <c r="Q110" s="30">
        <f t="shared" si="1"/>
        <v>0</v>
      </c>
      <c r="R110" s="30"/>
      <c r="S110" s="52" t="s">
        <v>1972</v>
      </c>
      <c r="T110" s="30"/>
      <c r="U110" s="30"/>
      <c r="V110" s="30"/>
      <c r="W110" s="30"/>
      <c r="X110" s="30"/>
      <c r="Y110" s="30"/>
      <c r="Z110" s="30"/>
      <c r="AA110" s="30"/>
      <c r="AB110" s="30"/>
      <c r="AC110" s="30"/>
      <c r="AD110" s="30"/>
      <c r="AE110" s="30"/>
      <c r="AF110" s="30"/>
      <c r="AG110" s="30"/>
      <c r="AH110" s="30"/>
      <c r="AI110" s="30"/>
    </row>
    <row r="111" spans="1:35">
      <c r="A111" s="35" t="s">
        <v>1865</v>
      </c>
      <c r="B111" s="30" t="s">
        <v>2586</v>
      </c>
      <c r="C111" s="30"/>
      <c r="D111" s="30"/>
      <c r="E111" s="30"/>
      <c r="F111" s="30"/>
      <c r="G111" s="30"/>
      <c r="H111" s="30"/>
      <c r="I111" s="30" t="s">
        <v>2583</v>
      </c>
      <c r="J111" s="30" t="s">
        <v>2664</v>
      </c>
      <c r="K111" s="30" t="s">
        <v>2664</v>
      </c>
      <c r="L111" s="30" t="s">
        <v>2664</v>
      </c>
      <c r="M111" s="30" t="s">
        <v>2664</v>
      </c>
      <c r="N111" s="30" t="s">
        <v>2664</v>
      </c>
      <c r="O111" s="30" t="s">
        <v>2583</v>
      </c>
      <c r="P111" s="18" t="s">
        <v>183</v>
      </c>
      <c r="Q111" s="30">
        <f t="shared" si="1"/>
        <v>0</v>
      </c>
      <c r="R111" s="30"/>
      <c r="S111" s="52" t="s">
        <v>1973</v>
      </c>
      <c r="T111" s="30"/>
      <c r="U111" s="30"/>
      <c r="V111" s="30"/>
      <c r="W111" s="30"/>
      <c r="X111" s="30"/>
      <c r="Y111" s="30"/>
      <c r="Z111" s="30"/>
      <c r="AA111" s="30"/>
      <c r="AB111" s="30"/>
      <c r="AC111" s="30"/>
      <c r="AD111" s="30"/>
      <c r="AE111" s="30"/>
      <c r="AF111" s="30"/>
      <c r="AG111" s="30"/>
      <c r="AH111" s="30"/>
      <c r="AI111" s="30"/>
    </row>
    <row r="112" spans="1:35">
      <c r="A112" s="35" t="s">
        <v>1866</v>
      </c>
      <c r="B112" s="30" t="s">
        <v>2586</v>
      </c>
      <c r="C112" s="30" t="s">
        <v>2586</v>
      </c>
      <c r="D112" s="30"/>
      <c r="E112" s="30"/>
      <c r="F112" s="30"/>
      <c r="G112" s="30"/>
      <c r="H112" s="30"/>
      <c r="I112" s="30" t="s">
        <v>2583</v>
      </c>
      <c r="J112" s="30" t="s">
        <v>2631</v>
      </c>
      <c r="K112" s="30" t="s">
        <v>2664</v>
      </c>
      <c r="L112" s="30" t="s">
        <v>2664</v>
      </c>
      <c r="M112" s="30" t="s">
        <v>2664</v>
      </c>
      <c r="N112" s="30" t="s">
        <v>2664</v>
      </c>
      <c r="O112" s="30" t="s">
        <v>2667</v>
      </c>
      <c r="P112" s="18" t="s">
        <v>152</v>
      </c>
      <c r="Q112" s="30">
        <f t="shared" si="1"/>
        <v>0</v>
      </c>
      <c r="R112" s="30"/>
      <c r="S112" s="52" t="s">
        <v>1974</v>
      </c>
      <c r="T112" s="30"/>
      <c r="U112" s="30"/>
      <c r="V112" s="30"/>
      <c r="W112" s="30"/>
      <c r="X112" s="30"/>
      <c r="Y112" s="30"/>
      <c r="Z112" s="30"/>
      <c r="AA112" s="30"/>
      <c r="AB112" s="30"/>
      <c r="AC112" s="30"/>
      <c r="AD112" s="30"/>
      <c r="AE112" s="30"/>
      <c r="AF112" s="30"/>
      <c r="AG112" s="30"/>
      <c r="AH112" s="30"/>
      <c r="AI112" s="30"/>
    </row>
    <row r="113" spans="1:35">
      <c r="A113" s="35" t="s">
        <v>1867</v>
      </c>
      <c r="B113" s="30" t="s">
        <v>2586</v>
      </c>
      <c r="C113" s="30"/>
      <c r="D113" s="30"/>
      <c r="E113" s="30"/>
      <c r="F113" s="30"/>
      <c r="G113" s="30"/>
      <c r="H113" s="30"/>
      <c r="I113" s="30" t="s">
        <v>2583</v>
      </c>
      <c r="J113" s="30" t="s">
        <v>2664</v>
      </c>
      <c r="K113" s="30" t="s">
        <v>2664</v>
      </c>
      <c r="L113" s="30" t="s">
        <v>2664</v>
      </c>
      <c r="M113" s="30" t="s">
        <v>2664</v>
      </c>
      <c r="N113" s="30" t="s">
        <v>2664</v>
      </c>
      <c r="O113" s="30" t="s">
        <v>2583</v>
      </c>
      <c r="P113" s="18" t="s">
        <v>183</v>
      </c>
      <c r="Q113" s="30">
        <f t="shared" si="1"/>
        <v>0</v>
      </c>
      <c r="R113" s="30"/>
      <c r="S113" s="52" t="s">
        <v>1975</v>
      </c>
      <c r="T113" s="30"/>
      <c r="U113" s="30"/>
      <c r="V113" s="30"/>
      <c r="W113" s="30"/>
      <c r="X113" s="30"/>
      <c r="Y113" s="30"/>
      <c r="Z113" s="30"/>
      <c r="AA113" s="30"/>
      <c r="AB113" s="30"/>
      <c r="AC113" s="30"/>
      <c r="AD113" s="30"/>
      <c r="AE113" s="30"/>
      <c r="AF113" s="30"/>
      <c r="AG113" s="30"/>
      <c r="AH113" s="30"/>
      <c r="AI113" s="30"/>
    </row>
    <row r="114" spans="1:35">
      <c r="A114" s="35" t="s">
        <v>1961</v>
      </c>
      <c r="B114" s="30"/>
      <c r="C114" s="30" t="s">
        <v>2586</v>
      </c>
      <c r="D114" s="30"/>
      <c r="E114" s="30"/>
      <c r="F114" s="30"/>
      <c r="G114" s="30"/>
      <c r="H114" s="30"/>
      <c r="I114" s="30" t="s">
        <v>2664</v>
      </c>
      <c r="J114" s="30" t="s">
        <v>2631</v>
      </c>
      <c r="K114" s="30" t="s">
        <v>2664</v>
      </c>
      <c r="L114" s="30" t="s">
        <v>2664</v>
      </c>
      <c r="M114" s="30" t="s">
        <v>2664</v>
      </c>
      <c r="N114" s="30" t="s">
        <v>2664</v>
      </c>
      <c r="O114" s="30" t="s">
        <v>2631</v>
      </c>
      <c r="P114" s="18" t="s">
        <v>152</v>
      </c>
      <c r="Q114" s="30">
        <f t="shared" si="1"/>
        <v>0</v>
      </c>
      <c r="R114" s="30"/>
      <c r="S114" s="52" t="s">
        <v>2064</v>
      </c>
      <c r="T114" s="30"/>
      <c r="U114" s="30"/>
      <c r="V114" s="30"/>
      <c r="W114" s="30"/>
      <c r="X114" s="30"/>
      <c r="Y114" s="30"/>
      <c r="Z114" s="30"/>
      <c r="AA114" s="30"/>
      <c r="AB114" s="30"/>
      <c r="AC114" s="30"/>
      <c r="AD114" s="30"/>
      <c r="AE114" s="30"/>
      <c r="AF114" s="30"/>
      <c r="AG114" s="30"/>
      <c r="AH114" s="30"/>
      <c r="AI114" s="30"/>
    </row>
    <row r="115" spans="1:35">
      <c r="A115" s="35" t="s">
        <v>1869</v>
      </c>
      <c r="B115" s="30"/>
      <c r="C115" s="30" t="s">
        <v>2586</v>
      </c>
      <c r="D115" s="30"/>
      <c r="E115" s="30"/>
      <c r="F115" s="30"/>
      <c r="G115" s="30"/>
      <c r="H115" s="30"/>
      <c r="I115" s="30" t="s">
        <v>2664</v>
      </c>
      <c r="J115" s="30" t="s">
        <v>2631</v>
      </c>
      <c r="K115" s="30" t="s">
        <v>2664</v>
      </c>
      <c r="L115" s="30" t="s">
        <v>2664</v>
      </c>
      <c r="M115" s="30" t="s">
        <v>2664</v>
      </c>
      <c r="N115" s="30" t="s">
        <v>2664</v>
      </c>
      <c r="O115" s="30" t="s">
        <v>2631</v>
      </c>
      <c r="P115" s="18" t="s">
        <v>152</v>
      </c>
      <c r="Q115" s="30">
        <f t="shared" si="1"/>
        <v>0</v>
      </c>
      <c r="R115" s="30"/>
      <c r="S115" s="52" t="s">
        <v>1977</v>
      </c>
      <c r="T115" s="30"/>
      <c r="U115" s="30"/>
      <c r="V115" s="30"/>
      <c r="W115" s="30"/>
      <c r="X115" s="30"/>
      <c r="Y115" s="30"/>
      <c r="Z115" s="30"/>
      <c r="AA115" s="30"/>
      <c r="AB115" s="30"/>
      <c r="AC115" s="30"/>
      <c r="AD115" s="30"/>
      <c r="AE115" s="30"/>
      <c r="AF115" s="30"/>
      <c r="AG115" s="30"/>
      <c r="AH115" s="30"/>
      <c r="AI115" s="30"/>
    </row>
    <row r="116" spans="1:35">
      <c r="A116" s="35" t="s">
        <v>1870</v>
      </c>
      <c r="B116" s="30" t="s">
        <v>2586</v>
      </c>
      <c r="C116" s="30"/>
      <c r="D116" s="30"/>
      <c r="E116" s="30"/>
      <c r="F116" s="30"/>
      <c r="G116" s="30"/>
      <c r="H116" s="30"/>
      <c r="I116" s="30" t="s">
        <v>2583</v>
      </c>
      <c r="J116" s="30" t="s">
        <v>2664</v>
      </c>
      <c r="K116" s="30" t="s">
        <v>2664</v>
      </c>
      <c r="L116" s="30" t="s">
        <v>2664</v>
      </c>
      <c r="M116" s="30" t="s">
        <v>2664</v>
      </c>
      <c r="N116" s="30" t="s">
        <v>2664</v>
      </c>
      <c r="O116" s="30" t="s">
        <v>2583</v>
      </c>
      <c r="P116" s="18" t="s">
        <v>152</v>
      </c>
      <c r="Q116" s="30">
        <f t="shared" si="1"/>
        <v>0</v>
      </c>
      <c r="R116" s="30"/>
      <c r="S116" s="52" t="s">
        <v>1978</v>
      </c>
      <c r="T116" s="30"/>
      <c r="U116" s="30"/>
      <c r="V116" s="30"/>
      <c r="W116" s="30"/>
      <c r="X116" s="30"/>
      <c r="Y116" s="30"/>
      <c r="Z116" s="30"/>
      <c r="AA116" s="30"/>
      <c r="AB116" s="30"/>
      <c r="AC116" s="30"/>
      <c r="AD116" s="30"/>
      <c r="AE116" s="30"/>
      <c r="AF116" s="30"/>
      <c r="AG116" s="30"/>
      <c r="AH116" s="30"/>
      <c r="AI116" s="30"/>
    </row>
    <row r="117" spans="1:35">
      <c r="A117" s="35" t="s">
        <v>1871</v>
      </c>
      <c r="B117" s="30"/>
      <c r="C117" s="30"/>
      <c r="D117" s="30"/>
      <c r="E117" s="30"/>
      <c r="F117" s="30"/>
      <c r="G117" s="30" t="s">
        <v>2586</v>
      </c>
      <c r="H117" s="30"/>
      <c r="I117" s="30" t="s">
        <v>2664</v>
      </c>
      <c r="J117" s="30" t="s">
        <v>2664</v>
      </c>
      <c r="K117" s="30" t="s">
        <v>2664</v>
      </c>
      <c r="L117" s="30" t="s">
        <v>2664</v>
      </c>
      <c r="M117" s="30" t="s">
        <v>2664</v>
      </c>
      <c r="N117" s="30" t="s">
        <v>1667</v>
      </c>
      <c r="O117" s="30" t="s">
        <v>1667</v>
      </c>
      <c r="P117" s="18" t="s">
        <v>173</v>
      </c>
      <c r="Q117" s="30">
        <f t="shared" si="1"/>
        <v>1</v>
      </c>
      <c r="R117" s="30" t="s">
        <v>2649</v>
      </c>
      <c r="S117" s="52" t="s">
        <v>1979</v>
      </c>
      <c r="T117" s="30"/>
      <c r="U117" s="30"/>
      <c r="V117" s="30"/>
      <c r="W117" s="30"/>
      <c r="X117" s="30"/>
      <c r="Y117" s="30"/>
      <c r="Z117" s="30"/>
      <c r="AA117" s="30"/>
      <c r="AB117" s="30"/>
      <c r="AC117" s="30"/>
      <c r="AD117" s="30"/>
      <c r="AE117" s="30"/>
      <c r="AF117" s="30"/>
      <c r="AG117" s="30"/>
      <c r="AH117" s="30"/>
      <c r="AI117" s="30"/>
    </row>
    <row r="118" spans="1:35">
      <c r="A118" s="35" t="s">
        <v>1872</v>
      </c>
      <c r="B118" s="30" t="s">
        <v>2586</v>
      </c>
      <c r="C118" s="30" t="s">
        <v>2586</v>
      </c>
      <c r="D118" s="30"/>
      <c r="E118" s="30"/>
      <c r="F118" s="30"/>
      <c r="G118" s="30"/>
      <c r="H118" s="30" t="s">
        <v>521</v>
      </c>
      <c r="I118" s="30" t="s">
        <v>2583</v>
      </c>
      <c r="J118" s="30" t="s">
        <v>2631</v>
      </c>
      <c r="K118" s="30" t="s">
        <v>2664</v>
      </c>
      <c r="L118" s="30" t="s">
        <v>2664</v>
      </c>
      <c r="M118" s="30" t="s">
        <v>2664</v>
      </c>
      <c r="N118" s="30" t="s">
        <v>2664</v>
      </c>
      <c r="O118" s="30" t="s">
        <v>2667</v>
      </c>
      <c r="P118" s="18" t="s">
        <v>173</v>
      </c>
      <c r="Q118" s="30">
        <f t="shared" si="1"/>
        <v>0</v>
      </c>
      <c r="R118" s="30" t="s">
        <v>2650</v>
      </c>
      <c r="S118" s="52" t="s">
        <v>1980</v>
      </c>
      <c r="T118" s="30"/>
      <c r="U118" s="30"/>
      <c r="V118" s="30"/>
      <c r="W118" s="30"/>
      <c r="X118" s="30"/>
      <c r="Y118" s="30"/>
      <c r="Z118" s="30"/>
      <c r="AA118" s="30"/>
      <c r="AB118" s="30"/>
      <c r="AC118" s="30"/>
      <c r="AD118" s="30"/>
      <c r="AE118" s="30"/>
      <c r="AF118" s="30"/>
      <c r="AG118" s="30"/>
      <c r="AH118" s="30"/>
      <c r="AI118" s="30"/>
    </row>
    <row r="119" spans="1:35">
      <c r="A119" s="35" t="s">
        <v>1873</v>
      </c>
      <c r="B119" s="30"/>
      <c r="C119" s="30"/>
      <c r="D119" s="30" t="s">
        <v>2586</v>
      </c>
      <c r="E119" s="30"/>
      <c r="F119" s="30"/>
      <c r="G119" s="30"/>
      <c r="H119" s="30"/>
      <c r="I119" s="30" t="s">
        <v>2664</v>
      </c>
      <c r="J119" s="30" t="s">
        <v>2664</v>
      </c>
      <c r="K119" s="30" t="s">
        <v>1666</v>
      </c>
      <c r="L119" s="30" t="s">
        <v>2664</v>
      </c>
      <c r="M119" s="30" t="s">
        <v>2664</v>
      </c>
      <c r="N119" s="30" t="s">
        <v>2664</v>
      </c>
      <c r="O119" s="30" t="s">
        <v>1666</v>
      </c>
      <c r="P119" s="18" t="s">
        <v>152</v>
      </c>
      <c r="Q119" s="30">
        <f t="shared" si="1"/>
        <v>0</v>
      </c>
      <c r="R119" s="30"/>
      <c r="S119" s="52" t="s">
        <v>1981</v>
      </c>
      <c r="T119" s="30"/>
      <c r="U119" s="30"/>
      <c r="V119" s="30"/>
      <c r="W119" s="30"/>
      <c r="X119" s="30"/>
      <c r="Y119" s="30"/>
      <c r="Z119" s="30"/>
      <c r="AA119" s="30"/>
      <c r="AB119" s="30"/>
      <c r="AC119" s="30"/>
      <c r="AD119" s="30"/>
      <c r="AE119" s="30"/>
      <c r="AF119" s="30"/>
      <c r="AG119" s="30"/>
      <c r="AH119" s="30"/>
      <c r="AI119" s="30"/>
    </row>
    <row r="120" spans="1:35">
      <c r="A120" s="35" t="s">
        <v>1874</v>
      </c>
      <c r="B120" s="30"/>
      <c r="C120" s="30" t="s">
        <v>2586</v>
      </c>
      <c r="D120" s="30"/>
      <c r="E120" s="30"/>
      <c r="F120" s="30"/>
      <c r="G120" s="30"/>
      <c r="H120" s="30"/>
      <c r="I120" s="30" t="s">
        <v>2664</v>
      </c>
      <c r="J120" s="30" t="s">
        <v>2631</v>
      </c>
      <c r="K120" s="30" t="s">
        <v>2664</v>
      </c>
      <c r="L120" s="30" t="s">
        <v>2664</v>
      </c>
      <c r="M120" s="30" t="s">
        <v>2664</v>
      </c>
      <c r="N120" s="30" t="s">
        <v>2664</v>
      </c>
      <c r="O120" s="30" t="s">
        <v>2631</v>
      </c>
      <c r="P120" s="18" t="s">
        <v>152</v>
      </c>
      <c r="Q120" s="30">
        <f t="shared" si="1"/>
        <v>0</v>
      </c>
      <c r="R120" s="30"/>
      <c r="S120" s="52" t="s">
        <v>1982</v>
      </c>
      <c r="T120" s="30"/>
      <c r="U120" s="30"/>
      <c r="V120" s="30"/>
      <c r="W120" s="30"/>
      <c r="X120" s="30"/>
      <c r="Y120" s="30"/>
      <c r="Z120" s="30"/>
      <c r="AA120" s="30"/>
      <c r="AB120" s="30"/>
      <c r="AC120" s="30"/>
      <c r="AD120" s="30"/>
      <c r="AE120" s="30"/>
      <c r="AF120" s="30"/>
      <c r="AG120" s="30"/>
      <c r="AH120" s="30"/>
      <c r="AI120" s="30"/>
    </row>
    <row r="121" spans="1:35">
      <c r="A121" s="35" t="s">
        <v>1875</v>
      </c>
      <c r="B121" s="30"/>
      <c r="C121" s="30" t="s">
        <v>2586</v>
      </c>
      <c r="D121" s="30"/>
      <c r="E121" s="30"/>
      <c r="F121" s="30"/>
      <c r="G121" s="30"/>
      <c r="H121" s="30"/>
      <c r="I121" s="30" t="s">
        <v>2664</v>
      </c>
      <c r="J121" s="30" t="s">
        <v>2631</v>
      </c>
      <c r="K121" s="30" t="s">
        <v>2664</v>
      </c>
      <c r="L121" s="30" t="s">
        <v>2664</v>
      </c>
      <c r="M121" s="30" t="s">
        <v>2664</v>
      </c>
      <c r="N121" s="30" t="s">
        <v>2664</v>
      </c>
      <c r="O121" s="30" t="s">
        <v>2631</v>
      </c>
      <c r="P121" s="18" t="s">
        <v>183</v>
      </c>
      <c r="Q121" s="30">
        <f t="shared" si="1"/>
        <v>0</v>
      </c>
      <c r="R121" s="30"/>
      <c r="S121" s="52" t="s">
        <v>1983</v>
      </c>
      <c r="T121" s="30"/>
      <c r="U121" s="30"/>
      <c r="V121" s="30"/>
      <c r="W121" s="30"/>
      <c r="X121" s="30"/>
      <c r="Y121" s="30"/>
      <c r="Z121" s="30"/>
      <c r="AA121" s="30"/>
      <c r="AB121" s="30"/>
      <c r="AC121" s="30"/>
      <c r="AD121" s="30"/>
      <c r="AE121" s="30"/>
      <c r="AF121" s="30"/>
      <c r="AG121" s="30"/>
      <c r="AH121" s="30"/>
      <c r="AI121" s="30"/>
    </row>
    <row r="122" spans="1:35">
      <c r="A122" s="35" t="s">
        <v>1876</v>
      </c>
      <c r="B122" s="30"/>
      <c r="C122" s="30" t="s">
        <v>2586</v>
      </c>
      <c r="D122" s="30"/>
      <c r="E122" s="30"/>
      <c r="F122" s="30"/>
      <c r="G122" s="30"/>
      <c r="H122" s="30"/>
      <c r="I122" s="30" t="s">
        <v>2664</v>
      </c>
      <c r="J122" s="30" t="s">
        <v>2631</v>
      </c>
      <c r="K122" s="30" t="s">
        <v>2664</v>
      </c>
      <c r="L122" s="30" t="s">
        <v>2664</v>
      </c>
      <c r="M122" s="30" t="s">
        <v>2664</v>
      </c>
      <c r="N122" s="30" t="s">
        <v>2664</v>
      </c>
      <c r="O122" s="30" t="s">
        <v>2631</v>
      </c>
      <c r="P122" s="18" t="s">
        <v>173</v>
      </c>
      <c r="Q122" s="30">
        <f t="shared" si="1"/>
        <v>0</v>
      </c>
      <c r="R122" s="30" t="s">
        <v>2641</v>
      </c>
      <c r="S122" s="52" t="s">
        <v>1984</v>
      </c>
      <c r="T122" s="30"/>
      <c r="U122" s="30"/>
      <c r="V122" s="30"/>
      <c r="W122" s="30"/>
      <c r="X122" s="30"/>
      <c r="Y122" s="30"/>
      <c r="Z122" s="30"/>
      <c r="AA122" s="30"/>
      <c r="AB122" s="30"/>
      <c r="AC122" s="30"/>
      <c r="AD122" s="30"/>
      <c r="AE122" s="30"/>
      <c r="AF122" s="30"/>
      <c r="AG122" s="30"/>
      <c r="AH122" s="30"/>
      <c r="AI122" s="30"/>
    </row>
    <row r="123" spans="1:35">
      <c r="A123" s="35" t="s">
        <v>1877</v>
      </c>
      <c r="B123" s="30" t="s">
        <v>2586</v>
      </c>
      <c r="C123" s="30" t="s">
        <v>2586</v>
      </c>
      <c r="D123" s="30"/>
      <c r="E123" s="30"/>
      <c r="F123" s="30"/>
      <c r="G123" s="30"/>
      <c r="H123" s="30"/>
      <c r="I123" s="30" t="s">
        <v>2583</v>
      </c>
      <c r="J123" s="30" t="s">
        <v>2631</v>
      </c>
      <c r="K123" s="30" t="s">
        <v>2664</v>
      </c>
      <c r="L123" s="30" t="s">
        <v>2664</v>
      </c>
      <c r="M123" s="30" t="s">
        <v>2664</v>
      </c>
      <c r="N123" s="30" t="s">
        <v>2664</v>
      </c>
      <c r="O123" s="30" t="s">
        <v>2667</v>
      </c>
      <c r="P123" s="18" t="s">
        <v>152</v>
      </c>
      <c r="Q123" s="30">
        <f t="shared" si="1"/>
        <v>0</v>
      </c>
      <c r="R123" s="30"/>
      <c r="S123" s="52" t="s">
        <v>1985</v>
      </c>
      <c r="T123" s="30"/>
      <c r="U123" s="30"/>
      <c r="V123" s="30"/>
      <c r="W123" s="30"/>
      <c r="X123" s="30"/>
      <c r="Y123" s="30"/>
      <c r="Z123" s="30"/>
      <c r="AA123" s="30"/>
      <c r="AB123" s="30"/>
      <c r="AC123" s="30"/>
      <c r="AD123" s="30"/>
      <c r="AE123" s="30"/>
      <c r="AF123" s="30"/>
      <c r="AG123" s="30"/>
      <c r="AH123" s="30"/>
      <c r="AI123" s="30"/>
    </row>
    <row r="124" spans="1:35">
      <c r="A124" s="35" t="s">
        <v>1878</v>
      </c>
      <c r="B124" s="30" t="s">
        <v>2586</v>
      </c>
      <c r="C124" s="30"/>
      <c r="D124" s="30"/>
      <c r="E124" s="30"/>
      <c r="F124" s="30"/>
      <c r="G124" s="30"/>
      <c r="H124" s="30"/>
      <c r="I124" s="30" t="s">
        <v>2583</v>
      </c>
      <c r="J124" s="30" t="s">
        <v>2664</v>
      </c>
      <c r="K124" s="30" t="s">
        <v>2664</v>
      </c>
      <c r="L124" s="30" t="s">
        <v>2664</v>
      </c>
      <c r="M124" s="30" t="s">
        <v>2664</v>
      </c>
      <c r="N124" s="30" t="s">
        <v>2664</v>
      </c>
      <c r="O124" s="30" t="s">
        <v>2583</v>
      </c>
      <c r="P124" s="18" t="s">
        <v>152</v>
      </c>
      <c r="Q124" s="30">
        <f t="shared" si="1"/>
        <v>0</v>
      </c>
      <c r="R124" s="30"/>
      <c r="S124" s="52" t="s">
        <v>1986</v>
      </c>
      <c r="T124" s="30"/>
      <c r="U124" s="30"/>
      <c r="V124" s="30"/>
      <c r="W124" s="30"/>
      <c r="X124" s="30"/>
      <c r="Y124" s="30"/>
      <c r="Z124" s="30"/>
      <c r="AA124" s="30"/>
      <c r="AB124" s="30"/>
      <c r="AC124" s="30"/>
      <c r="AD124" s="30"/>
      <c r="AE124" s="30"/>
      <c r="AF124" s="30"/>
      <c r="AG124" s="30"/>
      <c r="AH124" s="30"/>
      <c r="AI124" s="30"/>
    </row>
    <row r="125" spans="1:35">
      <c r="A125" s="35" t="s">
        <v>1879</v>
      </c>
      <c r="B125" s="30"/>
      <c r="C125" s="30"/>
      <c r="D125" s="30" t="s">
        <v>2586</v>
      </c>
      <c r="E125" s="30"/>
      <c r="F125" s="30"/>
      <c r="G125" s="30"/>
      <c r="H125" s="30"/>
      <c r="I125" s="30" t="s">
        <v>2664</v>
      </c>
      <c r="J125" s="30" t="s">
        <v>2664</v>
      </c>
      <c r="K125" s="30" t="s">
        <v>1666</v>
      </c>
      <c r="L125" s="30" t="s">
        <v>2664</v>
      </c>
      <c r="M125" s="30" t="s">
        <v>2664</v>
      </c>
      <c r="N125" s="30" t="s">
        <v>2664</v>
      </c>
      <c r="O125" s="30" t="s">
        <v>1666</v>
      </c>
      <c r="P125" s="18" t="s">
        <v>173</v>
      </c>
      <c r="Q125" s="30">
        <f t="shared" si="1"/>
        <v>0</v>
      </c>
      <c r="R125" s="30"/>
      <c r="S125" s="52" t="s">
        <v>1987</v>
      </c>
      <c r="T125" s="30"/>
      <c r="U125" s="30"/>
      <c r="V125" s="30"/>
      <c r="W125" s="30"/>
      <c r="X125" s="30"/>
      <c r="Y125" s="30"/>
      <c r="Z125" s="30"/>
      <c r="AA125" s="30"/>
      <c r="AB125" s="30"/>
      <c r="AC125" s="30"/>
      <c r="AD125" s="30"/>
      <c r="AE125" s="30"/>
      <c r="AF125" s="30"/>
      <c r="AG125" s="30"/>
      <c r="AH125" s="30"/>
      <c r="AI125" s="30"/>
    </row>
    <row r="126" spans="1:35">
      <c r="A126" s="35" t="s">
        <v>1880</v>
      </c>
      <c r="B126" s="30"/>
      <c r="C126" s="30" t="s">
        <v>353</v>
      </c>
      <c r="D126" s="30" t="s">
        <v>353</v>
      </c>
      <c r="E126" s="30"/>
      <c r="F126" s="30"/>
      <c r="G126" s="30"/>
      <c r="H126" s="30"/>
      <c r="I126" s="30" t="s">
        <v>2664</v>
      </c>
      <c r="J126" s="30" t="s">
        <v>2631</v>
      </c>
      <c r="K126" s="30" t="s">
        <v>1666</v>
      </c>
      <c r="L126" s="30" t="s">
        <v>2664</v>
      </c>
      <c r="M126" s="30" t="s">
        <v>2664</v>
      </c>
      <c r="N126" s="30" t="s">
        <v>2664</v>
      </c>
      <c r="O126" s="30" t="s">
        <v>2666</v>
      </c>
      <c r="P126" s="18" t="s">
        <v>152</v>
      </c>
      <c r="Q126" s="30">
        <f t="shared" si="1"/>
        <v>0</v>
      </c>
      <c r="R126" s="30"/>
      <c r="S126" s="52" t="s">
        <v>1988</v>
      </c>
      <c r="T126" s="30"/>
      <c r="U126" s="30"/>
      <c r="V126" s="30"/>
      <c r="W126" s="30"/>
      <c r="X126" s="30"/>
      <c r="Y126" s="30"/>
      <c r="Z126" s="30"/>
      <c r="AA126" s="30"/>
      <c r="AB126" s="30"/>
      <c r="AC126" s="30"/>
      <c r="AD126" s="30"/>
      <c r="AE126" s="30"/>
      <c r="AF126" s="30"/>
      <c r="AG126" s="30"/>
      <c r="AH126" s="30"/>
      <c r="AI126" s="30"/>
    </row>
    <row r="127" spans="1:35">
      <c r="A127" s="35" t="s">
        <v>1881</v>
      </c>
      <c r="B127" s="30" t="s">
        <v>2586</v>
      </c>
      <c r="C127" s="30"/>
      <c r="D127" s="30"/>
      <c r="E127" s="30"/>
      <c r="F127" s="30"/>
      <c r="G127" s="30"/>
      <c r="H127" s="30"/>
      <c r="I127" s="30" t="s">
        <v>2583</v>
      </c>
      <c r="J127" s="30" t="s">
        <v>2664</v>
      </c>
      <c r="K127" s="30" t="s">
        <v>2664</v>
      </c>
      <c r="L127" s="30" t="s">
        <v>2664</v>
      </c>
      <c r="M127" s="30" t="s">
        <v>2664</v>
      </c>
      <c r="N127" s="30" t="s">
        <v>2664</v>
      </c>
      <c r="O127" s="30" t="s">
        <v>2583</v>
      </c>
      <c r="P127" s="18" t="s">
        <v>152</v>
      </c>
      <c r="Q127" s="30">
        <f t="shared" si="1"/>
        <v>0</v>
      </c>
      <c r="R127" s="30"/>
      <c r="S127" s="52" t="s">
        <v>1989</v>
      </c>
      <c r="T127" s="30"/>
      <c r="U127" s="30"/>
      <c r="V127" s="30"/>
      <c r="W127" s="30"/>
      <c r="X127" s="30"/>
      <c r="Y127" s="30"/>
      <c r="Z127" s="30"/>
      <c r="AA127" s="30"/>
      <c r="AB127" s="30"/>
      <c r="AC127" s="30"/>
      <c r="AD127" s="30"/>
      <c r="AE127" s="30"/>
      <c r="AF127" s="30"/>
      <c r="AG127" s="30"/>
      <c r="AH127" s="30"/>
      <c r="AI127" s="30"/>
    </row>
    <row r="128" spans="1:35">
      <c r="A128" s="35" t="s">
        <v>1882</v>
      </c>
      <c r="B128" s="30" t="s">
        <v>2586</v>
      </c>
      <c r="C128" s="30"/>
      <c r="D128" s="30"/>
      <c r="E128" s="30"/>
      <c r="F128" s="30"/>
      <c r="G128" s="30"/>
      <c r="H128" s="30"/>
      <c r="I128" s="30" t="s">
        <v>2583</v>
      </c>
      <c r="J128" s="30" t="s">
        <v>2664</v>
      </c>
      <c r="K128" s="30" t="s">
        <v>2664</v>
      </c>
      <c r="L128" s="30" t="s">
        <v>2664</v>
      </c>
      <c r="M128" s="30" t="s">
        <v>2664</v>
      </c>
      <c r="N128" s="30" t="s">
        <v>2664</v>
      </c>
      <c r="O128" s="30" t="s">
        <v>2583</v>
      </c>
      <c r="P128" s="18" t="s">
        <v>152</v>
      </c>
      <c r="Q128" s="30">
        <f t="shared" si="1"/>
        <v>0</v>
      </c>
      <c r="R128" s="30"/>
      <c r="S128" s="52" t="s">
        <v>1990</v>
      </c>
      <c r="T128" s="30"/>
      <c r="U128" s="30"/>
      <c r="V128" s="30"/>
      <c r="W128" s="30"/>
      <c r="X128" s="30"/>
      <c r="Y128" s="30"/>
      <c r="Z128" s="30"/>
      <c r="AA128" s="30"/>
      <c r="AB128" s="30"/>
      <c r="AC128" s="30"/>
      <c r="AD128" s="30"/>
      <c r="AE128" s="30"/>
      <c r="AF128" s="30"/>
      <c r="AG128" s="30"/>
      <c r="AH128" s="30"/>
      <c r="AI128" s="30"/>
    </row>
    <row r="129" spans="1:35">
      <c r="A129" s="35" t="s">
        <v>1883</v>
      </c>
      <c r="B129" s="30" t="s">
        <v>2586</v>
      </c>
      <c r="C129" s="30"/>
      <c r="D129" s="30"/>
      <c r="E129" s="30"/>
      <c r="F129" s="30"/>
      <c r="G129" s="30" t="s">
        <v>2586</v>
      </c>
      <c r="H129" s="30"/>
      <c r="I129" s="30" t="s">
        <v>2583</v>
      </c>
      <c r="J129" s="30" t="s">
        <v>2664</v>
      </c>
      <c r="K129" s="30" t="s">
        <v>2664</v>
      </c>
      <c r="L129" s="30" t="s">
        <v>2664</v>
      </c>
      <c r="M129" s="30" t="s">
        <v>2664</v>
      </c>
      <c r="N129" s="30" t="s">
        <v>1667</v>
      </c>
      <c r="O129" s="30" t="s">
        <v>2670</v>
      </c>
      <c r="P129" s="18" t="s">
        <v>152</v>
      </c>
      <c r="Q129" s="30">
        <f t="shared" si="1"/>
        <v>0</v>
      </c>
      <c r="R129" s="30"/>
      <c r="S129" s="52" t="s">
        <v>1991</v>
      </c>
      <c r="T129" s="30"/>
      <c r="U129" s="30"/>
      <c r="V129" s="30"/>
      <c r="W129" s="30"/>
      <c r="X129" s="30"/>
      <c r="Y129" s="30"/>
      <c r="Z129" s="30"/>
      <c r="AA129" s="30"/>
      <c r="AB129" s="30"/>
      <c r="AC129" s="30"/>
      <c r="AD129" s="30"/>
      <c r="AE129" s="30"/>
      <c r="AF129" s="30"/>
      <c r="AG129" s="30"/>
      <c r="AH129" s="30"/>
      <c r="AI129" s="30"/>
    </row>
    <row r="130" spans="1:35">
      <c r="A130" s="35" t="s">
        <v>1884</v>
      </c>
      <c r="B130" s="30" t="s">
        <v>2586</v>
      </c>
      <c r="C130" s="30" t="s">
        <v>2586</v>
      </c>
      <c r="D130" s="30"/>
      <c r="E130" s="30"/>
      <c r="F130" s="30"/>
      <c r="G130" s="30"/>
      <c r="H130" s="30"/>
      <c r="I130" s="30" t="s">
        <v>2583</v>
      </c>
      <c r="J130" s="30" t="s">
        <v>2631</v>
      </c>
      <c r="K130" s="30" t="s">
        <v>2664</v>
      </c>
      <c r="L130" s="30" t="s">
        <v>2664</v>
      </c>
      <c r="M130" s="30" t="s">
        <v>2664</v>
      </c>
      <c r="N130" s="30" t="s">
        <v>2664</v>
      </c>
      <c r="O130" s="30" t="s">
        <v>2667</v>
      </c>
      <c r="P130" s="18" t="s">
        <v>183</v>
      </c>
      <c r="Q130" s="30">
        <f t="shared" si="1"/>
        <v>0</v>
      </c>
      <c r="R130" s="30"/>
      <c r="S130" s="52" t="s">
        <v>1992</v>
      </c>
      <c r="T130" s="30"/>
      <c r="U130" s="30"/>
      <c r="V130" s="30"/>
      <c r="W130" s="30"/>
      <c r="X130" s="30"/>
      <c r="Y130" s="30"/>
      <c r="Z130" s="30"/>
      <c r="AA130" s="30"/>
      <c r="AB130" s="30"/>
      <c r="AC130" s="30"/>
      <c r="AD130" s="30"/>
      <c r="AE130" s="30"/>
      <c r="AF130" s="30"/>
      <c r="AG130" s="30"/>
      <c r="AH130" s="30"/>
      <c r="AI130" s="30"/>
    </row>
    <row r="131" spans="1:35">
      <c r="A131" s="35" t="s">
        <v>1885</v>
      </c>
      <c r="B131" s="30"/>
      <c r="C131" s="30" t="s">
        <v>2586</v>
      </c>
      <c r="D131" s="30"/>
      <c r="E131" s="30"/>
      <c r="F131" s="30"/>
      <c r="G131" s="30"/>
      <c r="H131" s="30"/>
      <c r="I131" s="30" t="s">
        <v>2664</v>
      </c>
      <c r="J131" s="30" t="s">
        <v>2631</v>
      </c>
      <c r="K131" s="30" t="s">
        <v>2664</v>
      </c>
      <c r="L131" s="30" t="s">
        <v>2664</v>
      </c>
      <c r="M131" s="30" t="s">
        <v>2664</v>
      </c>
      <c r="N131" s="30" t="s">
        <v>2664</v>
      </c>
      <c r="O131" s="30" t="s">
        <v>2631</v>
      </c>
      <c r="P131" s="18" t="s">
        <v>173</v>
      </c>
      <c r="Q131" s="30">
        <f t="shared" ref="Q131:Q194" si="2">IF(AND(ISNUMBER(SEARCH($G$1,O131)),P131="wrong"),1,0)</f>
        <v>0</v>
      </c>
      <c r="R131" s="30"/>
      <c r="S131" s="52" t="s">
        <v>1993</v>
      </c>
      <c r="T131" s="30"/>
      <c r="U131" s="30"/>
      <c r="V131" s="30"/>
      <c r="W131" s="30"/>
      <c r="X131" s="30"/>
      <c r="Y131" s="30"/>
      <c r="Z131" s="30"/>
      <c r="AA131" s="30"/>
      <c r="AB131" s="30"/>
      <c r="AC131" s="30"/>
      <c r="AD131" s="30"/>
      <c r="AE131" s="30"/>
      <c r="AF131" s="30"/>
      <c r="AG131" s="30"/>
      <c r="AH131" s="30"/>
      <c r="AI131" s="30"/>
    </row>
    <row r="132" spans="1:35">
      <c r="A132" s="35" t="s">
        <v>1886</v>
      </c>
      <c r="B132" s="30" t="s">
        <v>2586</v>
      </c>
      <c r="C132" s="30" t="s">
        <v>2586</v>
      </c>
      <c r="D132" s="30"/>
      <c r="E132" s="30"/>
      <c r="F132" s="30"/>
      <c r="G132" s="30"/>
      <c r="H132" s="30"/>
      <c r="I132" s="30" t="s">
        <v>2583</v>
      </c>
      <c r="J132" s="30" t="s">
        <v>2631</v>
      </c>
      <c r="K132" s="30" t="s">
        <v>2664</v>
      </c>
      <c r="L132" s="30" t="s">
        <v>2664</v>
      </c>
      <c r="M132" s="30" t="s">
        <v>2664</v>
      </c>
      <c r="N132" s="30" t="s">
        <v>2664</v>
      </c>
      <c r="O132" s="30" t="s">
        <v>2667</v>
      </c>
      <c r="P132" s="18" t="s">
        <v>152</v>
      </c>
      <c r="Q132" s="30">
        <f t="shared" si="2"/>
        <v>0</v>
      </c>
      <c r="R132" s="30"/>
      <c r="S132" s="52" t="s">
        <v>1994</v>
      </c>
      <c r="T132" s="30"/>
      <c r="U132" s="30"/>
      <c r="V132" s="30"/>
      <c r="W132" s="30"/>
      <c r="X132" s="30"/>
      <c r="Y132" s="30"/>
      <c r="Z132" s="30"/>
      <c r="AA132" s="30"/>
      <c r="AB132" s="30"/>
      <c r="AC132" s="30"/>
      <c r="AD132" s="30"/>
      <c r="AE132" s="30"/>
      <c r="AF132" s="30"/>
      <c r="AG132" s="30"/>
      <c r="AH132" s="30"/>
      <c r="AI132" s="30"/>
    </row>
    <row r="133" spans="1:35">
      <c r="A133" s="35" t="s">
        <v>1887</v>
      </c>
      <c r="B133" s="30" t="s">
        <v>2586</v>
      </c>
      <c r="C133" s="30"/>
      <c r="D133" s="30"/>
      <c r="E133" s="30"/>
      <c r="F133" s="30"/>
      <c r="G133" s="30"/>
      <c r="H133" s="30"/>
      <c r="I133" s="30" t="s">
        <v>2583</v>
      </c>
      <c r="J133" s="30" t="s">
        <v>2664</v>
      </c>
      <c r="K133" s="30" t="s">
        <v>2664</v>
      </c>
      <c r="L133" s="30" t="s">
        <v>2664</v>
      </c>
      <c r="M133" s="30" t="s">
        <v>2664</v>
      </c>
      <c r="N133" s="30" t="s">
        <v>2664</v>
      </c>
      <c r="O133" s="30" t="s">
        <v>2583</v>
      </c>
      <c r="P133" s="18" t="s">
        <v>173</v>
      </c>
      <c r="Q133" s="30">
        <f t="shared" si="2"/>
        <v>0</v>
      </c>
      <c r="R133" s="30" t="s">
        <v>2651</v>
      </c>
      <c r="S133" s="52" t="s">
        <v>1995</v>
      </c>
      <c r="T133" s="30"/>
      <c r="U133" s="30"/>
      <c r="V133" s="30"/>
      <c r="W133" s="30"/>
      <c r="X133" s="30"/>
      <c r="Y133" s="30"/>
      <c r="Z133" s="30"/>
      <c r="AA133" s="30"/>
      <c r="AB133" s="30"/>
      <c r="AC133" s="30"/>
      <c r="AD133" s="30"/>
      <c r="AE133" s="30"/>
      <c r="AF133" s="30"/>
      <c r="AG133" s="30"/>
      <c r="AH133" s="30"/>
      <c r="AI133" s="30"/>
    </row>
    <row r="134" spans="1:35">
      <c r="A134" s="35" t="s">
        <v>1888</v>
      </c>
      <c r="B134" s="30"/>
      <c r="C134" s="30" t="s">
        <v>2586</v>
      </c>
      <c r="D134" s="30"/>
      <c r="E134" s="30"/>
      <c r="F134" s="30"/>
      <c r="G134" s="30"/>
      <c r="H134" s="30"/>
      <c r="I134" s="30" t="s">
        <v>2664</v>
      </c>
      <c r="J134" s="30" t="s">
        <v>2631</v>
      </c>
      <c r="K134" s="30" t="s">
        <v>2664</v>
      </c>
      <c r="L134" s="30" t="s">
        <v>2664</v>
      </c>
      <c r="M134" s="30" t="s">
        <v>2664</v>
      </c>
      <c r="N134" s="30" t="s">
        <v>2664</v>
      </c>
      <c r="O134" s="30" t="s">
        <v>2631</v>
      </c>
      <c r="P134" s="18" t="s">
        <v>173</v>
      </c>
      <c r="Q134" s="30">
        <f t="shared" si="2"/>
        <v>0</v>
      </c>
      <c r="R134" s="30"/>
      <c r="S134" s="52" t="s">
        <v>1996</v>
      </c>
      <c r="T134" s="30"/>
      <c r="U134" s="30"/>
      <c r="V134" s="30"/>
      <c r="W134" s="30"/>
      <c r="X134" s="30"/>
      <c r="Y134" s="30"/>
      <c r="Z134" s="30"/>
      <c r="AA134" s="30"/>
      <c r="AB134" s="30"/>
      <c r="AC134" s="30"/>
      <c r="AD134" s="30"/>
      <c r="AE134" s="30"/>
      <c r="AF134" s="30"/>
      <c r="AG134" s="30"/>
      <c r="AH134" s="30"/>
      <c r="AI134" s="30"/>
    </row>
    <row r="135" spans="1:35">
      <c r="A135" s="35" t="s">
        <v>1889</v>
      </c>
      <c r="B135" s="30" t="s">
        <v>2586</v>
      </c>
      <c r="C135" s="30"/>
      <c r="D135" s="30"/>
      <c r="E135" s="30"/>
      <c r="F135" s="30"/>
      <c r="G135" s="30"/>
      <c r="H135" s="30"/>
      <c r="I135" s="30" t="s">
        <v>2583</v>
      </c>
      <c r="J135" s="30" t="s">
        <v>2664</v>
      </c>
      <c r="K135" s="30" t="s">
        <v>2664</v>
      </c>
      <c r="L135" s="30" t="s">
        <v>2664</v>
      </c>
      <c r="M135" s="30" t="s">
        <v>2664</v>
      </c>
      <c r="N135" s="30" t="s">
        <v>2664</v>
      </c>
      <c r="O135" s="30" t="s">
        <v>2583</v>
      </c>
      <c r="P135" s="18" t="s">
        <v>183</v>
      </c>
      <c r="Q135" s="30">
        <f t="shared" si="2"/>
        <v>0</v>
      </c>
      <c r="R135" s="30"/>
      <c r="S135" s="52" t="s">
        <v>1997</v>
      </c>
      <c r="T135" s="30"/>
      <c r="U135" s="30"/>
      <c r="V135" s="30"/>
      <c r="W135" s="30"/>
      <c r="X135" s="30"/>
      <c r="Y135" s="30"/>
      <c r="Z135" s="30"/>
      <c r="AA135" s="30"/>
      <c r="AB135" s="30"/>
      <c r="AC135" s="30"/>
      <c r="AD135" s="30"/>
      <c r="AE135" s="30"/>
      <c r="AF135" s="30"/>
      <c r="AG135" s="30"/>
      <c r="AH135" s="30"/>
      <c r="AI135" s="30"/>
    </row>
    <row r="136" spans="1:35">
      <c r="A136" s="35" t="s">
        <v>1890</v>
      </c>
      <c r="B136" s="30" t="s">
        <v>2586</v>
      </c>
      <c r="C136" s="30" t="s">
        <v>2586</v>
      </c>
      <c r="D136" s="30"/>
      <c r="E136" s="30"/>
      <c r="F136" s="30"/>
      <c r="G136" s="30"/>
      <c r="H136" s="30"/>
      <c r="I136" s="30" t="s">
        <v>2583</v>
      </c>
      <c r="J136" s="30" t="s">
        <v>2631</v>
      </c>
      <c r="K136" s="30" t="s">
        <v>2664</v>
      </c>
      <c r="L136" s="30" t="s">
        <v>2664</v>
      </c>
      <c r="M136" s="30" t="s">
        <v>2664</v>
      </c>
      <c r="N136" s="30" t="s">
        <v>2664</v>
      </c>
      <c r="O136" s="30" t="s">
        <v>2667</v>
      </c>
      <c r="P136" s="18" t="s">
        <v>152</v>
      </c>
      <c r="Q136" s="30">
        <f t="shared" si="2"/>
        <v>0</v>
      </c>
      <c r="R136" s="30"/>
      <c r="S136" s="52" t="s">
        <v>1998</v>
      </c>
      <c r="T136" s="30"/>
      <c r="U136" s="30"/>
      <c r="V136" s="30"/>
      <c r="W136" s="30"/>
      <c r="X136" s="30"/>
      <c r="Y136" s="30"/>
      <c r="Z136" s="30"/>
      <c r="AA136" s="30"/>
      <c r="AB136" s="30"/>
      <c r="AC136" s="30"/>
      <c r="AD136" s="30"/>
      <c r="AE136" s="30"/>
      <c r="AF136" s="30"/>
      <c r="AG136" s="30"/>
      <c r="AH136" s="30"/>
      <c r="AI136" s="30"/>
    </row>
    <row r="137" spans="1:35">
      <c r="A137" s="35" t="s">
        <v>1891</v>
      </c>
      <c r="B137" s="30"/>
      <c r="C137" s="30" t="s">
        <v>2586</v>
      </c>
      <c r="D137" s="30"/>
      <c r="E137" s="30"/>
      <c r="F137" s="30"/>
      <c r="G137" s="30"/>
      <c r="H137" s="30"/>
      <c r="I137" s="30" t="s">
        <v>2664</v>
      </c>
      <c r="J137" s="30" t="s">
        <v>2631</v>
      </c>
      <c r="K137" s="30" t="s">
        <v>2664</v>
      </c>
      <c r="L137" s="30" t="s">
        <v>2664</v>
      </c>
      <c r="M137" s="30" t="s">
        <v>2664</v>
      </c>
      <c r="N137" s="30" t="s">
        <v>2664</v>
      </c>
      <c r="O137" s="30" t="s">
        <v>2631</v>
      </c>
      <c r="P137" s="18" t="s">
        <v>173</v>
      </c>
      <c r="Q137" s="30">
        <f t="shared" si="2"/>
        <v>0</v>
      </c>
      <c r="R137" s="30" t="s">
        <v>2652</v>
      </c>
      <c r="S137" s="52" t="s">
        <v>1999</v>
      </c>
      <c r="T137" s="30"/>
      <c r="U137" s="30"/>
      <c r="V137" s="30"/>
      <c r="W137" s="30"/>
      <c r="X137" s="30"/>
      <c r="Y137" s="30"/>
      <c r="Z137" s="30"/>
      <c r="AA137" s="30"/>
      <c r="AB137" s="30"/>
      <c r="AC137" s="30"/>
      <c r="AD137" s="30"/>
      <c r="AE137" s="30"/>
      <c r="AF137" s="30"/>
      <c r="AG137" s="30"/>
      <c r="AH137" s="30"/>
      <c r="AI137" s="30"/>
    </row>
    <row r="138" spans="1:35">
      <c r="A138" s="35" t="s">
        <v>1892</v>
      </c>
      <c r="B138" s="30"/>
      <c r="C138" s="30" t="s">
        <v>2586</v>
      </c>
      <c r="D138" s="30"/>
      <c r="E138" s="30"/>
      <c r="F138" s="30"/>
      <c r="G138" s="30"/>
      <c r="H138" s="30"/>
      <c r="I138" s="30" t="s">
        <v>2664</v>
      </c>
      <c r="J138" s="30" t="s">
        <v>2631</v>
      </c>
      <c r="K138" s="30" t="s">
        <v>2664</v>
      </c>
      <c r="L138" s="30" t="s">
        <v>2664</v>
      </c>
      <c r="M138" s="30" t="s">
        <v>2664</v>
      </c>
      <c r="N138" s="30" t="s">
        <v>2664</v>
      </c>
      <c r="O138" s="30" t="s">
        <v>2631</v>
      </c>
      <c r="P138" s="18" t="s">
        <v>173</v>
      </c>
      <c r="Q138" s="30">
        <f t="shared" si="2"/>
        <v>0</v>
      </c>
      <c r="R138" s="30" t="s">
        <v>2653</v>
      </c>
      <c r="S138" s="52" t="s">
        <v>2000</v>
      </c>
      <c r="T138" s="30"/>
      <c r="U138" s="30"/>
      <c r="V138" s="30"/>
      <c r="W138" s="30"/>
      <c r="X138" s="30"/>
      <c r="Y138" s="30"/>
      <c r="Z138" s="30"/>
      <c r="AA138" s="30"/>
      <c r="AB138" s="30"/>
      <c r="AC138" s="30"/>
      <c r="AD138" s="30"/>
      <c r="AE138" s="30"/>
      <c r="AF138" s="30"/>
      <c r="AG138" s="30"/>
      <c r="AH138" s="30"/>
      <c r="AI138" s="30"/>
    </row>
    <row r="139" spans="1:35">
      <c r="A139" s="35" t="s">
        <v>1893</v>
      </c>
      <c r="B139" s="30" t="s">
        <v>2586</v>
      </c>
      <c r="C139" s="30"/>
      <c r="D139" s="30" t="s">
        <v>2586</v>
      </c>
      <c r="E139" s="30"/>
      <c r="F139" s="30"/>
      <c r="G139" s="30"/>
      <c r="H139" s="30"/>
      <c r="I139" s="30" t="s">
        <v>2583</v>
      </c>
      <c r="J139" s="30" t="s">
        <v>2664</v>
      </c>
      <c r="K139" s="30" t="s">
        <v>1666</v>
      </c>
      <c r="L139" s="30" t="s">
        <v>2664</v>
      </c>
      <c r="M139" s="30" t="s">
        <v>2664</v>
      </c>
      <c r="N139" s="30" t="s">
        <v>2664</v>
      </c>
      <c r="O139" s="30" t="s">
        <v>2668</v>
      </c>
      <c r="P139" s="18" t="s">
        <v>173</v>
      </c>
      <c r="Q139" s="30">
        <f t="shared" si="2"/>
        <v>0</v>
      </c>
      <c r="R139" s="30"/>
      <c r="S139" s="52" t="s">
        <v>2001</v>
      </c>
      <c r="T139" s="30"/>
      <c r="U139" s="30"/>
      <c r="V139" s="30"/>
      <c r="W139" s="30"/>
      <c r="X139" s="30"/>
      <c r="Y139" s="30"/>
      <c r="Z139" s="30"/>
      <c r="AA139" s="30"/>
      <c r="AB139" s="30"/>
      <c r="AC139" s="30"/>
      <c r="AD139" s="30"/>
      <c r="AE139" s="30"/>
      <c r="AF139" s="30"/>
      <c r="AG139" s="30"/>
      <c r="AH139" s="30"/>
      <c r="AI139" s="30"/>
    </row>
    <row r="140" spans="1:35">
      <c r="A140" s="35" t="s">
        <v>1962</v>
      </c>
      <c r="B140" s="30"/>
      <c r="C140" s="30"/>
      <c r="D140" s="30"/>
      <c r="E140" s="30"/>
      <c r="F140" s="30"/>
      <c r="G140" s="30" t="s">
        <v>2586</v>
      </c>
      <c r="H140" s="30"/>
      <c r="I140" s="30" t="s">
        <v>2664</v>
      </c>
      <c r="J140" s="30" t="s">
        <v>2664</v>
      </c>
      <c r="K140" s="30" t="s">
        <v>2664</v>
      </c>
      <c r="L140" s="30" t="s">
        <v>2664</v>
      </c>
      <c r="M140" s="30" t="s">
        <v>2664</v>
      </c>
      <c r="N140" s="30" t="s">
        <v>1667</v>
      </c>
      <c r="O140" s="30" t="s">
        <v>1667</v>
      </c>
      <c r="P140" s="18" t="s">
        <v>173</v>
      </c>
      <c r="Q140" s="30">
        <f t="shared" si="2"/>
        <v>1</v>
      </c>
      <c r="R140" s="30"/>
      <c r="S140" s="52" t="s">
        <v>2065</v>
      </c>
      <c r="T140" s="30"/>
      <c r="U140" s="30"/>
      <c r="V140" s="30"/>
      <c r="W140" s="30"/>
      <c r="X140" s="30"/>
      <c r="Y140" s="30"/>
      <c r="Z140" s="30"/>
      <c r="AA140" s="30"/>
      <c r="AB140" s="30"/>
      <c r="AC140" s="30"/>
      <c r="AD140" s="30"/>
      <c r="AE140" s="30"/>
      <c r="AF140" s="30"/>
      <c r="AG140" s="30"/>
      <c r="AH140" s="30"/>
      <c r="AI140" s="30"/>
    </row>
    <row r="141" spans="1:35">
      <c r="A141" s="35" t="s">
        <v>1895</v>
      </c>
      <c r="B141" s="30" t="s">
        <v>2586</v>
      </c>
      <c r="C141" s="30"/>
      <c r="D141" s="30"/>
      <c r="E141" s="30"/>
      <c r="F141" s="30"/>
      <c r="G141" s="30"/>
      <c r="H141" s="30"/>
      <c r="I141" s="30" t="s">
        <v>2583</v>
      </c>
      <c r="J141" s="30" t="s">
        <v>2664</v>
      </c>
      <c r="K141" s="30" t="s">
        <v>2664</v>
      </c>
      <c r="L141" s="30" t="s">
        <v>2664</v>
      </c>
      <c r="M141" s="30" t="s">
        <v>2664</v>
      </c>
      <c r="N141" s="30" t="s">
        <v>2664</v>
      </c>
      <c r="O141" s="30" t="s">
        <v>2583</v>
      </c>
      <c r="P141" s="18" t="s">
        <v>152</v>
      </c>
      <c r="Q141" s="30">
        <f t="shared" si="2"/>
        <v>0</v>
      </c>
      <c r="R141" s="30"/>
      <c r="S141" s="52" t="s">
        <v>2003</v>
      </c>
      <c r="T141" s="30"/>
      <c r="U141" s="30"/>
      <c r="V141" s="30"/>
      <c r="W141" s="30"/>
      <c r="X141" s="30"/>
      <c r="Y141" s="30"/>
      <c r="Z141" s="30"/>
      <c r="AA141" s="30"/>
      <c r="AB141" s="30"/>
      <c r="AC141" s="30"/>
      <c r="AD141" s="30"/>
      <c r="AE141" s="30"/>
      <c r="AF141" s="30"/>
      <c r="AG141" s="30"/>
      <c r="AH141" s="30"/>
      <c r="AI141" s="30"/>
    </row>
    <row r="142" spans="1:35">
      <c r="A142" s="35" t="s">
        <v>1896</v>
      </c>
      <c r="B142" s="30" t="s">
        <v>2586</v>
      </c>
      <c r="C142" s="30"/>
      <c r="D142" s="30"/>
      <c r="E142" s="30"/>
      <c r="F142" s="30"/>
      <c r="G142" s="30"/>
      <c r="H142" s="30"/>
      <c r="I142" s="30" t="s">
        <v>2583</v>
      </c>
      <c r="J142" s="30" t="s">
        <v>2664</v>
      </c>
      <c r="K142" s="30" t="s">
        <v>2664</v>
      </c>
      <c r="L142" s="30" t="s">
        <v>2664</v>
      </c>
      <c r="M142" s="30" t="s">
        <v>2664</v>
      </c>
      <c r="N142" s="30" t="s">
        <v>2664</v>
      </c>
      <c r="O142" s="30" t="s">
        <v>2583</v>
      </c>
      <c r="P142" s="18" t="s">
        <v>152</v>
      </c>
      <c r="Q142" s="30">
        <f t="shared" si="2"/>
        <v>0</v>
      </c>
      <c r="R142" s="30"/>
      <c r="S142" s="52" t="s">
        <v>2004</v>
      </c>
      <c r="T142" s="30"/>
      <c r="U142" s="30"/>
      <c r="V142" s="30"/>
      <c r="W142" s="30"/>
      <c r="X142" s="30"/>
      <c r="Y142" s="30"/>
      <c r="Z142" s="30"/>
      <c r="AA142" s="30"/>
      <c r="AB142" s="30"/>
      <c r="AC142" s="30"/>
      <c r="AD142" s="30"/>
      <c r="AE142" s="30"/>
      <c r="AF142" s="30"/>
      <c r="AG142" s="30"/>
      <c r="AH142" s="30"/>
      <c r="AI142" s="30"/>
    </row>
    <row r="143" spans="1:35">
      <c r="A143" s="35" t="s">
        <v>1897</v>
      </c>
      <c r="B143" s="30" t="s">
        <v>2586</v>
      </c>
      <c r="C143" s="30"/>
      <c r="D143" s="30"/>
      <c r="E143" s="30"/>
      <c r="F143" s="30"/>
      <c r="G143" s="30"/>
      <c r="H143" s="30"/>
      <c r="I143" s="30" t="s">
        <v>2583</v>
      </c>
      <c r="J143" s="30" t="s">
        <v>2664</v>
      </c>
      <c r="K143" s="30" t="s">
        <v>2664</v>
      </c>
      <c r="L143" s="30" t="s">
        <v>2664</v>
      </c>
      <c r="M143" s="30" t="s">
        <v>2664</v>
      </c>
      <c r="N143" s="30" t="s">
        <v>2664</v>
      </c>
      <c r="O143" s="30" t="s">
        <v>2583</v>
      </c>
      <c r="P143" s="18" t="s">
        <v>183</v>
      </c>
      <c r="Q143" s="30">
        <f t="shared" si="2"/>
        <v>0</v>
      </c>
      <c r="R143" s="30"/>
      <c r="S143" s="52" t="s">
        <v>2005</v>
      </c>
      <c r="T143" s="30"/>
      <c r="U143" s="30"/>
      <c r="V143" s="30"/>
      <c r="W143" s="30"/>
      <c r="X143" s="30"/>
      <c r="Y143" s="30"/>
      <c r="Z143" s="30"/>
      <c r="AA143" s="30"/>
      <c r="AB143" s="30"/>
      <c r="AC143" s="30"/>
      <c r="AD143" s="30"/>
      <c r="AE143" s="30"/>
      <c r="AF143" s="30"/>
      <c r="AG143" s="30"/>
      <c r="AH143" s="30"/>
      <c r="AI143" s="30"/>
    </row>
    <row r="144" spans="1:35">
      <c r="A144" s="35" t="s">
        <v>1898</v>
      </c>
      <c r="B144" s="30"/>
      <c r="C144" s="30" t="s">
        <v>2586</v>
      </c>
      <c r="D144" s="30"/>
      <c r="E144" s="30"/>
      <c r="F144" s="30"/>
      <c r="G144" s="30"/>
      <c r="H144" s="30"/>
      <c r="I144" s="30" t="s">
        <v>2664</v>
      </c>
      <c r="J144" s="30" t="s">
        <v>2631</v>
      </c>
      <c r="K144" s="30" t="s">
        <v>2664</v>
      </c>
      <c r="L144" s="30" t="s">
        <v>2664</v>
      </c>
      <c r="M144" s="30" t="s">
        <v>2664</v>
      </c>
      <c r="N144" s="30" t="s">
        <v>2664</v>
      </c>
      <c r="O144" s="30" t="s">
        <v>2631</v>
      </c>
      <c r="P144" s="18" t="s">
        <v>183</v>
      </c>
      <c r="Q144" s="30">
        <f t="shared" si="2"/>
        <v>0</v>
      </c>
      <c r="R144" s="30"/>
      <c r="S144" s="52" t="s">
        <v>2006</v>
      </c>
      <c r="T144" s="30"/>
      <c r="U144" s="30"/>
      <c r="V144" s="30"/>
      <c r="W144" s="30"/>
      <c r="X144" s="30"/>
      <c r="Y144" s="30"/>
      <c r="Z144" s="30"/>
      <c r="AA144" s="30"/>
      <c r="AB144" s="30"/>
      <c r="AC144" s="30"/>
      <c r="AD144" s="30"/>
      <c r="AE144" s="30"/>
      <c r="AF144" s="30"/>
      <c r="AG144" s="30"/>
      <c r="AH144" s="30"/>
      <c r="AI144" s="30"/>
    </row>
    <row r="145" spans="1:35">
      <c r="A145" s="35" t="s">
        <v>1899</v>
      </c>
      <c r="B145" s="30" t="s">
        <v>2586</v>
      </c>
      <c r="C145" s="30"/>
      <c r="D145" s="30"/>
      <c r="E145" s="30"/>
      <c r="F145" s="30"/>
      <c r="G145" s="30"/>
      <c r="H145" s="30"/>
      <c r="I145" s="30" t="s">
        <v>2583</v>
      </c>
      <c r="J145" s="30" t="s">
        <v>2664</v>
      </c>
      <c r="K145" s="30" t="s">
        <v>2664</v>
      </c>
      <c r="L145" s="30" t="s">
        <v>2664</v>
      </c>
      <c r="M145" s="30" t="s">
        <v>2664</v>
      </c>
      <c r="N145" s="30" t="s">
        <v>2664</v>
      </c>
      <c r="O145" s="30" t="s">
        <v>2583</v>
      </c>
      <c r="P145" s="18" t="s">
        <v>152</v>
      </c>
      <c r="Q145" s="30">
        <f t="shared" si="2"/>
        <v>0</v>
      </c>
      <c r="R145" s="30" t="s">
        <v>2654</v>
      </c>
      <c r="S145" s="52" t="s">
        <v>2007</v>
      </c>
      <c r="T145" s="30"/>
      <c r="U145" s="30"/>
      <c r="V145" s="30"/>
      <c r="W145" s="30"/>
      <c r="X145" s="30"/>
      <c r="Y145" s="30"/>
      <c r="Z145" s="30"/>
      <c r="AA145" s="30"/>
      <c r="AB145" s="30"/>
      <c r="AC145" s="30"/>
      <c r="AD145" s="30"/>
      <c r="AE145" s="30"/>
      <c r="AF145" s="30"/>
      <c r="AG145" s="30"/>
      <c r="AH145" s="30"/>
      <c r="AI145" s="30"/>
    </row>
    <row r="146" spans="1:35">
      <c r="A146" s="35" t="s">
        <v>1900</v>
      </c>
      <c r="B146" s="30" t="s">
        <v>2586</v>
      </c>
      <c r="C146" s="30" t="s">
        <v>2586</v>
      </c>
      <c r="D146" s="30"/>
      <c r="E146" s="30"/>
      <c r="F146" s="30"/>
      <c r="G146" s="30"/>
      <c r="H146" s="30"/>
      <c r="I146" s="30" t="s">
        <v>2583</v>
      </c>
      <c r="J146" s="30" t="s">
        <v>2631</v>
      </c>
      <c r="K146" s="30" t="s">
        <v>2664</v>
      </c>
      <c r="L146" s="30" t="s">
        <v>2664</v>
      </c>
      <c r="M146" s="30" t="s">
        <v>2664</v>
      </c>
      <c r="N146" s="30" t="s">
        <v>2664</v>
      </c>
      <c r="O146" s="30" t="s">
        <v>2667</v>
      </c>
      <c r="P146" s="18" t="s">
        <v>183</v>
      </c>
      <c r="Q146" s="30">
        <f t="shared" si="2"/>
        <v>0</v>
      </c>
      <c r="R146" s="30"/>
      <c r="S146" s="52" t="s">
        <v>2008</v>
      </c>
      <c r="T146" s="30"/>
      <c r="U146" s="30"/>
      <c r="V146" s="30"/>
      <c r="W146" s="30"/>
      <c r="X146" s="30"/>
      <c r="Y146" s="30"/>
      <c r="Z146" s="30"/>
      <c r="AA146" s="30"/>
      <c r="AB146" s="30"/>
      <c r="AC146" s="30"/>
      <c r="AD146" s="30"/>
      <c r="AE146" s="30"/>
      <c r="AF146" s="30"/>
      <c r="AG146" s="30"/>
      <c r="AH146" s="30"/>
      <c r="AI146" s="30"/>
    </row>
    <row r="147" spans="1:35">
      <c r="A147" s="35" t="s">
        <v>1901</v>
      </c>
      <c r="B147" s="30" t="s">
        <v>2586</v>
      </c>
      <c r="C147" s="30"/>
      <c r="D147" s="30"/>
      <c r="E147" s="30"/>
      <c r="F147" s="30"/>
      <c r="G147" s="30"/>
      <c r="H147" s="30"/>
      <c r="I147" s="30" t="s">
        <v>2583</v>
      </c>
      <c r="J147" s="30" t="s">
        <v>2664</v>
      </c>
      <c r="K147" s="30" t="s">
        <v>2664</v>
      </c>
      <c r="L147" s="30" t="s">
        <v>2664</v>
      </c>
      <c r="M147" s="30" t="s">
        <v>2664</v>
      </c>
      <c r="N147" s="30" t="s">
        <v>2664</v>
      </c>
      <c r="O147" s="30" t="s">
        <v>2583</v>
      </c>
      <c r="P147" s="18" t="s">
        <v>183</v>
      </c>
      <c r="Q147" s="30">
        <f t="shared" si="2"/>
        <v>0</v>
      </c>
      <c r="R147" s="30"/>
      <c r="S147" s="52" t="s">
        <v>2009</v>
      </c>
      <c r="T147" s="30"/>
      <c r="U147" s="30"/>
      <c r="V147" s="30"/>
      <c r="W147" s="30"/>
      <c r="X147" s="30"/>
      <c r="Y147" s="30"/>
      <c r="Z147" s="30"/>
      <c r="AA147" s="30"/>
      <c r="AB147" s="30"/>
      <c r="AC147" s="30"/>
      <c r="AD147" s="30"/>
      <c r="AE147" s="30"/>
      <c r="AF147" s="30"/>
      <c r="AG147" s="30"/>
      <c r="AH147" s="30"/>
      <c r="AI147" s="30"/>
    </row>
    <row r="148" spans="1:35">
      <c r="A148" s="35" t="s">
        <v>1902</v>
      </c>
      <c r="B148" s="30" t="s">
        <v>2586</v>
      </c>
      <c r="C148" s="30"/>
      <c r="D148" s="30"/>
      <c r="E148" s="30"/>
      <c r="F148" s="30"/>
      <c r="G148" s="30"/>
      <c r="H148" s="30"/>
      <c r="I148" s="30" t="s">
        <v>2583</v>
      </c>
      <c r="J148" s="30" t="s">
        <v>2664</v>
      </c>
      <c r="K148" s="30" t="s">
        <v>2664</v>
      </c>
      <c r="L148" s="30" t="s">
        <v>2664</v>
      </c>
      <c r="M148" s="30" t="s">
        <v>2664</v>
      </c>
      <c r="N148" s="30" t="s">
        <v>2664</v>
      </c>
      <c r="O148" s="30" t="s">
        <v>2583</v>
      </c>
      <c r="P148" s="18" t="s">
        <v>173</v>
      </c>
      <c r="Q148" s="30">
        <f t="shared" si="2"/>
        <v>0</v>
      </c>
      <c r="R148" s="30"/>
      <c r="S148" s="52" t="s">
        <v>2010</v>
      </c>
      <c r="T148" s="30"/>
      <c r="U148" s="30"/>
      <c r="V148" s="30"/>
      <c r="W148" s="30"/>
      <c r="X148" s="30"/>
      <c r="Y148" s="30"/>
      <c r="Z148" s="30"/>
      <c r="AA148" s="30"/>
      <c r="AB148" s="30"/>
      <c r="AC148" s="30"/>
      <c r="AD148" s="30"/>
      <c r="AE148" s="30"/>
      <c r="AF148" s="30"/>
      <c r="AG148" s="30"/>
      <c r="AH148" s="30"/>
      <c r="AI148" s="30"/>
    </row>
    <row r="149" spans="1:35">
      <c r="A149" s="35" t="s">
        <v>1903</v>
      </c>
      <c r="B149" s="30"/>
      <c r="C149" s="30"/>
      <c r="D149" s="30"/>
      <c r="E149" s="30"/>
      <c r="F149" s="30"/>
      <c r="G149" s="30" t="s">
        <v>2586</v>
      </c>
      <c r="H149" s="30"/>
      <c r="I149" s="30" t="s">
        <v>2664</v>
      </c>
      <c r="J149" s="30" t="s">
        <v>2664</v>
      </c>
      <c r="K149" s="30" t="s">
        <v>2664</v>
      </c>
      <c r="L149" s="30" t="s">
        <v>2664</v>
      </c>
      <c r="M149" s="30" t="s">
        <v>2664</v>
      </c>
      <c r="N149" s="30" t="s">
        <v>1667</v>
      </c>
      <c r="O149" s="30" t="s">
        <v>1667</v>
      </c>
      <c r="P149" s="18" t="s">
        <v>152</v>
      </c>
      <c r="Q149" s="30">
        <f t="shared" si="2"/>
        <v>0</v>
      </c>
      <c r="R149" s="30"/>
      <c r="S149" s="52" t="s">
        <v>2011</v>
      </c>
      <c r="T149" s="30"/>
      <c r="U149" s="30"/>
      <c r="V149" s="30"/>
      <c r="W149" s="30"/>
      <c r="X149" s="30"/>
      <c r="Y149" s="30"/>
      <c r="Z149" s="30"/>
      <c r="AA149" s="30"/>
      <c r="AB149" s="30"/>
      <c r="AC149" s="30"/>
      <c r="AD149" s="30"/>
      <c r="AE149" s="30"/>
      <c r="AF149" s="30"/>
      <c r="AG149" s="30"/>
      <c r="AH149" s="30"/>
      <c r="AI149" s="30"/>
    </row>
    <row r="150" spans="1:35">
      <c r="A150" s="35" t="s">
        <v>1904</v>
      </c>
      <c r="B150" s="30" t="s">
        <v>2586</v>
      </c>
      <c r="C150" s="30" t="s">
        <v>2586</v>
      </c>
      <c r="D150" s="30"/>
      <c r="E150" s="30"/>
      <c r="F150" s="30"/>
      <c r="G150" s="30"/>
      <c r="H150" s="30"/>
      <c r="I150" s="30" t="s">
        <v>2583</v>
      </c>
      <c r="J150" s="30" t="s">
        <v>2631</v>
      </c>
      <c r="K150" s="30" t="s">
        <v>2664</v>
      </c>
      <c r="L150" s="30" t="s">
        <v>2664</v>
      </c>
      <c r="M150" s="30" t="s">
        <v>2664</v>
      </c>
      <c r="N150" s="30" t="s">
        <v>2664</v>
      </c>
      <c r="O150" s="30" t="s">
        <v>2667</v>
      </c>
      <c r="P150" s="18" t="s">
        <v>183</v>
      </c>
      <c r="Q150" s="30">
        <f t="shared" si="2"/>
        <v>0</v>
      </c>
      <c r="R150" s="30"/>
      <c r="S150" s="52" t="s">
        <v>2012</v>
      </c>
      <c r="T150" s="30"/>
      <c r="U150" s="30"/>
      <c r="V150" s="30"/>
      <c r="W150" s="30"/>
      <c r="X150" s="30"/>
      <c r="Y150" s="30"/>
      <c r="Z150" s="30"/>
      <c r="AA150" s="30"/>
      <c r="AB150" s="30"/>
      <c r="AC150" s="30"/>
      <c r="AD150" s="30"/>
      <c r="AE150" s="30"/>
      <c r="AF150" s="30"/>
      <c r="AG150" s="30"/>
      <c r="AH150" s="30"/>
      <c r="AI150" s="30"/>
    </row>
    <row r="151" spans="1:35">
      <c r="A151" s="35" t="s">
        <v>1905</v>
      </c>
      <c r="B151" s="30" t="s">
        <v>2586</v>
      </c>
      <c r="C151" s="30" t="s">
        <v>2586</v>
      </c>
      <c r="D151" s="30"/>
      <c r="E151" s="30"/>
      <c r="F151" s="30"/>
      <c r="G151" s="30"/>
      <c r="H151" s="30"/>
      <c r="I151" s="30" t="s">
        <v>2583</v>
      </c>
      <c r="J151" s="30" t="s">
        <v>2631</v>
      </c>
      <c r="K151" s="30" t="s">
        <v>2664</v>
      </c>
      <c r="L151" s="30" t="s">
        <v>2664</v>
      </c>
      <c r="M151" s="30" t="s">
        <v>2664</v>
      </c>
      <c r="N151" s="30" t="s">
        <v>2664</v>
      </c>
      <c r="O151" s="30" t="s">
        <v>2667</v>
      </c>
      <c r="P151" s="18" t="s">
        <v>173</v>
      </c>
      <c r="Q151" s="30">
        <f t="shared" si="2"/>
        <v>0</v>
      </c>
      <c r="R151" s="30"/>
      <c r="S151" s="52" t="s">
        <v>2013</v>
      </c>
      <c r="T151" s="30"/>
      <c r="U151" s="30"/>
      <c r="V151" s="30"/>
      <c r="W151" s="30"/>
      <c r="X151" s="30"/>
      <c r="Y151" s="30"/>
      <c r="Z151" s="30"/>
      <c r="AA151" s="30"/>
      <c r="AB151" s="30"/>
      <c r="AC151" s="30"/>
      <c r="AD151" s="30"/>
      <c r="AE151" s="30"/>
      <c r="AF151" s="30"/>
      <c r="AG151" s="30"/>
      <c r="AH151" s="30"/>
      <c r="AI151" s="30"/>
    </row>
    <row r="152" spans="1:35">
      <c r="A152" s="35" t="s">
        <v>1906</v>
      </c>
      <c r="B152" s="30" t="s">
        <v>2586</v>
      </c>
      <c r="C152" s="30" t="s">
        <v>2586</v>
      </c>
      <c r="D152" s="30"/>
      <c r="E152" s="30"/>
      <c r="F152" s="30"/>
      <c r="G152" s="30"/>
      <c r="H152" s="30"/>
      <c r="I152" s="30" t="s">
        <v>2583</v>
      </c>
      <c r="J152" s="30" t="s">
        <v>2631</v>
      </c>
      <c r="K152" s="30" t="s">
        <v>2664</v>
      </c>
      <c r="L152" s="30" t="s">
        <v>2664</v>
      </c>
      <c r="M152" s="30" t="s">
        <v>2664</v>
      </c>
      <c r="N152" s="30" t="s">
        <v>2664</v>
      </c>
      <c r="O152" s="30" t="s">
        <v>2667</v>
      </c>
      <c r="P152" s="18" t="s">
        <v>152</v>
      </c>
      <c r="Q152" s="30">
        <f t="shared" si="2"/>
        <v>0</v>
      </c>
      <c r="R152" s="30"/>
      <c r="S152" s="52" t="s">
        <v>2014</v>
      </c>
      <c r="T152" s="30"/>
      <c r="U152" s="30"/>
      <c r="V152" s="30"/>
      <c r="W152" s="30"/>
      <c r="X152" s="30"/>
      <c r="Y152" s="30"/>
      <c r="Z152" s="30"/>
      <c r="AA152" s="30"/>
      <c r="AB152" s="30"/>
      <c r="AC152" s="30"/>
      <c r="AD152" s="30"/>
      <c r="AE152" s="30"/>
      <c r="AF152" s="30"/>
      <c r="AG152" s="30"/>
      <c r="AH152" s="30"/>
      <c r="AI152" s="30"/>
    </row>
    <row r="153" spans="1:35">
      <c r="A153" s="35" t="s">
        <v>1907</v>
      </c>
      <c r="B153" s="30"/>
      <c r="C153" s="30" t="s">
        <v>2586</v>
      </c>
      <c r="D153" s="30"/>
      <c r="E153" s="30"/>
      <c r="F153" s="30"/>
      <c r="G153" s="30"/>
      <c r="H153" s="30"/>
      <c r="I153" s="30" t="s">
        <v>2664</v>
      </c>
      <c r="J153" s="30" t="s">
        <v>2631</v>
      </c>
      <c r="K153" s="30" t="s">
        <v>2664</v>
      </c>
      <c r="L153" s="30" t="s">
        <v>2664</v>
      </c>
      <c r="M153" s="30" t="s">
        <v>2664</v>
      </c>
      <c r="N153" s="30" t="s">
        <v>2664</v>
      </c>
      <c r="O153" s="30" t="s">
        <v>2631</v>
      </c>
      <c r="P153" s="18" t="s">
        <v>173</v>
      </c>
      <c r="Q153" s="30">
        <f t="shared" si="2"/>
        <v>0</v>
      </c>
      <c r="R153" s="30"/>
      <c r="S153" s="52" t="s">
        <v>2015</v>
      </c>
      <c r="T153" s="30"/>
      <c r="U153" s="30"/>
      <c r="V153" s="30"/>
      <c r="W153" s="30"/>
      <c r="X153" s="30"/>
      <c r="Y153" s="30"/>
      <c r="Z153" s="30"/>
      <c r="AA153" s="30"/>
      <c r="AB153" s="30"/>
      <c r="AC153" s="30"/>
      <c r="AD153" s="30"/>
      <c r="AE153" s="30"/>
      <c r="AF153" s="30"/>
      <c r="AG153" s="30"/>
      <c r="AH153" s="30"/>
      <c r="AI153" s="30"/>
    </row>
    <row r="154" spans="1:35">
      <c r="A154" s="35" t="s">
        <v>1963</v>
      </c>
      <c r="B154" s="30" t="s">
        <v>2586</v>
      </c>
      <c r="C154" s="30"/>
      <c r="D154" s="30"/>
      <c r="E154" s="30"/>
      <c r="F154" s="30"/>
      <c r="G154" s="30"/>
      <c r="H154" s="30"/>
      <c r="I154" s="30" t="s">
        <v>2583</v>
      </c>
      <c r="J154" s="30" t="s">
        <v>2664</v>
      </c>
      <c r="K154" s="30" t="s">
        <v>2664</v>
      </c>
      <c r="L154" s="30" t="s">
        <v>2664</v>
      </c>
      <c r="M154" s="30" t="s">
        <v>2664</v>
      </c>
      <c r="N154" s="30" t="s">
        <v>2664</v>
      </c>
      <c r="O154" s="30" t="s">
        <v>2583</v>
      </c>
      <c r="P154" s="18" t="s">
        <v>152</v>
      </c>
      <c r="Q154" s="30">
        <f t="shared" si="2"/>
        <v>0</v>
      </c>
      <c r="R154" s="30"/>
      <c r="S154" s="52" t="s">
        <v>2066</v>
      </c>
      <c r="T154" s="30"/>
      <c r="U154" s="30"/>
      <c r="V154" s="30"/>
      <c r="W154" s="30"/>
      <c r="X154" s="30"/>
      <c r="Y154" s="30"/>
      <c r="Z154" s="30"/>
      <c r="AA154" s="30"/>
      <c r="AB154" s="30"/>
      <c r="AC154" s="30"/>
      <c r="AD154" s="30"/>
      <c r="AE154" s="30"/>
      <c r="AF154" s="30"/>
      <c r="AG154" s="30"/>
      <c r="AH154" s="30"/>
      <c r="AI154" s="30"/>
    </row>
    <row r="155" spans="1:35" ht="17" customHeight="1">
      <c r="A155" s="35" t="s">
        <v>1909</v>
      </c>
      <c r="B155" s="30"/>
      <c r="C155" s="30" t="s">
        <v>2586</v>
      </c>
      <c r="D155" s="30"/>
      <c r="E155" s="30"/>
      <c r="F155" s="30"/>
      <c r="G155" s="30"/>
      <c r="H155" s="30"/>
      <c r="I155" s="30" t="s">
        <v>2664</v>
      </c>
      <c r="J155" s="30" t="s">
        <v>2631</v>
      </c>
      <c r="K155" s="30" t="s">
        <v>2664</v>
      </c>
      <c r="L155" s="30" t="s">
        <v>2664</v>
      </c>
      <c r="M155" s="30" t="s">
        <v>2664</v>
      </c>
      <c r="N155" s="30" t="s">
        <v>2664</v>
      </c>
      <c r="O155" s="30" t="s">
        <v>2631</v>
      </c>
      <c r="P155" s="18" t="s">
        <v>152</v>
      </c>
      <c r="Q155" s="30">
        <f t="shared" si="2"/>
        <v>0</v>
      </c>
      <c r="R155" s="30"/>
      <c r="S155" s="52" t="s">
        <v>2017</v>
      </c>
      <c r="T155" s="30"/>
      <c r="U155" s="30"/>
      <c r="V155" s="30"/>
      <c r="W155" s="30"/>
      <c r="X155" s="30"/>
      <c r="Y155" s="30"/>
      <c r="Z155" s="30"/>
      <c r="AA155" s="30"/>
      <c r="AB155" s="30"/>
      <c r="AC155" s="30"/>
      <c r="AD155" s="30"/>
      <c r="AE155" s="30"/>
      <c r="AF155" s="30"/>
      <c r="AG155" s="30"/>
      <c r="AH155" s="30"/>
      <c r="AI155" s="30"/>
    </row>
    <row r="156" spans="1:35">
      <c r="A156" s="35" t="s">
        <v>1910</v>
      </c>
      <c r="B156" s="30"/>
      <c r="C156" s="30" t="s">
        <v>2586</v>
      </c>
      <c r="D156" s="30"/>
      <c r="E156" s="30"/>
      <c r="F156" s="30"/>
      <c r="G156" s="30"/>
      <c r="H156" s="30"/>
      <c r="I156" s="30" t="s">
        <v>2664</v>
      </c>
      <c r="J156" s="30" t="s">
        <v>2631</v>
      </c>
      <c r="K156" s="30" t="s">
        <v>2664</v>
      </c>
      <c r="L156" s="30" t="s">
        <v>2664</v>
      </c>
      <c r="M156" s="30" t="s">
        <v>2664</v>
      </c>
      <c r="N156" s="30" t="s">
        <v>2664</v>
      </c>
      <c r="O156" s="30" t="s">
        <v>2631</v>
      </c>
      <c r="P156" s="18" t="s">
        <v>152</v>
      </c>
      <c r="Q156" s="30">
        <f t="shared" si="2"/>
        <v>0</v>
      </c>
      <c r="R156" s="30"/>
      <c r="S156" s="52" t="s">
        <v>2018</v>
      </c>
      <c r="T156" s="30"/>
      <c r="U156" s="30"/>
      <c r="V156" s="30"/>
      <c r="W156" s="30"/>
      <c r="X156" s="30"/>
      <c r="Y156" s="30"/>
      <c r="Z156" s="30"/>
      <c r="AA156" s="30"/>
      <c r="AB156" s="30"/>
      <c r="AC156" s="30"/>
      <c r="AD156" s="30"/>
      <c r="AE156" s="30"/>
      <c r="AF156" s="30"/>
      <c r="AG156" s="30"/>
      <c r="AH156" s="30"/>
      <c r="AI156" s="30"/>
    </row>
    <row r="157" spans="1:35">
      <c r="A157" s="35" t="s">
        <v>1911</v>
      </c>
      <c r="B157" s="30" t="s">
        <v>2586</v>
      </c>
      <c r="C157" s="30"/>
      <c r="D157" s="30"/>
      <c r="E157" s="30"/>
      <c r="F157" s="30"/>
      <c r="G157" s="30"/>
      <c r="H157" s="30"/>
      <c r="I157" s="30" t="s">
        <v>2583</v>
      </c>
      <c r="J157" s="30" t="s">
        <v>2664</v>
      </c>
      <c r="K157" s="30" t="s">
        <v>2664</v>
      </c>
      <c r="L157" s="30" t="s">
        <v>2664</v>
      </c>
      <c r="M157" s="30" t="s">
        <v>2664</v>
      </c>
      <c r="N157" s="30" t="s">
        <v>2664</v>
      </c>
      <c r="O157" s="30" t="s">
        <v>2583</v>
      </c>
      <c r="P157" s="18" t="s">
        <v>183</v>
      </c>
      <c r="Q157" s="30">
        <f t="shared" si="2"/>
        <v>0</v>
      </c>
      <c r="R157" s="30" t="s">
        <v>2655</v>
      </c>
      <c r="S157" s="52" t="s">
        <v>2019</v>
      </c>
      <c r="T157" s="30"/>
      <c r="U157" s="30"/>
      <c r="V157" s="30"/>
      <c r="W157" s="30"/>
      <c r="X157" s="30"/>
      <c r="Y157" s="30"/>
      <c r="Z157" s="30"/>
      <c r="AA157" s="30"/>
      <c r="AB157" s="30"/>
      <c r="AC157" s="30"/>
      <c r="AD157" s="30"/>
      <c r="AE157" s="30"/>
      <c r="AF157" s="30"/>
      <c r="AG157" s="30"/>
      <c r="AH157" s="30"/>
      <c r="AI157" s="30"/>
    </row>
    <row r="158" spans="1:35">
      <c r="A158" s="35" t="s">
        <v>1912</v>
      </c>
      <c r="B158" s="30" t="s">
        <v>2586</v>
      </c>
      <c r="C158" s="30"/>
      <c r="D158" s="30"/>
      <c r="E158" s="30"/>
      <c r="F158" s="30"/>
      <c r="G158" s="30"/>
      <c r="H158" s="30"/>
      <c r="I158" s="30" t="s">
        <v>2583</v>
      </c>
      <c r="J158" s="30" t="s">
        <v>2664</v>
      </c>
      <c r="K158" s="30" t="s">
        <v>2664</v>
      </c>
      <c r="L158" s="30" t="s">
        <v>2664</v>
      </c>
      <c r="M158" s="30" t="s">
        <v>2664</v>
      </c>
      <c r="N158" s="30" t="s">
        <v>2664</v>
      </c>
      <c r="O158" s="30" t="s">
        <v>2583</v>
      </c>
      <c r="P158" s="18" t="s">
        <v>152</v>
      </c>
      <c r="Q158" s="30">
        <f t="shared" si="2"/>
        <v>0</v>
      </c>
      <c r="R158" s="30" t="s">
        <v>2656</v>
      </c>
      <c r="S158" s="52" t="s">
        <v>2020</v>
      </c>
      <c r="T158" s="30"/>
      <c r="U158" s="30"/>
      <c r="V158" s="30"/>
      <c r="W158" s="30"/>
      <c r="X158" s="30"/>
      <c r="Y158" s="30"/>
      <c r="Z158" s="30"/>
      <c r="AA158" s="30"/>
      <c r="AB158" s="30"/>
      <c r="AC158" s="30"/>
      <c r="AD158" s="30"/>
      <c r="AE158" s="30"/>
      <c r="AF158" s="30"/>
      <c r="AG158" s="30"/>
      <c r="AH158" s="30"/>
      <c r="AI158" s="30"/>
    </row>
    <row r="159" spans="1:35">
      <c r="A159" s="35" t="s">
        <v>1913</v>
      </c>
      <c r="B159" s="30" t="s">
        <v>2586</v>
      </c>
      <c r="C159" s="30" t="s">
        <v>2586</v>
      </c>
      <c r="D159" s="30"/>
      <c r="E159" s="30"/>
      <c r="F159" s="30"/>
      <c r="G159" s="30"/>
      <c r="H159" s="30"/>
      <c r="I159" s="30" t="s">
        <v>2583</v>
      </c>
      <c r="J159" s="30" t="s">
        <v>2631</v>
      </c>
      <c r="K159" s="30" t="s">
        <v>2664</v>
      </c>
      <c r="L159" s="30" t="s">
        <v>2664</v>
      </c>
      <c r="M159" s="30" t="s">
        <v>2664</v>
      </c>
      <c r="N159" s="30" t="s">
        <v>2664</v>
      </c>
      <c r="O159" s="30" t="s">
        <v>2667</v>
      </c>
      <c r="P159" s="18" t="s">
        <v>183</v>
      </c>
      <c r="Q159" s="30">
        <f t="shared" si="2"/>
        <v>0</v>
      </c>
      <c r="R159" s="30"/>
      <c r="S159" s="52" t="s">
        <v>2021</v>
      </c>
      <c r="T159" s="30"/>
      <c r="U159" s="30"/>
      <c r="V159" s="30"/>
      <c r="W159" s="30"/>
      <c r="X159" s="30"/>
      <c r="Y159" s="30"/>
      <c r="Z159" s="30"/>
      <c r="AA159" s="30"/>
      <c r="AB159" s="30"/>
      <c r="AC159" s="30"/>
      <c r="AD159" s="30"/>
      <c r="AE159" s="30"/>
      <c r="AF159" s="30"/>
      <c r="AG159" s="30"/>
      <c r="AH159" s="30"/>
      <c r="AI159" s="30"/>
    </row>
    <row r="160" spans="1:35">
      <c r="A160" s="35" t="s">
        <v>1914</v>
      </c>
      <c r="B160" s="30"/>
      <c r="C160" s="30" t="s">
        <v>2586</v>
      </c>
      <c r="D160" s="30"/>
      <c r="E160" s="30"/>
      <c r="F160" s="30"/>
      <c r="G160" s="30"/>
      <c r="H160" s="30"/>
      <c r="I160" s="30" t="s">
        <v>2664</v>
      </c>
      <c r="J160" s="30" t="s">
        <v>2631</v>
      </c>
      <c r="K160" s="30" t="s">
        <v>2664</v>
      </c>
      <c r="L160" s="30" t="s">
        <v>2664</v>
      </c>
      <c r="M160" s="30" t="s">
        <v>2664</v>
      </c>
      <c r="N160" s="30" t="s">
        <v>2664</v>
      </c>
      <c r="O160" s="30" t="s">
        <v>2631</v>
      </c>
      <c r="P160" s="18" t="s">
        <v>152</v>
      </c>
      <c r="Q160" s="30">
        <f t="shared" si="2"/>
        <v>0</v>
      </c>
      <c r="R160" s="30"/>
      <c r="S160" s="52" t="s">
        <v>2022</v>
      </c>
      <c r="T160" s="30"/>
      <c r="U160" s="30"/>
      <c r="V160" s="30"/>
      <c r="W160" s="30"/>
      <c r="X160" s="30"/>
      <c r="Y160" s="30"/>
      <c r="Z160" s="30"/>
      <c r="AA160" s="30"/>
      <c r="AB160" s="30"/>
      <c r="AC160" s="30"/>
      <c r="AD160" s="30"/>
      <c r="AE160" s="30"/>
      <c r="AF160" s="30"/>
      <c r="AG160" s="30"/>
      <c r="AH160" s="30"/>
      <c r="AI160" s="30"/>
    </row>
    <row r="161" spans="1:35">
      <c r="A161" s="35" t="s">
        <v>1915</v>
      </c>
      <c r="B161" s="30"/>
      <c r="C161" s="30" t="s">
        <v>2586</v>
      </c>
      <c r="D161" s="30"/>
      <c r="E161" s="30"/>
      <c r="F161" s="30" t="s">
        <v>2586</v>
      </c>
      <c r="G161" s="30"/>
      <c r="H161" s="30"/>
      <c r="I161" s="30" t="s">
        <v>2664</v>
      </c>
      <c r="J161" s="30" t="s">
        <v>2631</v>
      </c>
      <c r="K161" s="30" t="s">
        <v>2664</v>
      </c>
      <c r="L161" s="30" t="s">
        <v>2664</v>
      </c>
      <c r="M161" s="30" t="s">
        <v>1665</v>
      </c>
      <c r="N161" s="30" t="s">
        <v>2664</v>
      </c>
      <c r="O161" s="30" t="s">
        <v>2669</v>
      </c>
      <c r="P161" s="18" t="s">
        <v>173</v>
      </c>
      <c r="Q161" s="30">
        <f t="shared" si="2"/>
        <v>0</v>
      </c>
      <c r="R161" s="30" t="s">
        <v>2657</v>
      </c>
      <c r="S161" s="52" t="s">
        <v>2023</v>
      </c>
      <c r="T161" s="30"/>
      <c r="U161" s="30"/>
      <c r="V161" s="30"/>
      <c r="W161" s="30"/>
      <c r="X161" s="30"/>
      <c r="Y161" s="30"/>
      <c r="Z161" s="30"/>
      <c r="AA161" s="30"/>
      <c r="AB161" s="30"/>
      <c r="AC161" s="30"/>
      <c r="AD161" s="30"/>
      <c r="AE161" s="30"/>
      <c r="AF161" s="30"/>
      <c r="AG161" s="30"/>
      <c r="AH161" s="30"/>
      <c r="AI161" s="30"/>
    </row>
    <row r="162" spans="1:35">
      <c r="A162" s="35" t="s">
        <v>1916</v>
      </c>
      <c r="B162" s="30" t="s">
        <v>2586</v>
      </c>
      <c r="C162" s="30"/>
      <c r="D162" s="30"/>
      <c r="E162" s="30"/>
      <c r="F162" s="30"/>
      <c r="G162" s="30"/>
      <c r="H162" s="30"/>
      <c r="I162" s="30" t="s">
        <v>2583</v>
      </c>
      <c r="J162" s="30" t="s">
        <v>2664</v>
      </c>
      <c r="K162" s="30" t="s">
        <v>2664</v>
      </c>
      <c r="L162" s="30" t="s">
        <v>2664</v>
      </c>
      <c r="M162" s="30" t="s">
        <v>2664</v>
      </c>
      <c r="N162" s="30" t="s">
        <v>2664</v>
      </c>
      <c r="O162" s="30" t="s">
        <v>2583</v>
      </c>
      <c r="P162" s="18" t="s">
        <v>183</v>
      </c>
      <c r="Q162" s="30">
        <f t="shared" si="2"/>
        <v>0</v>
      </c>
      <c r="R162" s="30"/>
      <c r="S162" s="52" t="s">
        <v>2024</v>
      </c>
      <c r="T162" s="30"/>
      <c r="U162" s="30"/>
      <c r="V162" s="30"/>
      <c r="W162" s="30"/>
      <c r="X162" s="30"/>
      <c r="Y162" s="30"/>
      <c r="Z162" s="30"/>
      <c r="AA162" s="30"/>
      <c r="AB162" s="30"/>
      <c r="AC162" s="30"/>
      <c r="AD162" s="30"/>
      <c r="AE162" s="30"/>
      <c r="AF162" s="30"/>
      <c r="AG162" s="30"/>
      <c r="AH162" s="30"/>
      <c r="AI162" s="30"/>
    </row>
    <row r="163" spans="1:35">
      <c r="A163" s="35" t="s">
        <v>1917</v>
      </c>
      <c r="B163" s="30" t="s">
        <v>2586</v>
      </c>
      <c r="C163" s="30" t="s">
        <v>2586</v>
      </c>
      <c r="D163" s="30"/>
      <c r="E163" s="30"/>
      <c r="F163" s="30"/>
      <c r="G163" s="30"/>
      <c r="H163" s="30"/>
      <c r="I163" s="30" t="s">
        <v>2583</v>
      </c>
      <c r="J163" s="30" t="s">
        <v>2631</v>
      </c>
      <c r="K163" s="30" t="s">
        <v>2664</v>
      </c>
      <c r="L163" s="30" t="s">
        <v>2664</v>
      </c>
      <c r="M163" s="30" t="s">
        <v>2664</v>
      </c>
      <c r="N163" s="30" t="s">
        <v>2664</v>
      </c>
      <c r="O163" s="30" t="s">
        <v>2667</v>
      </c>
      <c r="P163" s="18" t="s">
        <v>173</v>
      </c>
      <c r="Q163" s="30">
        <f t="shared" si="2"/>
        <v>0</v>
      </c>
      <c r="R163" s="30"/>
      <c r="S163" s="52" t="s">
        <v>2025</v>
      </c>
      <c r="T163" s="30"/>
      <c r="U163" s="30"/>
      <c r="V163" s="30"/>
      <c r="W163" s="30"/>
      <c r="X163" s="30"/>
      <c r="Y163" s="30"/>
      <c r="Z163" s="30"/>
      <c r="AA163" s="30"/>
      <c r="AB163" s="30"/>
      <c r="AC163" s="30"/>
      <c r="AD163" s="30"/>
      <c r="AE163" s="30"/>
      <c r="AF163" s="30"/>
      <c r="AG163" s="30"/>
      <c r="AH163" s="30"/>
      <c r="AI163" s="30"/>
    </row>
    <row r="164" spans="1:35">
      <c r="A164" s="35" t="s">
        <v>1918</v>
      </c>
      <c r="B164" s="30"/>
      <c r="C164" s="30" t="s">
        <v>2586</v>
      </c>
      <c r="D164" s="30"/>
      <c r="E164" s="30"/>
      <c r="F164" s="30"/>
      <c r="G164" s="30"/>
      <c r="H164" s="30"/>
      <c r="I164" s="30" t="s">
        <v>2664</v>
      </c>
      <c r="J164" s="30" t="s">
        <v>2631</v>
      </c>
      <c r="K164" s="30" t="s">
        <v>2664</v>
      </c>
      <c r="L164" s="30" t="s">
        <v>2664</v>
      </c>
      <c r="M164" s="30" t="s">
        <v>2664</v>
      </c>
      <c r="N164" s="30" t="s">
        <v>2664</v>
      </c>
      <c r="O164" s="30" t="s">
        <v>2631</v>
      </c>
      <c r="P164" s="18" t="s">
        <v>152</v>
      </c>
      <c r="Q164" s="30">
        <f t="shared" si="2"/>
        <v>0</v>
      </c>
      <c r="R164" s="30"/>
      <c r="S164" s="52" t="s">
        <v>2026</v>
      </c>
      <c r="T164" s="30"/>
      <c r="U164" s="30"/>
      <c r="V164" s="30"/>
      <c r="W164" s="30"/>
      <c r="X164" s="30"/>
      <c r="Y164" s="30"/>
      <c r="Z164" s="30"/>
      <c r="AA164" s="30"/>
      <c r="AB164" s="30"/>
      <c r="AC164" s="30"/>
      <c r="AD164" s="30"/>
      <c r="AE164" s="30"/>
      <c r="AF164" s="30"/>
      <c r="AG164" s="30"/>
      <c r="AH164" s="30"/>
      <c r="AI164" s="30"/>
    </row>
    <row r="165" spans="1:35">
      <c r="A165" s="35" t="s">
        <v>1919</v>
      </c>
      <c r="B165" s="30"/>
      <c r="C165" s="30" t="s">
        <v>2586</v>
      </c>
      <c r="D165" s="30"/>
      <c r="E165" s="30"/>
      <c r="F165" s="30"/>
      <c r="G165" s="30"/>
      <c r="H165" s="30"/>
      <c r="I165" s="30" t="s">
        <v>2664</v>
      </c>
      <c r="J165" s="30" t="s">
        <v>2631</v>
      </c>
      <c r="K165" s="30" t="s">
        <v>2664</v>
      </c>
      <c r="L165" s="30" t="s">
        <v>2664</v>
      </c>
      <c r="M165" s="30" t="s">
        <v>2664</v>
      </c>
      <c r="N165" s="30" t="s">
        <v>2664</v>
      </c>
      <c r="O165" s="30" t="s">
        <v>2631</v>
      </c>
      <c r="P165" s="18" t="s">
        <v>173</v>
      </c>
      <c r="Q165" s="30">
        <f t="shared" si="2"/>
        <v>0</v>
      </c>
      <c r="R165" s="30" t="s">
        <v>2658</v>
      </c>
      <c r="S165" s="52" t="s">
        <v>2027</v>
      </c>
      <c r="T165" s="30"/>
      <c r="U165" s="30"/>
      <c r="V165" s="30"/>
      <c r="W165" s="30"/>
      <c r="X165" s="30"/>
      <c r="Y165" s="30"/>
      <c r="Z165" s="30"/>
      <c r="AA165" s="30"/>
      <c r="AB165" s="30"/>
      <c r="AC165" s="30"/>
      <c r="AD165" s="30"/>
      <c r="AE165" s="30"/>
      <c r="AF165" s="30"/>
      <c r="AG165" s="30"/>
      <c r="AH165" s="30"/>
      <c r="AI165" s="30"/>
    </row>
    <row r="166" spans="1:35">
      <c r="A166" s="35" t="s">
        <v>1920</v>
      </c>
      <c r="B166" s="30"/>
      <c r="C166" s="30" t="s">
        <v>2586</v>
      </c>
      <c r="D166" s="30"/>
      <c r="E166" s="30"/>
      <c r="F166" s="30"/>
      <c r="G166" s="30"/>
      <c r="H166" s="30"/>
      <c r="I166" s="30" t="s">
        <v>2664</v>
      </c>
      <c r="J166" s="30" t="s">
        <v>2631</v>
      </c>
      <c r="K166" s="30" t="s">
        <v>2664</v>
      </c>
      <c r="L166" s="30" t="s">
        <v>2664</v>
      </c>
      <c r="M166" s="30" t="s">
        <v>2664</v>
      </c>
      <c r="N166" s="30" t="s">
        <v>2664</v>
      </c>
      <c r="O166" s="30" t="s">
        <v>2631</v>
      </c>
      <c r="P166" s="18" t="s">
        <v>152</v>
      </c>
      <c r="Q166" s="30">
        <f t="shared" si="2"/>
        <v>0</v>
      </c>
      <c r="R166" s="30"/>
      <c r="S166" s="52" t="s">
        <v>2028</v>
      </c>
      <c r="T166" s="30"/>
      <c r="U166" s="30"/>
      <c r="V166" s="30"/>
      <c r="W166" s="30"/>
      <c r="X166" s="30"/>
      <c r="Y166" s="30"/>
      <c r="Z166" s="30"/>
      <c r="AA166" s="30"/>
      <c r="AB166" s="30"/>
      <c r="AC166" s="30"/>
      <c r="AD166" s="30"/>
      <c r="AE166" s="30"/>
      <c r="AF166" s="30"/>
      <c r="AG166" s="30"/>
      <c r="AH166" s="30"/>
      <c r="AI166" s="30"/>
    </row>
    <row r="167" spans="1:35">
      <c r="A167" s="35" t="s">
        <v>1921</v>
      </c>
      <c r="B167" s="30"/>
      <c r="C167" s="30" t="s">
        <v>2586</v>
      </c>
      <c r="D167" s="30"/>
      <c r="E167" s="30"/>
      <c r="F167" s="30"/>
      <c r="G167" s="30"/>
      <c r="H167" s="30"/>
      <c r="I167" s="30" t="s">
        <v>2664</v>
      </c>
      <c r="J167" s="30" t="s">
        <v>2631</v>
      </c>
      <c r="K167" s="30" t="s">
        <v>2664</v>
      </c>
      <c r="L167" s="30" t="s">
        <v>2664</v>
      </c>
      <c r="M167" s="30" t="s">
        <v>2664</v>
      </c>
      <c r="N167" s="30" t="s">
        <v>2664</v>
      </c>
      <c r="O167" s="30" t="s">
        <v>2631</v>
      </c>
      <c r="P167" s="18" t="s">
        <v>173</v>
      </c>
      <c r="Q167" s="30">
        <f t="shared" si="2"/>
        <v>0</v>
      </c>
      <c r="R167" s="30"/>
      <c r="S167" s="52" t="s">
        <v>2029</v>
      </c>
      <c r="T167" s="30"/>
      <c r="U167" s="30"/>
      <c r="V167" s="30"/>
      <c r="W167" s="30"/>
      <c r="X167" s="30"/>
      <c r="Y167" s="30"/>
      <c r="Z167" s="30"/>
      <c r="AA167" s="30"/>
      <c r="AB167" s="30"/>
      <c r="AC167" s="30"/>
      <c r="AD167" s="30"/>
      <c r="AE167" s="30"/>
      <c r="AF167" s="30"/>
      <c r="AG167" s="30"/>
      <c r="AH167" s="30"/>
      <c r="AI167" s="30"/>
    </row>
    <row r="168" spans="1:35">
      <c r="A168" s="35" t="s">
        <v>1922</v>
      </c>
      <c r="B168" s="30" t="s">
        <v>2586</v>
      </c>
      <c r="C168" s="30" t="s">
        <v>2586</v>
      </c>
      <c r="D168" s="30"/>
      <c r="E168" s="30"/>
      <c r="F168" s="30"/>
      <c r="G168" s="30"/>
      <c r="H168" s="30"/>
      <c r="I168" s="30" t="s">
        <v>2583</v>
      </c>
      <c r="J168" s="30" t="s">
        <v>2631</v>
      </c>
      <c r="K168" s="30" t="s">
        <v>2664</v>
      </c>
      <c r="L168" s="30" t="s">
        <v>2664</v>
      </c>
      <c r="M168" s="30" t="s">
        <v>2664</v>
      </c>
      <c r="N168" s="30" t="s">
        <v>2664</v>
      </c>
      <c r="O168" s="30" t="s">
        <v>2667</v>
      </c>
      <c r="P168" s="18" t="s">
        <v>183</v>
      </c>
      <c r="Q168" s="30">
        <f t="shared" si="2"/>
        <v>0</v>
      </c>
      <c r="R168" s="30"/>
      <c r="S168" s="52" t="s">
        <v>2030</v>
      </c>
      <c r="T168" s="30"/>
      <c r="U168" s="30"/>
      <c r="V168" s="30"/>
      <c r="W168" s="30"/>
      <c r="X168" s="30"/>
      <c r="Y168" s="30"/>
      <c r="Z168" s="30"/>
      <c r="AA168" s="30"/>
      <c r="AB168" s="30"/>
      <c r="AC168" s="30"/>
      <c r="AD168" s="30"/>
      <c r="AE168" s="30"/>
      <c r="AF168" s="30"/>
      <c r="AG168" s="30"/>
      <c r="AH168" s="30"/>
      <c r="AI168" s="30"/>
    </row>
    <row r="169" spans="1:35">
      <c r="A169" s="35" t="s">
        <v>1923</v>
      </c>
      <c r="B169" s="30"/>
      <c r="C169" s="30" t="s">
        <v>2586</v>
      </c>
      <c r="D169" s="30"/>
      <c r="E169" s="30"/>
      <c r="F169" s="30"/>
      <c r="G169" s="30"/>
      <c r="H169" s="30"/>
      <c r="I169" s="30" t="s">
        <v>2664</v>
      </c>
      <c r="J169" s="30" t="s">
        <v>2631</v>
      </c>
      <c r="K169" s="30" t="s">
        <v>2664</v>
      </c>
      <c r="L169" s="30" t="s">
        <v>2664</v>
      </c>
      <c r="M169" s="30" t="s">
        <v>2664</v>
      </c>
      <c r="N169" s="30" t="s">
        <v>2664</v>
      </c>
      <c r="O169" s="30" t="s">
        <v>2631</v>
      </c>
      <c r="P169" s="18" t="s">
        <v>173</v>
      </c>
      <c r="Q169" s="30">
        <f t="shared" si="2"/>
        <v>0</v>
      </c>
      <c r="R169" s="30"/>
      <c r="S169" s="52" t="s">
        <v>2031</v>
      </c>
      <c r="T169" s="30"/>
      <c r="U169" s="30"/>
      <c r="V169" s="30"/>
      <c r="W169" s="30"/>
      <c r="X169" s="30"/>
      <c r="Y169" s="30"/>
      <c r="Z169" s="30"/>
      <c r="AA169" s="30"/>
      <c r="AB169" s="30"/>
      <c r="AC169" s="30"/>
      <c r="AD169" s="30"/>
      <c r="AE169" s="30"/>
      <c r="AF169" s="30"/>
      <c r="AG169" s="30"/>
      <c r="AH169" s="30"/>
      <c r="AI169" s="30"/>
    </row>
    <row r="170" spans="1:35">
      <c r="A170" s="35" t="s">
        <v>1924</v>
      </c>
      <c r="B170" s="30"/>
      <c r="C170" s="30" t="s">
        <v>2586</v>
      </c>
      <c r="D170" s="30"/>
      <c r="E170" s="30"/>
      <c r="F170" s="30"/>
      <c r="G170" s="30"/>
      <c r="H170" s="30"/>
      <c r="I170" s="30" t="s">
        <v>2664</v>
      </c>
      <c r="J170" s="30" t="s">
        <v>2631</v>
      </c>
      <c r="K170" s="30" t="s">
        <v>2664</v>
      </c>
      <c r="L170" s="30" t="s">
        <v>2664</v>
      </c>
      <c r="M170" s="30" t="s">
        <v>2664</v>
      </c>
      <c r="N170" s="30" t="s">
        <v>2664</v>
      </c>
      <c r="O170" s="30" t="s">
        <v>2631</v>
      </c>
      <c r="P170" s="18" t="s">
        <v>173</v>
      </c>
      <c r="Q170" s="30">
        <f t="shared" si="2"/>
        <v>0</v>
      </c>
      <c r="R170" s="30"/>
      <c r="S170" s="52" t="s">
        <v>2032</v>
      </c>
      <c r="T170" s="30"/>
      <c r="U170" s="30"/>
      <c r="V170" s="30"/>
      <c r="W170" s="30"/>
      <c r="X170" s="30"/>
      <c r="Y170" s="30"/>
      <c r="Z170" s="30"/>
      <c r="AA170" s="30"/>
      <c r="AB170" s="30"/>
      <c r="AC170" s="30"/>
      <c r="AD170" s="30"/>
      <c r="AE170" s="30"/>
      <c r="AF170" s="30"/>
      <c r="AG170" s="30"/>
      <c r="AH170" s="30"/>
      <c r="AI170" s="30"/>
    </row>
    <row r="171" spans="1:35">
      <c r="A171" s="35" t="s">
        <v>1925</v>
      </c>
      <c r="B171" s="30"/>
      <c r="C171" s="30" t="s">
        <v>2586</v>
      </c>
      <c r="D171" s="30"/>
      <c r="E171" s="30"/>
      <c r="F171" s="30"/>
      <c r="G171" s="30"/>
      <c r="H171" s="30"/>
      <c r="I171" s="30" t="s">
        <v>2664</v>
      </c>
      <c r="J171" s="30" t="s">
        <v>2631</v>
      </c>
      <c r="K171" s="30" t="s">
        <v>2664</v>
      </c>
      <c r="L171" s="30" t="s">
        <v>2664</v>
      </c>
      <c r="M171" s="30" t="s">
        <v>2664</v>
      </c>
      <c r="N171" s="30" t="s">
        <v>2664</v>
      </c>
      <c r="O171" s="30" t="s">
        <v>2631</v>
      </c>
      <c r="P171" s="18" t="s">
        <v>173</v>
      </c>
      <c r="Q171" s="30">
        <f t="shared" si="2"/>
        <v>0</v>
      </c>
      <c r="R171" s="30" t="s">
        <v>2659</v>
      </c>
      <c r="S171" s="52" t="s">
        <v>2033</v>
      </c>
      <c r="T171" s="30"/>
      <c r="U171" s="30"/>
      <c r="V171" s="30"/>
      <c r="W171" s="30"/>
      <c r="X171" s="30"/>
      <c r="Y171" s="30"/>
      <c r="Z171" s="30"/>
      <c r="AA171" s="30"/>
      <c r="AB171" s="30"/>
      <c r="AC171" s="30"/>
      <c r="AD171" s="30"/>
      <c r="AE171" s="30"/>
      <c r="AF171" s="30"/>
      <c r="AG171" s="30"/>
      <c r="AH171" s="30"/>
      <c r="AI171" s="30"/>
    </row>
    <row r="172" spans="1:35">
      <c r="A172" s="35" t="s">
        <v>1926</v>
      </c>
      <c r="B172" s="30"/>
      <c r="C172" s="30"/>
      <c r="D172" s="30"/>
      <c r="E172" s="30"/>
      <c r="F172" s="30"/>
      <c r="G172" s="30" t="s">
        <v>2586</v>
      </c>
      <c r="H172" s="30"/>
      <c r="I172" s="30" t="s">
        <v>2664</v>
      </c>
      <c r="J172" s="30" t="s">
        <v>2664</v>
      </c>
      <c r="K172" s="30" t="s">
        <v>2664</v>
      </c>
      <c r="L172" s="30" t="s">
        <v>2664</v>
      </c>
      <c r="M172" s="30" t="s">
        <v>2664</v>
      </c>
      <c r="N172" s="30" t="s">
        <v>1667</v>
      </c>
      <c r="O172" s="30" t="s">
        <v>1667</v>
      </c>
      <c r="P172" s="18" t="s">
        <v>173</v>
      </c>
      <c r="Q172" s="30">
        <f t="shared" si="2"/>
        <v>1</v>
      </c>
      <c r="R172" s="30"/>
      <c r="S172" s="52" t="s">
        <v>2034</v>
      </c>
      <c r="T172" s="30"/>
      <c r="U172" s="30"/>
      <c r="V172" s="30"/>
      <c r="W172" s="30"/>
      <c r="X172" s="30"/>
      <c r="Y172" s="30"/>
      <c r="Z172" s="30"/>
      <c r="AA172" s="30"/>
      <c r="AB172" s="30"/>
      <c r="AC172" s="30"/>
      <c r="AD172" s="30"/>
      <c r="AE172" s="30"/>
      <c r="AF172" s="30"/>
      <c r="AG172" s="30"/>
      <c r="AH172" s="30"/>
      <c r="AI172" s="30"/>
    </row>
    <row r="173" spans="1:35" ht="17" customHeight="1">
      <c r="A173" s="35" t="s">
        <v>1927</v>
      </c>
      <c r="B173" s="30"/>
      <c r="C173" s="30" t="s">
        <v>2586</v>
      </c>
      <c r="D173" s="30"/>
      <c r="E173" s="30"/>
      <c r="F173" s="30"/>
      <c r="G173" s="30"/>
      <c r="H173" s="30"/>
      <c r="I173" s="30" t="s">
        <v>2664</v>
      </c>
      <c r="J173" s="30" t="s">
        <v>2631</v>
      </c>
      <c r="K173" s="30" t="s">
        <v>2664</v>
      </c>
      <c r="L173" s="30" t="s">
        <v>2664</v>
      </c>
      <c r="M173" s="30" t="s">
        <v>2664</v>
      </c>
      <c r="N173" s="30" t="s">
        <v>2664</v>
      </c>
      <c r="O173" s="30" t="s">
        <v>2631</v>
      </c>
      <c r="P173" s="18" t="s">
        <v>152</v>
      </c>
      <c r="Q173" s="30">
        <f t="shared" si="2"/>
        <v>0</v>
      </c>
      <c r="R173" s="30"/>
      <c r="S173" s="52" t="s">
        <v>2035</v>
      </c>
      <c r="T173" s="30"/>
      <c r="U173" s="30"/>
      <c r="V173" s="30"/>
      <c r="W173" s="30"/>
      <c r="X173" s="30"/>
      <c r="Y173" s="30"/>
      <c r="Z173" s="30"/>
      <c r="AA173" s="30"/>
      <c r="AB173" s="30"/>
      <c r="AC173" s="30"/>
      <c r="AD173" s="30"/>
      <c r="AE173" s="30"/>
      <c r="AF173" s="30"/>
      <c r="AG173" s="30"/>
      <c r="AH173" s="30"/>
      <c r="AI173" s="30"/>
    </row>
    <row r="174" spans="1:35" ht="17" customHeight="1">
      <c r="A174" s="35" t="s">
        <v>1964</v>
      </c>
      <c r="B174" s="30"/>
      <c r="C174" s="30" t="s">
        <v>2586</v>
      </c>
      <c r="D174" s="30"/>
      <c r="E174" s="30"/>
      <c r="F174" s="30"/>
      <c r="G174" s="30"/>
      <c r="H174" s="30"/>
      <c r="I174" s="30" t="s">
        <v>2664</v>
      </c>
      <c r="J174" s="30" t="s">
        <v>2631</v>
      </c>
      <c r="K174" s="30" t="s">
        <v>2664</v>
      </c>
      <c r="L174" s="30" t="s">
        <v>2664</v>
      </c>
      <c r="M174" s="30" t="s">
        <v>2664</v>
      </c>
      <c r="N174" s="30" t="s">
        <v>2664</v>
      </c>
      <c r="O174" s="30" t="s">
        <v>2631</v>
      </c>
      <c r="P174" s="18" t="s">
        <v>173</v>
      </c>
      <c r="Q174" s="30">
        <f t="shared" si="2"/>
        <v>0</v>
      </c>
      <c r="R174" s="30"/>
      <c r="S174" s="52" t="s">
        <v>2067</v>
      </c>
      <c r="T174" s="30"/>
      <c r="U174" s="30"/>
      <c r="V174" s="30"/>
      <c r="W174" s="30"/>
      <c r="X174" s="30"/>
      <c r="Y174" s="30"/>
      <c r="Z174" s="30"/>
      <c r="AA174" s="30"/>
      <c r="AB174" s="30"/>
      <c r="AC174" s="30"/>
      <c r="AD174" s="30"/>
      <c r="AE174" s="30"/>
      <c r="AF174" s="30"/>
      <c r="AG174" s="30"/>
      <c r="AH174" s="30"/>
      <c r="AI174" s="30"/>
    </row>
    <row r="175" spans="1:35">
      <c r="A175" s="35" t="s">
        <v>1929</v>
      </c>
      <c r="B175" s="30" t="s">
        <v>2586</v>
      </c>
      <c r="C175" s="30"/>
      <c r="D175" s="30"/>
      <c r="E175" s="30"/>
      <c r="F175" s="30"/>
      <c r="G175" s="30"/>
      <c r="H175" s="30"/>
      <c r="I175" s="30" t="s">
        <v>2583</v>
      </c>
      <c r="J175" s="30" t="s">
        <v>2664</v>
      </c>
      <c r="K175" s="30" t="s">
        <v>2664</v>
      </c>
      <c r="L175" s="30" t="s">
        <v>2664</v>
      </c>
      <c r="M175" s="30" t="s">
        <v>2664</v>
      </c>
      <c r="N175" s="30" t="s">
        <v>2664</v>
      </c>
      <c r="O175" s="30" t="s">
        <v>2583</v>
      </c>
      <c r="P175" s="18" t="s">
        <v>152</v>
      </c>
      <c r="Q175" s="30">
        <f t="shared" si="2"/>
        <v>0</v>
      </c>
      <c r="R175" s="30"/>
      <c r="S175" s="52" t="s">
        <v>2037</v>
      </c>
      <c r="T175" s="30"/>
      <c r="U175" s="30"/>
      <c r="V175" s="30"/>
      <c r="W175" s="30"/>
      <c r="X175" s="30"/>
      <c r="Y175" s="30"/>
      <c r="Z175" s="30"/>
      <c r="AA175" s="30"/>
      <c r="AB175" s="30"/>
      <c r="AC175" s="30"/>
      <c r="AD175" s="30"/>
      <c r="AE175" s="30"/>
      <c r="AF175" s="30"/>
      <c r="AG175" s="30"/>
      <c r="AH175" s="30"/>
      <c r="AI175" s="30"/>
    </row>
    <row r="176" spans="1:35">
      <c r="A176" s="35" t="s">
        <v>1930</v>
      </c>
      <c r="B176" s="30" t="s">
        <v>2586</v>
      </c>
      <c r="C176" s="30"/>
      <c r="D176" s="30"/>
      <c r="E176" s="30"/>
      <c r="F176" s="30"/>
      <c r="G176" s="30"/>
      <c r="H176" s="30"/>
      <c r="I176" s="30" t="s">
        <v>2583</v>
      </c>
      <c r="J176" s="30" t="s">
        <v>2664</v>
      </c>
      <c r="K176" s="30" t="s">
        <v>2664</v>
      </c>
      <c r="L176" s="30" t="s">
        <v>2664</v>
      </c>
      <c r="M176" s="30" t="s">
        <v>2664</v>
      </c>
      <c r="N176" s="30" t="s">
        <v>2664</v>
      </c>
      <c r="O176" s="30" t="s">
        <v>2583</v>
      </c>
      <c r="P176" s="18" t="s">
        <v>152</v>
      </c>
      <c r="Q176" s="30">
        <f t="shared" si="2"/>
        <v>0</v>
      </c>
      <c r="R176" s="30"/>
      <c r="S176" s="52" t="s">
        <v>2038</v>
      </c>
      <c r="T176" s="30"/>
      <c r="U176" s="30"/>
      <c r="V176" s="30"/>
      <c r="W176" s="30"/>
      <c r="X176" s="30"/>
      <c r="Y176" s="30"/>
      <c r="Z176" s="30"/>
      <c r="AA176" s="30"/>
      <c r="AB176" s="30"/>
      <c r="AC176" s="30"/>
      <c r="AD176" s="30"/>
      <c r="AE176" s="30"/>
      <c r="AF176" s="30"/>
      <c r="AG176" s="30"/>
      <c r="AH176" s="30"/>
      <c r="AI176" s="30"/>
    </row>
    <row r="177" spans="1:35">
      <c r="A177" s="35" t="s">
        <v>1931</v>
      </c>
      <c r="B177" s="30"/>
      <c r="C177" s="30" t="s">
        <v>2586</v>
      </c>
      <c r="D177" s="30"/>
      <c r="E177" s="30"/>
      <c r="F177" s="30"/>
      <c r="G177" s="30"/>
      <c r="H177" s="30"/>
      <c r="I177" s="30" t="s">
        <v>2664</v>
      </c>
      <c r="J177" s="30" t="s">
        <v>2631</v>
      </c>
      <c r="K177" s="30" t="s">
        <v>2664</v>
      </c>
      <c r="L177" s="30" t="s">
        <v>2664</v>
      </c>
      <c r="M177" s="30" t="s">
        <v>2664</v>
      </c>
      <c r="N177" s="30" t="s">
        <v>2664</v>
      </c>
      <c r="O177" s="30" t="s">
        <v>2631</v>
      </c>
      <c r="P177" s="18" t="s">
        <v>183</v>
      </c>
      <c r="Q177" s="30">
        <f t="shared" si="2"/>
        <v>0</v>
      </c>
      <c r="R177" s="30"/>
      <c r="S177" s="52" t="s">
        <v>2039</v>
      </c>
      <c r="T177" s="30"/>
      <c r="U177" s="30"/>
      <c r="V177" s="30"/>
      <c r="W177" s="30"/>
      <c r="X177" s="30"/>
      <c r="Y177" s="30"/>
      <c r="Z177" s="30"/>
      <c r="AA177" s="30"/>
      <c r="AB177" s="30"/>
      <c r="AC177" s="30"/>
      <c r="AD177" s="30"/>
      <c r="AE177" s="30"/>
      <c r="AF177" s="30"/>
      <c r="AG177" s="30"/>
      <c r="AH177" s="30"/>
      <c r="AI177" s="30"/>
    </row>
    <row r="178" spans="1:35">
      <c r="A178" s="35" t="s">
        <v>1932</v>
      </c>
      <c r="B178" s="30"/>
      <c r="C178" s="30" t="s">
        <v>2586</v>
      </c>
      <c r="D178" s="30"/>
      <c r="E178" s="30"/>
      <c r="F178" s="30"/>
      <c r="G178" s="30"/>
      <c r="H178" s="30"/>
      <c r="I178" s="30" t="s">
        <v>2664</v>
      </c>
      <c r="J178" s="30" t="s">
        <v>2631</v>
      </c>
      <c r="K178" s="30" t="s">
        <v>2664</v>
      </c>
      <c r="L178" s="30" t="s">
        <v>2664</v>
      </c>
      <c r="M178" s="30" t="s">
        <v>2664</v>
      </c>
      <c r="N178" s="30" t="s">
        <v>2664</v>
      </c>
      <c r="O178" s="30" t="s">
        <v>2631</v>
      </c>
      <c r="P178" s="18" t="s">
        <v>173</v>
      </c>
      <c r="Q178" s="30">
        <f t="shared" si="2"/>
        <v>0</v>
      </c>
      <c r="R178" s="30"/>
      <c r="S178" s="52" t="s">
        <v>2040</v>
      </c>
      <c r="T178" s="30"/>
      <c r="U178" s="30"/>
      <c r="V178" s="30"/>
      <c r="W178" s="30"/>
      <c r="X178" s="30"/>
      <c r="Y178" s="30"/>
      <c r="Z178" s="30"/>
      <c r="AA178" s="30"/>
      <c r="AB178" s="30"/>
      <c r="AC178" s="30"/>
      <c r="AD178" s="30"/>
      <c r="AE178" s="30"/>
      <c r="AF178" s="30"/>
      <c r="AG178" s="30"/>
      <c r="AH178" s="30"/>
      <c r="AI178" s="30"/>
    </row>
    <row r="179" spans="1:35">
      <c r="A179" s="35" t="s">
        <v>1933</v>
      </c>
      <c r="B179" s="30" t="s">
        <v>2586</v>
      </c>
      <c r="C179" s="30" t="s">
        <v>2586</v>
      </c>
      <c r="D179" s="30"/>
      <c r="E179" s="30"/>
      <c r="F179" s="30"/>
      <c r="G179" s="30"/>
      <c r="H179" s="30"/>
      <c r="I179" s="30" t="s">
        <v>2583</v>
      </c>
      <c r="J179" s="30" t="s">
        <v>2631</v>
      </c>
      <c r="K179" s="30" t="s">
        <v>2664</v>
      </c>
      <c r="L179" s="30" t="s">
        <v>2664</v>
      </c>
      <c r="M179" s="30" t="s">
        <v>2664</v>
      </c>
      <c r="N179" s="30" t="s">
        <v>2664</v>
      </c>
      <c r="O179" s="30" t="s">
        <v>2667</v>
      </c>
      <c r="P179" s="18" t="s">
        <v>183</v>
      </c>
      <c r="Q179" s="30">
        <f t="shared" si="2"/>
        <v>0</v>
      </c>
      <c r="R179" s="30"/>
      <c r="S179" s="52" t="s">
        <v>2041</v>
      </c>
      <c r="T179" s="30"/>
      <c r="U179" s="30"/>
      <c r="V179" s="30"/>
      <c r="W179" s="30"/>
      <c r="X179" s="30"/>
      <c r="Y179" s="30"/>
      <c r="Z179" s="30"/>
      <c r="AA179" s="30"/>
      <c r="AB179" s="30"/>
      <c r="AC179" s="30"/>
      <c r="AD179" s="30"/>
      <c r="AE179" s="30"/>
      <c r="AF179" s="30"/>
      <c r="AG179" s="30"/>
      <c r="AH179" s="30"/>
      <c r="AI179" s="30"/>
    </row>
    <row r="180" spans="1:35">
      <c r="A180" s="35">
        <v>17</v>
      </c>
      <c r="B180" s="30"/>
      <c r="C180" s="30"/>
      <c r="D180" s="30"/>
      <c r="E180" s="30"/>
      <c r="F180" s="30"/>
      <c r="G180" s="30"/>
      <c r="H180" s="30" t="s">
        <v>1018</v>
      </c>
      <c r="I180" s="30" t="s">
        <v>2664</v>
      </c>
      <c r="J180" s="30" t="s">
        <v>2664</v>
      </c>
      <c r="K180" s="30" t="s">
        <v>2664</v>
      </c>
      <c r="L180" s="30" t="s">
        <v>2664</v>
      </c>
      <c r="M180" s="30" t="s">
        <v>2664</v>
      </c>
      <c r="N180" s="30" t="s">
        <v>2664</v>
      </c>
      <c r="O180" s="30" t="s">
        <v>2664</v>
      </c>
      <c r="P180" s="18" t="s">
        <v>152</v>
      </c>
      <c r="Q180" s="30">
        <f t="shared" si="2"/>
        <v>0</v>
      </c>
      <c r="R180" s="30"/>
      <c r="S180" s="52" t="s">
        <v>2042</v>
      </c>
      <c r="T180" s="30"/>
      <c r="U180" s="30"/>
      <c r="V180" s="30"/>
      <c r="W180" s="30"/>
      <c r="X180" s="30"/>
      <c r="Y180" s="30"/>
      <c r="Z180" s="30"/>
      <c r="AA180" s="30"/>
      <c r="AB180" s="30"/>
      <c r="AC180" s="30"/>
      <c r="AD180" s="30"/>
      <c r="AE180" s="30"/>
      <c r="AF180" s="30"/>
      <c r="AG180" s="30"/>
      <c r="AH180" s="30"/>
      <c r="AI180" s="30"/>
    </row>
    <row r="181" spans="1:35">
      <c r="A181" s="35" t="s">
        <v>1934</v>
      </c>
      <c r="B181" s="30" t="s">
        <v>2586</v>
      </c>
      <c r="C181" s="30" t="s">
        <v>2586</v>
      </c>
      <c r="D181" s="30"/>
      <c r="E181" s="30"/>
      <c r="F181" s="30"/>
      <c r="G181" s="30"/>
      <c r="H181" s="30"/>
      <c r="I181" s="30" t="s">
        <v>2583</v>
      </c>
      <c r="J181" s="30" t="s">
        <v>2631</v>
      </c>
      <c r="K181" s="30" t="s">
        <v>2664</v>
      </c>
      <c r="L181" s="30" t="s">
        <v>2664</v>
      </c>
      <c r="M181" s="30" t="s">
        <v>2664</v>
      </c>
      <c r="N181" s="30" t="s">
        <v>2664</v>
      </c>
      <c r="O181" s="30" t="s">
        <v>2667</v>
      </c>
      <c r="P181" s="18" t="s">
        <v>183</v>
      </c>
      <c r="Q181" s="30">
        <f t="shared" si="2"/>
        <v>0</v>
      </c>
      <c r="R181" s="30"/>
      <c r="S181" s="52" t="s">
        <v>2043</v>
      </c>
      <c r="T181" s="30"/>
      <c r="U181" s="30"/>
      <c r="V181" s="30"/>
      <c r="W181" s="30"/>
      <c r="X181" s="30"/>
      <c r="Y181" s="30"/>
      <c r="Z181" s="30"/>
      <c r="AA181" s="30"/>
      <c r="AB181" s="30"/>
      <c r="AC181" s="30"/>
      <c r="AD181" s="30"/>
      <c r="AE181" s="30"/>
      <c r="AF181" s="30"/>
      <c r="AG181" s="30"/>
      <c r="AH181" s="30"/>
      <c r="AI181" s="30"/>
    </row>
    <row r="182" spans="1:35">
      <c r="A182" s="35" t="s">
        <v>1935</v>
      </c>
      <c r="B182" s="30"/>
      <c r="C182" s="30"/>
      <c r="D182" s="30"/>
      <c r="E182" s="30"/>
      <c r="F182" s="30"/>
      <c r="G182" s="30"/>
      <c r="H182" s="30" t="s">
        <v>2663</v>
      </c>
      <c r="I182" s="30" t="s">
        <v>2664</v>
      </c>
      <c r="J182" s="30" t="s">
        <v>2664</v>
      </c>
      <c r="K182" s="30" t="s">
        <v>2664</v>
      </c>
      <c r="L182" s="30" t="s">
        <v>2664</v>
      </c>
      <c r="M182" s="30" t="s">
        <v>2664</v>
      </c>
      <c r="N182" s="30" t="s">
        <v>2664</v>
      </c>
      <c r="O182" s="30" t="s">
        <v>2664</v>
      </c>
      <c r="P182" s="18" t="s">
        <v>173</v>
      </c>
      <c r="Q182" s="30">
        <f t="shared" si="2"/>
        <v>0</v>
      </c>
      <c r="R182" s="30" t="s">
        <v>2660</v>
      </c>
      <c r="S182" s="52" t="s">
        <v>2044</v>
      </c>
      <c r="T182" s="30"/>
      <c r="U182" s="30"/>
      <c r="V182" s="30"/>
      <c r="W182" s="30"/>
      <c r="X182" s="30"/>
      <c r="Y182" s="30"/>
      <c r="Z182" s="30"/>
      <c r="AA182" s="30"/>
      <c r="AB182" s="30"/>
      <c r="AC182" s="30"/>
      <c r="AD182" s="30"/>
      <c r="AE182" s="30"/>
      <c r="AF182" s="30"/>
      <c r="AG182" s="30"/>
      <c r="AH182" s="30"/>
      <c r="AI182" s="30"/>
    </row>
    <row r="183" spans="1:35">
      <c r="A183" s="35" t="s">
        <v>1936</v>
      </c>
      <c r="B183" s="30" t="s">
        <v>2586</v>
      </c>
      <c r="C183" s="30" t="s">
        <v>2586</v>
      </c>
      <c r="D183" s="30"/>
      <c r="E183" s="30"/>
      <c r="F183" s="30"/>
      <c r="G183" s="30"/>
      <c r="H183" s="30"/>
      <c r="I183" s="30" t="s">
        <v>2583</v>
      </c>
      <c r="J183" s="30" t="s">
        <v>2631</v>
      </c>
      <c r="K183" s="30" t="s">
        <v>2664</v>
      </c>
      <c r="L183" s="30" t="s">
        <v>2664</v>
      </c>
      <c r="M183" s="30" t="s">
        <v>2664</v>
      </c>
      <c r="N183" s="30" t="s">
        <v>2664</v>
      </c>
      <c r="O183" s="30" t="s">
        <v>2667</v>
      </c>
      <c r="P183" s="18" t="s">
        <v>152</v>
      </c>
      <c r="Q183" s="30">
        <f t="shared" si="2"/>
        <v>0</v>
      </c>
      <c r="R183" s="30"/>
      <c r="S183" s="52" t="s">
        <v>2045</v>
      </c>
      <c r="T183" s="30"/>
      <c r="U183" s="30"/>
      <c r="V183" s="30"/>
      <c r="W183" s="30"/>
      <c r="X183" s="30"/>
      <c r="Y183" s="30"/>
      <c r="Z183" s="30"/>
      <c r="AA183" s="30"/>
      <c r="AB183" s="30"/>
      <c r="AC183" s="30"/>
      <c r="AD183" s="30"/>
      <c r="AE183" s="30"/>
      <c r="AF183" s="30"/>
      <c r="AG183" s="30"/>
      <c r="AH183" s="30"/>
      <c r="AI183" s="30"/>
    </row>
    <row r="184" spans="1:35">
      <c r="A184" s="35" t="s">
        <v>1937</v>
      </c>
      <c r="B184" s="30"/>
      <c r="C184" s="30" t="s">
        <v>2586</v>
      </c>
      <c r="D184" s="30"/>
      <c r="E184" s="30"/>
      <c r="F184" s="30"/>
      <c r="G184" s="30"/>
      <c r="H184" s="30"/>
      <c r="I184" s="30" t="s">
        <v>2664</v>
      </c>
      <c r="J184" s="30" t="s">
        <v>2631</v>
      </c>
      <c r="K184" s="30" t="s">
        <v>2664</v>
      </c>
      <c r="L184" s="30" t="s">
        <v>2664</v>
      </c>
      <c r="M184" s="30" t="s">
        <v>2664</v>
      </c>
      <c r="N184" s="30" t="s">
        <v>2664</v>
      </c>
      <c r="O184" s="30" t="s">
        <v>2631</v>
      </c>
      <c r="P184" s="18" t="s">
        <v>173</v>
      </c>
      <c r="Q184" s="30">
        <f t="shared" si="2"/>
        <v>0</v>
      </c>
      <c r="R184" s="30"/>
      <c r="S184" s="52" t="s">
        <v>2046</v>
      </c>
      <c r="T184" s="30"/>
      <c r="U184" s="30"/>
      <c r="V184" s="30"/>
      <c r="W184" s="30"/>
      <c r="X184" s="30"/>
      <c r="Y184" s="30"/>
      <c r="Z184" s="30"/>
      <c r="AA184" s="30"/>
      <c r="AB184" s="30"/>
      <c r="AC184" s="30"/>
      <c r="AD184" s="30"/>
      <c r="AE184" s="30"/>
      <c r="AF184" s="30"/>
      <c r="AG184" s="30"/>
      <c r="AH184" s="30"/>
      <c r="AI184" s="30"/>
    </row>
    <row r="185" spans="1:35">
      <c r="A185" s="35" t="s">
        <v>1938</v>
      </c>
      <c r="B185" s="30"/>
      <c r="C185" s="30" t="s">
        <v>2586</v>
      </c>
      <c r="D185" s="30"/>
      <c r="E185" s="30"/>
      <c r="F185" s="30"/>
      <c r="G185" s="30"/>
      <c r="H185" s="30"/>
      <c r="I185" s="30" t="s">
        <v>2664</v>
      </c>
      <c r="J185" s="30" t="s">
        <v>2631</v>
      </c>
      <c r="K185" s="30" t="s">
        <v>2664</v>
      </c>
      <c r="L185" s="30" t="s">
        <v>2664</v>
      </c>
      <c r="M185" s="30" t="s">
        <v>2664</v>
      </c>
      <c r="N185" s="30" t="s">
        <v>2664</v>
      </c>
      <c r="O185" s="30" t="s">
        <v>2631</v>
      </c>
      <c r="P185" s="18" t="s">
        <v>152</v>
      </c>
      <c r="Q185" s="30">
        <f t="shared" si="2"/>
        <v>0</v>
      </c>
      <c r="R185" s="30"/>
      <c r="S185" s="52" t="s">
        <v>2047</v>
      </c>
      <c r="T185" s="30"/>
      <c r="U185" s="30"/>
      <c r="V185" s="30"/>
      <c r="W185" s="30"/>
      <c r="X185" s="30"/>
      <c r="Y185" s="30"/>
      <c r="Z185" s="30"/>
      <c r="AA185" s="30"/>
      <c r="AB185" s="30"/>
      <c r="AC185" s="30"/>
      <c r="AD185" s="30"/>
      <c r="AE185" s="30"/>
      <c r="AF185" s="30"/>
      <c r="AG185" s="30"/>
      <c r="AH185" s="30"/>
      <c r="AI185" s="30"/>
    </row>
    <row r="186" spans="1:35">
      <c r="A186" s="35" t="s">
        <v>1939</v>
      </c>
      <c r="B186" s="30" t="s">
        <v>2586</v>
      </c>
      <c r="C186" s="30" t="s">
        <v>2586</v>
      </c>
      <c r="D186" s="30"/>
      <c r="E186" s="30"/>
      <c r="F186" s="30"/>
      <c r="G186" s="30"/>
      <c r="H186" s="30"/>
      <c r="I186" s="30" t="s">
        <v>2583</v>
      </c>
      <c r="J186" s="30" t="s">
        <v>2631</v>
      </c>
      <c r="K186" s="30" t="s">
        <v>2664</v>
      </c>
      <c r="L186" s="30" t="s">
        <v>2664</v>
      </c>
      <c r="M186" s="30" t="s">
        <v>2664</v>
      </c>
      <c r="N186" s="30" t="s">
        <v>2664</v>
      </c>
      <c r="O186" s="30" t="s">
        <v>2667</v>
      </c>
      <c r="P186" s="18" t="s">
        <v>152</v>
      </c>
      <c r="Q186" s="30">
        <f t="shared" si="2"/>
        <v>0</v>
      </c>
      <c r="R186" s="30"/>
      <c r="S186" s="52" t="s">
        <v>2048</v>
      </c>
      <c r="T186" s="30"/>
      <c r="U186" s="30"/>
      <c r="V186" s="30"/>
      <c r="W186" s="30"/>
      <c r="X186" s="30"/>
      <c r="Y186" s="30"/>
      <c r="Z186" s="30"/>
      <c r="AA186" s="30"/>
      <c r="AB186" s="30"/>
      <c r="AC186" s="30"/>
      <c r="AD186" s="30"/>
      <c r="AE186" s="30"/>
      <c r="AF186" s="30"/>
      <c r="AG186" s="30"/>
      <c r="AH186" s="30"/>
      <c r="AI186" s="30"/>
    </row>
    <row r="187" spans="1:35">
      <c r="A187" s="35" t="s">
        <v>1940</v>
      </c>
      <c r="B187" s="30"/>
      <c r="C187" s="30" t="s">
        <v>2586</v>
      </c>
      <c r="D187" s="30"/>
      <c r="E187" s="30"/>
      <c r="F187" s="30"/>
      <c r="G187" s="30"/>
      <c r="H187" s="30"/>
      <c r="I187" s="30" t="s">
        <v>2664</v>
      </c>
      <c r="J187" s="30" t="s">
        <v>2631</v>
      </c>
      <c r="K187" s="30" t="s">
        <v>2664</v>
      </c>
      <c r="L187" s="30" t="s">
        <v>2664</v>
      </c>
      <c r="M187" s="30" t="s">
        <v>2664</v>
      </c>
      <c r="N187" s="30" t="s">
        <v>2664</v>
      </c>
      <c r="O187" s="30" t="s">
        <v>2631</v>
      </c>
      <c r="P187" s="18" t="s">
        <v>152</v>
      </c>
      <c r="Q187" s="30">
        <f t="shared" si="2"/>
        <v>0</v>
      </c>
      <c r="R187" s="30"/>
      <c r="S187" s="52" t="s">
        <v>2049</v>
      </c>
      <c r="T187" s="30"/>
      <c r="U187" s="30"/>
      <c r="V187" s="30"/>
      <c r="W187" s="30"/>
      <c r="X187" s="30"/>
      <c r="Y187" s="30"/>
      <c r="Z187" s="30"/>
      <c r="AA187" s="30"/>
      <c r="AB187" s="30"/>
      <c r="AC187" s="30"/>
      <c r="AD187" s="30"/>
      <c r="AE187" s="30"/>
      <c r="AF187" s="30"/>
      <c r="AG187" s="30"/>
      <c r="AH187" s="30"/>
      <c r="AI187" s="30"/>
    </row>
    <row r="188" spans="1:35">
      <c r="A188" s="35" t="s">
        <v>1941</v>
      </c>
      <c r="B188" s="30"/>
      <c r="C188" s="30" t="s">
        <v>2586</v>
      </c>
      <c r="D188" s="30"/>
      <c r="E188" s="30"/>
      <c r="F188" s="30"/>
      <c r="G188" s="30"/>
      <c r="H188" s="30"/>
      <c r="I188" s="30" t="s">
        <v>2664</v>
      </c>
      <c r="J188" s="30" t="s">
        <v>2631</v>
      </c>
      <c r="K188" s="30" t="s">
        <v>2664</v>
      </c>
      <c r="L188" s="30" t="s">
        <v>2664</v>
      </c>
      <c r="M188" s="30" t="s">
        <v>2664</v>
      </c>
      <c r="N188" s="30" t="s">
        <v>2664</v>
      </c>
      <c r="O188" s="30" t="s">
        <v>2631</v>
      </c>
      <c r="P188" s="18" t="s">
        <v>173</v>
      </c>
      <c r="Q188" s="30">
        <f t="shared" si="2"/>
        <v>0</v>
      </c>
      <c r="R188" s="30"/>
      <c r="S188" s="52" t="s">
        <v>2050</v>
      </c>
      <c r="T188" s="30"/>
      <c r="U188" s="30"/>
      <c r="V188" s="30"/>
      <c r="W188" s="30"/>
      <c r="X188" s="30"/>
      <c r="Y188" s="30"/>
      <c r="Z188" s="30"/>
      <c r="AA188" s="30"/>
      <c r="AB188" s="30"/>
      <c r="AC188" s="30"/>
      <c r="AD188" s="30"/>
      <c r="AE188" s="30"/>
      <c r="AF188" s="30"/>
      <c r="AG188" s="30"/>
      <c r="AH188" s="30"/>
      <c r="AI188" s="30"/>
    </row>
    <row r="189" spans="1:35">
      <c r="A189" s="35" t="s">
        <v>1942</v>
      </c>
      <c r="B189" s="30"/>
      <c r="C189" s="30"/>
      <c r="D189" s="30"/>
      <c r="E189" s="30"/>
      <c r="F189" s="30" t="s">
        <v>2586</v>
      </c>
      <c r="G189" s="30"/>
      <c r="H189" s="30"/>
      <c r="I189" s="30" t="s">
        <v>2664</v>
      </c>
      <c r="J189" s="30" t="s">
        <v>2664</v>
      </c>
      <c r="K189" s="30" t="s">
        <v>2664</v>
      </c>
      <c r="L189" s="30" t="s">
        <v>2664</v>
      </c>
      <c r="M189" s="30" t="s">
        <v>1665</v>
      </c>
      <c r="N189" s="30" t="s">
        <v>2664</v>
      </c>
      <c r="O189" s="30" t="s">
        <v>1665</v>
      </c>
      <c r="P189" s="18" t="s">
        <v>183</v>
      </c>
      <c r="Q189" s="30">
        <f t="shared" si="2"/>
        <v>0</v>
      </c>
      <c r="R189" s="30" t="s">
        <v>2661</v>
      </c>
      <c r="S189" s="52" t="s">
        <v>2051</v>
      </c>
      <c r="T189" s="30"/>
      <c r="U189" s="30"/>
      <c r="V189" s="30"/>
      <c r="W189" s="30"/>
      <c r="X189" s="30"/>
      <c r="Y189" s="30"/>
      <c r="Z189" s="30"/>
      <c r="AA189" s="30"/>
      <c r="AB189" s="30"/>
      <c r="AC189" s="30"/>
      <c r="AD189" s="30"/>
      <c r="AE189" s="30"/>
      <c r="AF189" s="30"/>
      <c r="AG189" s="30"/>
      <c r="AH189" s="30"/>
      <c r="AI189" s="30"/>
    </row>
    <row r="190" spans="1:35">
      <c r="A190" s="35" t="s">
        <v>1943</v>
      </c>
      <c r="B190" s="30" t="s">
        <v>2586</v>
      </c>
      <c r="C190" s="30" t="s">
        <v>2586</v>
      </c>
      <c r="D190" s="30"/>
      <c r="E190" s="30"/>
      <c r="F190" s="30"/>
      <c r="G190" s="30"/>
      <c r="H190" s="30"/>
      <c r="I190" s="30" t="s">
        <v>2583</v>
      </c>
      <c r="J190" s="30" t="s">
        <v>2631</v>
      </c>
      <c r="K190" s="30" t="s">
        <v>2664</v>
      </c>
      <c r="L190" s="30" t="s">
        <v>2664</v>
      </c>
      <c r="M190" s="30" t="s">
        <v>2664</v>
      </c>
      <c r="N190" s="30" t="s">
        <v>2664</v>
      </c>
      <c r="O190" s="30" t="s">
        <v>2667</v>
      </c>
      <c r="P190" s="18" t="s">
        <v>152</v>
      </c>
      <c r="Q190" s="30">
        <f t="shared" si="2"/>
        <v>0</v>
      </c>
      <c r="R190" s="30"/>
      <c r="S190" s="52" t="s">
        <v>1982</v>
      </c>
      <c r="T190" s="30"/>
      <c r="U190" s="30"/>
      <c r="V190" s="30"/>
      <c r="W190" s="30"/>
      <c r="X190" s="30"/>
      <c r="Y190" s="30"/>
      <c r="Z190" s="30"/>
      <c r="AA190" s="30"/>
      <c r="AB190" s="30"/>
      <c r="AC190" s="30"/>
      <c r="AD190" s="30"/>
      <c r="AE190" s="30"/>
      <c r="AF190" s="30"/>
      <c r="AG190" s="30"/>
      <c r="AH190" s="30"/>
      <c r="AI190" s="30"/>
    </row>
    <row r="191" spans="1:35">
      <c r="A191" s="35" t="s">
        <v>1944</v>
      </c>
      <c r="B191" s="30"/>
      <c r="C191" s="30" t="s">
        <v>2586</v>
      </c>
      <c r="D191" s="30"/>
      <c r="E191" s="30"/>
      <c r="F191" s="30"/>
      <c r="G191" s="30"/>
      <c r="H191" s="30"/>
      <c r="I191" s="30" t="s">
        <v>2664</v>
      </c>
      <c r="J191" s="30" t="s">
        <v>2631</v>
      </c>
      <c r="K191" s="30" t="s">
        <v>2664</v>
      </c>
      <c r="L191" s="30" t="s">
        <v>2664</v>
      </c>
      <c r="M191" s="30" t="s">
        <v>2664</v>
      </c>
      <c r="N191" s="30" t="s">
        <v>2664</v>
      </c>
      <c r="O191" s="30" t="s">
        <v>2631</v>
      </c>
      <c r="P191" s="18" t="s">
        <v>173</v>
      </c>
      <c r="Q191" s="30">
        <f t="shared" si="2"/>
        <v>0</v>
      </c>
      <c r="R191" s="30"/>
      <c r="S191" s="52" t="s">
        <v>2052</v>
      </c>
      <c r="T191" s="30"/>
      <c r="U191" s="30"/>
      <c r="V191" s="30"/>
      <c r="W191" s="30"/>
      <c r="X191" s="30"/>
      <c r="Y191" s="30"/>
      <c r="Z191" s="30"/>
      <c r="AA191" s="30"/>
      <c r="AB191" s="30"/>
      <c r="AC191" s="30"/>
      <c r="AD191" s="30"/>
      <c r="AE191" s="30"/>
      <c r="AF191" s="30"/>
      <c r="AG191" s="30"/>
      <c r="AH191" s="30"/>
      <c r="AI191" s="30"/>
    </row>
    <row r="192" spans="1:35">
      <c r="A192" s="35" t="s">
        <v>1945</v>
      </c>
      <c r="B192" s="30"/>
      <c r="C192" s="30" t="s">
        <v>2586</v>
      </c>
      <c r="D192" s="30" t="s">
        <v>2586</v>
      </c>
      <c r="E192" s="30"/>
      <c r="F192" s="30"/>
      <c r="G192" s="30"/>
      <c r="H192" s="30"/>
      <c r="I192" s="30" t="s">
        <v>2664</v>
      </c>
      <c r="J192" s="30" t="s">
        <v>2631</v>
      </c>
      <c r="K192" s="30" t="s">
        <v>1666</v>
      </c>
      <c r="L192" s="30" t="s">
        <v>2664</v>
      </c>
      <c r="M192" s="30" t="s">
        <v>2664</v>
      </c>
      <c r="N192" s="30" t="s">
        <v>2664</v>
      </c>
      <c r="O192" s="30" t="s">
        <v>2666</v>
      </c>
      <c r="P192" s="18" t="s">
        <v>152</v>
      </c>
      <c r="Q192" s="30">
        <f t="shared" si="2"/>
        <v>0</v>
      </c>
      <c r="R192" s="30"/>
      <c r="S192" s="52" t="s">
        <v>2053</v>
      </c>
      <c r="T192" s="30"/>
      <c r="U192" s="30"/>
      <c r="V192" s="30"/>
      <c r="W192" s="30"/>
      <c r="X192" s="30"/>
      <c r="Y192" s="30"/>
      <c r="Z192" s="30"/>
      <c r="AA192" s="30"/>
      <c r="AB192" s="30"/>
      <c r="AC192" s="30"/>
      <c r="AD192" s="30"/>
      <c r="AE192" s="30"/>
      <c r="AF192" s="30"/>
      <c r="AG192" s="30"/>
      <c r="AH192" s="30"/>
      <c r="AI192" s="30"/>
    </row>
    <row r="193" spans="1:35">
      <c r="A193" s="35" t="s">
        <v>1946</v>
      </c>
      <c r="B193" s="30"/>
      <c r="C193" s="30" t="s">
        <v>2586</v>
      </c>
      <c r="D193" s="30"/>
      <c r="E193" s="30"/>
      <c r="F193" s="30"/>
      <c r="G193" s="30"/>
      <c r="H193" s="30"/>
      <c r="I193" s="30" t="s">
        <v>2664</v>
      </c>
      <c r="J193" s="30" t="s">
        <v>2631</v>
      </c>
      <c r="K193" s="30" t="s">
        <v>2664</v>
      </c>
      <c r="L193" s="30" t="s">
        <v>2664</v>
      </c>
      <c r="M193" s="30" t="s">
        <v>2664</v>
      </c>
      <c r="N193" s="30" t="s">
        <v>2664</v>
      </c>
      <c r="O193" s="30" t="s">
        <v>2631</v>
      </c>
      <c r="P193" s="18" t="s">
        <v>173</v>
      </c>
      <c r="Q193" s="30">
        <f t="shared" si="2"/>
        <v>0</v>
      </c>
      <c r="R193" s="30"/>
      <c r="S193" s="52" t="s">
        <v>2054</v>
      </c>
      <c r="T193" s="30"/>
      <c r="U193" s="30"/>
      <c r="V193" s="30"/>
      <c r="W193" s="30"/>
      <c r="X193" s="30"/>
      <c r="Y193" s="30"/>
      <c r="Z193" s="30"/>
      <c r="AA193" s="30"/>
      <c r="AB193" s="30"/>
      <c r="AC193" s="30"/>
      <c r="AD193" s="30"/>
      <c r="AE193" s="30"/>
      <c r="AF193" s="30"/>
      <c r="AG193" s="30"/>
      <c r="AH193" s="30"/>
      <c r="AI193" s="30"/>
    </row>
    <row r="194" spans="1:35">
      <c r="A194" s="35" t="s">
        <v>1947</v>
      </c>
      <c r="B194" s="30"/>
      <c r="C194" s="30" t="s">
        <v>2586</v>
      </c>
      <c r="D194" s="30"/>
      <c r="E194" s="30"/>
      <c r="F194" s="30"/>
      <c r="G194" s="30"/>
      <c r="H194" s="30"/>
      <c r="I194" s="30" t="s">
        <v>2664</v>
      </c>
      <c r="J194" s="30" t="s">
        <v>2631</v>
      </c>
      <c r="K194" s="30" t="s">
        <v>2664</v>
      </c>
      <c r="L194" s="30" t="s">
        <v>2664</v>
      </c>
      <c r="M194" s="30" t="s">
        <v>2664</v>
      </c>
      <c r="N194" s="30" t="s">
        <v>2664</v>
      </c>
      <c r="O194" s="30" t="s">
        <v>2631</v>
      </c>
      <c r="P194" s="18" t="s">
        <v>152</v>
      </c>
      <c r="Q194" s="30">
        <f t="shared" si="2"/>
        <v>0</v>
      </c>
      <c r="R194" s="30"/>
      <c r="S194" s="52" t="s">
        <v>2055</v>
      </c>
      <c r="T194" s="30"/>
      <c r="U194" s="30"/>
      <c r="V194" s="30"/>
      <c r="W194" s="30"/>
      <c r="X194" s="30"/>
      <c r="Y194" s="30"/>
      <c r="Z194" s="30"/>
      <c r="AA194" s="30"/>
      <c r="AB194" s="30"/>
      <c r="AC194" s="30"/>
      <c r="AD194" s="30"/>
      <c r="AE194" s="30"/>
      <c r="AF194" s="30"/>
      <c r="AG194" s="30"/>
      <c r="AH194" s="30"/>
      <c r="AI194" s="30"/>
    </row>
    <row r="195" spans="1:35">
      <c r="A195" s="35" t="s">
        <v>1948</v>
      </c>
      <c r="B195" s="30"/>
      <c r="C195" s="30" t="s">
        <v>2586</v>
      </c>
      <c r="D195" s="30"/>
      <c r="E195" s="30"/>
      <c r="F195" s="30"/>
      <c r="G195" s="30"/>
      <c r="H195" s="30"/>
      <c r="I195" s="30" t="s">
        <v>2664</v>
      </c>
      <c r="J195" s="30" t="s">
        <v>2631</v>
      </c>
      <c r="K195" s="30" t="s">
        <v>2664</v>
      </c>
      <c r="L195" s="30" t="s">
        <v>2664</v>
      </c>
      <c r="M195" s="30" t="s">
        <v>2664</v>
      </c>
      <c r="N195" s="30" t="s">
        <v>2664</v>
      </c>
      <c r="O195" s="30" t="s">
        <v>2631</v>
      </c>
      <c r="P195" s="18" t="s">
        <v>152</v>
      </c>
      <c r="Q195" s="30">
        <f t="shared" ref="Q195:Q201" si="3">IF(AND(ISNUMBER(SEARCH($G$1,O195)),P195="wrong"),1,0)</f>
        <v>0</v>
      </c>
      <c r="R195" s="30"/>
      <c r="S195" s="52" t="s">
        <v>2056</v>
      </c>
      <c r="T195" s="30"/>
      <c r="U195" s="30"/>
      <c r="V195" s="30"/>
      <c r="W195" s="30"/>
      <c r="X195" s="30"/>
      <c r="Y195" s="30"/>
      <c r="Z195" s="30"/>
      <c r="AA195" s="30"/>
      <c r="AB195" s="30"/>
      <c r="AC195" s="30"/>
      <c r="AD195" s="30"/>
      <c r="AE195" s="30"/>
      <c r="AF195" s="30"/>
      <c r="AG195" s="30"/>
      <c r="AH195" s="30"/>
      <c r="AI195" s="30"/>
    </row>
    <row r="196" spans="1:35">
      <c r="A196" s="35" t="s">
        <v>1949</v>
      </c>
      <c r="B196" s="30" t="s">
        <v>2586</v>
      </c>
      <c r="C196" s="30"/>
      <c r="D196" s="30"/>
      <c r="E196" s="30"/>
      <c r="F196" s="30"/>
      <c r="G196" s="30"/>
      <c r="H196" s="30"/>
      <c r="I196" s="30" t="s">
        <v>2583</v>
      </c>
      <c r="J196" s="30" t="s">
        <v>2664</v>
      </c>
      <c r="K196" s="30" t="s">
        <v>2664</v>
      </c>
      <c r="L196" s="30" t="s">
        <v>2664</v>
      </c>
      <c r="M196" s="30" t="s">
        <v>2664</v>
      </c>
      <c r="N196" s="30" t="s">
        <v>2664</v>
      </c>
      <c r="O196" s="30" t="s">
        <v>2583</v>
      </c>
      <c r="P196" s="18" t="s">
        <v>152</v>
      </c>
      <c r="Q196" s="30">
        <f t="shared" si="3"/>
        <v>0</v>
      </c>
      <c r="R196" s="30"/>
      <c r="S196" s="52" t="s">
        <v>2057</v>
      </c>
      <c r="T196" s="30"/>
      <c r="U196" s="30"/>
      <c r="V196" s="30"/>
      <c r="W196" s="30"/>
      <c r="X196" s="30"/>
      <c r="Y196" s="30"/>
      <c r="Z196" s="30"/>
      <c r="AA196" s="30"/>
      <c r="AB196" s="30"/>
      <c r="AC196" s="30"/>
      <c r="AD196" s="30"/>
      <c r="AE196" s="30"/>
      <c r="AF196" s="30"/>
      <c r="AG196" s="30"/>
      <c r="AH196" s="30"/>
      <c r="AI196" s="30"/>
    </row>
    <row r="197" spans="1:35">
      <c r="A197" s="35" t="s">
        <v>1950</v>
      </c>
      <c r="B197" s="30"/>
      <c r="C197" s="30" t="s">
        <v>2586</v>
      </c>
      <c r="D197" s="30" t="s">
        <v>2586</v>
      </c>
      <c r="E197" s="30"/>
      <c r="F197" s="30"/>
      <c r="G197" s="30"/>
      <c r="H197" s="30"/>
      <c r="I197" s="30" t="s">
        <v>2664</v>
      </c>
      <c r="J197" s="30" t="s">
        <v>2631</v>
      </c>
      <c r="K197" s="30" t="s">
        <v>1666</v>
      </c>
      <c r="L197" s="30" t="s">
        <v>2664</v>
      </c>
      <c r="M197" s="30" t="s">
        <v>2664</v>
      </c>
      <c r="N197" s="30" t="s">
        <v>2664</v>
      </c>
      <c r="O197" s="30" t="s">
        <v>2666</v>
      </c>
      <c r="P197" s="18" t="s">
        <v>173</v>
      </c>
      <c r="Q197" s="30">
        <f t="shared" si="3"/>
        <v>0</v>
      </c>
      <c r="R197" s="30"/>
      <c r="S197" s="52" t="s">
        <v>2058</v>
      </c>
      <c r="T197" s="30"/>
      <c r="U197" s="30"/>
      <c r="V197" s="30"/>
      <c r="W197" s="30"/>
      <c r="X197" s="30"/>
      <c r="Y197" s="30"/>
      <c r="Z197" s="30"/>
      <c r="AA197" s="30"/>
      <c r="AB197" s="30"/>
      <c r="AC197" s="30"/>
      <c r="AD197" s="30"/>
      <c r="AE197" s="30"/>
      <c r="AF197" s="30"/>
      <c r="AG197" s="30"/>
      <c r="AH197" s="30"/>
      <c r="AI197" s="30"/>
    </row>
    <row r="198" spans="1:35">
      <c r="A198" s="35" t="s">
        <v>1951</v>
      </c>
      <c r="B198" s="30"/>
      <c r="C198" s="30" t="s">
        <v>2586</v>
      </c>
      <c r="D198" s="30"/>
      <c r="E198" s="30"/>
      <c r="F198" s="30"/>
      <c r="G198" s="30"/>
      <c r="H198" s="30"/>
      <c r="I198" s="30" t="s">
        <v>2664</v>
      </c>
      <c r="J198" s="30" t="s">
        <v>2631</v>
      </c>
      <c r="K198" s="30" t="s">
        <v>2664</v>
      </c>
      <c r="L198" s="30" t="s">
        <v>2664</v>
      </c>
      <c r="M198" s="30" t="s">
        <v>2664</v>
      </c>
      <c r="N198" s="30" t="s">
        <v>2664</v>
      </c>
      <c r="O198" s="30" t="s">
        <v>2631</v>
      </c>
      <c r="P198" s="18" t="s">
        <v>173</v>
      </c>
      <c r="Q198" s="30">
        <f t="shared" si="3"/>
        <v>0</v>
      </c>
      <c r="R198" s="30" t="s">
        <v>2662</v>
      </c>
      <c r="S198" s="52" t="s">
        <v>2059</v>
      </c>
      <c r="T198" s="30"/>
      <c r="U198" s="30"/>
      <c r="V198" s="30"/>
      <c r="W198" s="30"/>
      <c r="X198" s="30"/>
      <c r="Y198" s="30"/>
      <c r="Z198" s="30"/>
      <c r="AA198" s="30"/>
      <c r="AB198" s="30"/>
      <c r="AC198" s="30"/>
      <c r="AD198" s="30"/>
      <c r="AE198" s="30"/>
      <c r="AF198" s="30"/>
      <c r="AG198" s="30"/>
      <c r="AH198" s="30"/>
      <c r="AI198" s="30"/>
    </row>
    <row r="199" spans="1:35">
      <c r="A199" s="35" t="s">
        <v>1952</v>
      </c>
      <c r="B199" s="30"/>
      <c r="C199" s="30" t="s">
        <v>2586</v>
      </c>
      <c r="D199" s="30"/>
      <c r="E199" s="30"/>
      <c r="F199" s="30"/>
      <c r="G199" s="30"/>
      <c r="H199" s="30"/>
      <c r="I199" s="30" t="s">
        <v>2664</v>
      </c>
      <c r="J199" s="30" t="s">
        <v>2631</v>
      </c>
      <c r="K199" s="30" t="s">
        <v>2664</v>
      </c>
      <c r="L199" s="30" t="s">
        <v>2664</v>
      </c>
      <c r="M199" s="30" t="s">
        <v>2664</v>
      </c>
      <c r="N199" s="30" t="s">
        <v>2664</v>
      </c>
      <c r="O199" s="30" t="s">
        <v>2631</v>
      </c>
      <c r="P199" s="18" t="s">
        <v>152</v>
      </c>
      <c r="Q199" s="30">
        <f t="shared" si="3"/>
        <v>0</v>
      </c>
      <c r="R199" s="30"/>
      <c r="S199" s="52" t="s">
        <v>2060</v>
      </c>
      <c r="T199" s="30"/>
      <c r="U199" s="30"/>
      <c r="V199" s="30"/>
      <c r="W199" s="30"/>
      <c r="X199" s="30"/>
      <c r="Y199" s="30"/>
      <c r="Z199" s="30"/>
      <c r="AA199" s="30"/>
      <c r="AB199" s="30"/>
      <c r="AC199" s="30"/>
      <c r="AD199" s="30"/>
      <c r="AE199" s="30"/>
      <c r="AF199" s="30"/>
      <c r="AG199" s="30"/>
      <c r="AH199" s="30"/>
      <c r="AI199" s="30"/>
    </row>
    <row r="200" spans="1:35">
      <c r="A200" s="35" t="s">
        <v>1953</v>
      </c>
      <c r="B200" s="30" t="s">
        <v>2586</v>
      </c>
      <c r="C200" s="30"/>
      <c r="D200" s="30"/>
      <c r="E200" s="30"/>
      <c r="F200" s="30"/>
      <c r="G200" s="30"/>
      <c r="H200" s="30"/>
      <c r="I200" s="30" t="s">
        <v>2583</v>
      </c>
      <c r="J200" s="30" t="s">
        <v>2664</v>
      </c>
      <c r="K200" s="30" t="s">
        <v>2664</v>
      </c>
      <c r="L200" s="30" t="s">
        <v>2664</v>
      </c>
      <c r="M200" s="30" t="s">
        <v>2664</v>
      </c>
      <c r="N200" s="30" t="s">
        <v>2664</v>
      </c>
      <c r="O200" s="30" t="s">
        <v>2583</v>
      </c>
      <c r="P200" s="18" t="s">
        <v>152</v>
      </c>
      <c r="Q200" s="30">
        <f t="shared" si="3"/>
        <v>0</v>
      </c>
      <c r="R200" s="30"/>
      <c r="S200" s="52" t="s">
        <v>2061</v>
      </c>
      <c r="T200" s="30"/>
      <c r="U200" s="30"/>
      <c r="V200" s="30"/>
      <c r="W200" s="30"/>
      <c r="X200" s="30"/>
      <c r="Y200" s="30"/>
      <c r="Z200" s="30"/>
      <c r="AA200" s="30"/>
      <c r="AB200" s="30"/>
      <c r="AC200" s="30"/>
      <c r="AD200" s="30"/>
      <c r="AE200" s="30"/>
      <c r="AF200" s="30"/>
      <c r="AG200" s="30"/>
      <c r="AH200" s="30"/>
      <c r="AI200" s="30"/>
    </row>
    <row r="201" spans="1:35">
      <c r="A201" s="35" t="s">
        <v>1954</v>
      </c>
      <c r="B201" s="30"/>
      <c r="C201" s="30" t="s">
        <v>2586</v>
      </c>
      <c r="D201" s="30"/>
      <c r="E201" s="30"/>
      <c r="F201" s="30"/>
      <c r="G201" s="30"/>
      <c r="H201" s="30"/>
      <c r="I201" s="30" t="s">
        <v>2664</v>
      </c>
      <c r="J201" s="30" t="s">
        <v>2631</v>
      </c>
      <c r="K201" s="30" t="s">
        <v>2664</v>
      </c>
      <c r="L201" s="30" t="s">
        <v>2664</v>
      </c>
      <c r="M201" s="30" t="s">
        <v>2664</v>
      </c>
      <c r="N201" s="30" t="s">
        <v>2664</v>
      </c>
      <c r="O201" s="30" t="s">
        <v>2631</v>
      </c>
      <c r="P201" s="18" t="s">
        <v>183</v>
      </c>
      <c r="Q201" s="30">
        <f t="shared" si="3"/>
        <v>0</v>
      </c>
      <c r="R201" s="30"/>
      <c r="S201" s="52" t="s">
        <v>2062</v>
      </c>
      <c r="T201" s="30"/>
      <c r="U201" s="30"/>
      <c r="V201" s="30"/>
      <c r="W201" s="30"/>
      <c r="X201" s="30"/>
      <c r="Y201" s="30"/>
      <c r="Z201" s="30"/>
      <c r="AA201" s="30"/>
      <c r="AB201" s="30"/>
      <c r="AC201" s="30"/>
      <c r="AD201" s="30"/>
      <c r="AE201" s="30"/>
      <c r="AF201" s="30"/>
      <c r="AG201" s="30"/>
      <c r="AH201" s="30"/>
      <c r="AI201" s="30"/>
    </row>
    <row r="202" spans="1:35">
      <c r="V202" s="30"/>
      <c r="W202" s="30"/>
      <c r="X202" s="30"/>
      <c r="Y202" s="30"/>
      <c r="Z202" s="30"/>
      <c r="AA202" s="30"/>
      <c r="AB202" s="30"/>
      <c r="AC202" s="30"/>
      <c r="AD202" s="30"/>
      <c r="AE202" s="30"/>
      <c r="AF202" s="30"/>
      <c r="AG202" s="30"/>
      <c r="AH202" s="30"/>
      <c r="AI202" s="30"/>
    </row>
    <row r="203" spans="1:35">
      <c r="V203" s="30"/>
      <c r="W203" s="30"/>
      <c r="X203" s="30"/>
      <c r="Y203" s="30"/>
      <c r="Z203" s="30"/>
      <c r="AA203" s="30"/>
      <c r="AB203" s="30"/>
      <c r="AC203" s="30"/>
      <c r="AD203" s="30"/>
      <c r="AE203" s="30"/>
      <c r="AF203" s="30"/>
      <c r="AG203" s="30"/>
      <c r="AH203" s="30"/>
      <c r="AI203" s="30"/>
    </row>
    <row r="204" spans="1:35">
      <c r="W204" s="30"/>
      <c r="X204" s="30"/>
      <c r="Y204" s="30"/>
      <c r="Z204" s="30"/>
      <c r="AA204" s="30"/>
      <c r="AB204" s="30"/>
      <c r="AC204" s="30"/>
      <c r="AD204" s="30"/>
      <c r="AE204" s="30"/>
      <c r="AF204" s="30"/>
      <c r="AG204" s="30"/>
      <c r="AH204" s="30"/>
      <c r="AI204" s="30"/>
    </row>
    <row r="205" spans="1:35">
      <c r="X205" s="30"/>
      <c r="Y205" s="30"/>
      <c r="Z205" s="30"/>
      <c r="AA205" s="30"/>
      <c r="AB205" s="30"/>
      <c r="AC205" s="30"/>
      <c r="AD205" s="30"/>
      <c r="AE205" s="30"/>
      <c r="AF205" s="30"/>
      <c r="AG205" s="30"/>
      <c r="AH205" s="30"/>
      <c r="AI205" s="30"/>
    </row>
    <row r="206" spans="1:35">
      <c r="Y206" s="30"/>
      <c r="Z206" s="30"/>
      <c r="AA206" s="30"/>
      <c r="AB206" s="30"/>
      <c r="AC206" s="30"/>
      <c r="AD206" s="30"/>
      <c r="AE206" s="30"/>
      <c r="AF206" s="30"/>
      <c r="AG206" s="30"/>
      <c r="AH206" s="30"/>
      <c r="AI206" s="30"/>
    </row>
    <row r="207" spans="1:35">
      <c r="A207" s="30"/>
      <c r="B207" s="30">
        <f t="shared" ref="B207:H207" si="4">COUNTA(B2:B205)</f>
        <v>86</v>
      </c>
      <c r="C207" s="30">
        <f t="shared" si="4"/>
        <v>124</v>
      </c>
      <c r="D207" s="30">
        <f t="shared" si="4"/>
        <v>15</v>
      </c>
      <c r="E207" s="30">
        <f t="shared" si="4"/>
        <v>2</v>
      </c>
      <c r="F207" s="30">
        <f t="shared" si="4"/>
        <v>4</v>
      </c>
      <c r="G207" s="30">
        <f t="shared" si="4"/>
        <v>11</v>
      </c>
      <c r="H207" s="30">
        <f t="shared" si="4"/>
        <v>9</v>
      </c>
      <c r="I207" s="30"/>
      <c r="J207" s="30" t="s">
        <v>2664</v>
      </c>
      <c r="K207" s="30" t="s">
        <v>2664</v>
      </c>
      <c r="L207" s="30" t="s">
        <v>2664</v>
      </c>
      <c r="M207" s="30" t="s">
        <v>2664</v>
      </c>
      <c r="N207" s="30" t="s">
        <v>2664</v>
      </c>
      <c r="O207" s="30"/>
      <c r="P207" s="30"/>
      <c r="Q207" s="30"/>
      <c r="R207" s="30"/>
      <c r="S207" s="30"/>
      <c r="T207" s="30"/>
      <c r="U207" s="30"/>
      <c r="V207" s="30"/>
      <c r="W207" s="30"/>
      <c r="X207" s="30"/>
      <c r="Y207" s="30"/>
      <c r="Z207" s="30"/>
      <c r="AA207" s="30"/>
      <c r="AB207" s="30"/>
      <c r="AC207" s="30"/>
      <c r="AD207" s="30"/>
      <c r="AE207" s="30"/>
      <c r="AF207" s="30"/>
      <c r="AG207" s="30"/>
      <c r="AH207" s="30"/>
      <c r="AI207" s="30"/>
    </row>
    <row r="208" spans="1:35" ht="17" thickBo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row>
    <row r="209" spans="1:35" ht="17" thickBot="1">
      <c r="A209" s="30"/>
      <c r="B209" s="30"/>
      <c r="C209" s="30"/>
      <c r="D209" s="30"/>
      <c r="E209" s="30"/>
      <c r="F209" s="30"/>
      <c r="G209" s="30"/>
      <c r="H209" s="30"/>
      <c r="I209" s="30"/>
      <c r="J209" s="30"/>
      <c r="K209" s="30"/>
      <c r="L209" s="30"/>
      <c r="M209" s="30"/>
      <c r="N209" s="30"/>
      <c r="O209" s="30"/>
      <c r="P209" s="30"/>
      <c r="Q209" s="66">
        <f>SUM(Q2:Q205)</f>
        <v>4</v>
      </c>
      <c r="R209" s="30"/>
      <c r="S209" s="30"/>
      <c r="T209" s="30"/>
      <c r="U209" s="30"/>
      <c r="V209" s="30"/>
      <c r="W209" s="30"/>
      <c r="X209" s="30"/>
      <c r="Y209" s="30"/>
      <c r="Z209" s="30"/>
      <c r="AA209" s="30"/>
      <c r="AB209" s="30"/>
      <c r="AC209" s="30"/>
      <c r="AD209" s="30"/>
      <c r="AE209" s="30"/>
      <c r="AF209" s="30"/>
      <c r="AG209" s="30"/>
      <c r="AH209" s="30"/>
      <c r="AI209" s="30"/>
    </row>
    <row r="210" spans="1:35">
      <c r="A210" s="30"/>
      <c r="B210" s="30"/>
      <c r="C210" s="30"/>
      <c r="D210" s="30"/>
      <c r="E210" s="30"/>
      <c r="F210" s="30"/>
      <c r="G210" s="30"/>
      <c r="H210" s="30"/>
      <c r="I210" s="30"/>
      <c r="J210" s="30"/>
      <c r="K210" s="30"/>
      <c r="L210" s="18"/>
      <c r="M210" s="18" t="s">
        <v>480</v>
      </c>
      <c r="N210" s="29" t="s">
        <v>152</v>
      </c>
      <c r="O210" s="18" t="s">
        <v>183</v>
      </c>
      <c r="P210" s="18" t="s">
        <v>173</v>
      </c>
      <c r="Q210" s="30"/>
      <c r="R210" s="30"/>
      <c r="S210" s="30"/>
      <c r="T210" s="30"/>
      <c r="U210" s="30"/>
      <c r="V210" s="30"/>
      <c r="W210" s="30"/>
      <c r="X210" s="30"/>
      <c r="Y210" s="30"/>
      <c r="Z210" s="30"/>
      <c r="AA210" s="30"/>
      <c r="AB210" s="30"/>
      <c r="AC210" s="30"/>
      <c r="AD210" s="30"/>
      <c r="AE210" s="30"/>
      <c r="AF210" s="30"/>
      <c r="AG210" s="30"/>
      <c r="AH210" s="30"/>
      <c r="AI210" s="30"/>
    </row>
    <row r="211" spans="1:35">
      <c r="A211" s="30"/>
      <c r="B211" s="30"/>
      <c r="C211" s="30"/>
      <c r="D211" s="30"/>
      <c r="E211" s="30"/>
      <c r="F211" s="30"/>
      <c r="G211" s="30"/>
      <c r="H211" s="30"/>
      <c r="I211" s="30"/>
      <c r="J211" s="30"/>
      <c r="K211" s="30"/>
      <c r="L211" s="50" t="s">
        <v>2583</v>
      </c>
      <c r="M211" s="30">
        <f t="shared" ref="M211:M216" si="5">SUM(N211:P211)</f>
        <v>86</v>
      </c>
      <c r="N211" s="29">
        <v>47</v>
      </c>
      <c r="O211" s="18">
        <v>23</v>
      </c>
      <c r="P211" s="18">
        <v>16</v>
      </c>
      <c r="Q211" s="30"/>
      <c r="R211" s="30"/>
      <c r="S211" s="30"/>
      <c r="T211" s="30"/>
      <c r="U211" s="30"/>
      <c r="V211" s="30"/>
      <c r="W211" s="30"/>
      <c r="X211" s="30"/>
      <c r="Y211" s="30"/>
      <c r="Z211" s="30"/>
      <c r="AA211" s="30"/>
      <c r="AB211" s="30"/>
      <c r="AC211" s="30"/>
      <c r="AD211" s="30"/>
      <c r="AE211" s="30"/>
      <c r="AF211" s="30"/>
      <c r="AG211" s="30"/>
      <c r="AH211" s="30"/>
      <c r="AI211" s="30"/>
    </row>
    <row r="212" spans="1:35">
      <c r="A212" s="30"/>
      <c r="B212" s="30"/>
      <c r="C212" s="30"/>
      <c r="D212" s="30"/>
      <c r="E212" s="30"/>
      <c r="F212" s="30"/>
      <c r="G212" s="30"/>
      <c r="H212" s="30"/>
      <c r="I212" s="30"/>
      <c r="J212" s="30"/>
      <c r="K212" s="30"/>
      <c r="L212" s="50" t="s">
        <v>2631</v>
      </c>
      <c r="M212" s="30">
        <f t="shared" si="5"/>
        <v>124</v>
      </c>
      <c r="N212" s="29">
        <v>53</v>
      </c>
      <c r="O212" s="18">
        <v>27</v>
      </c>
      <c r="P212" s="18">
        <v>44</v>
      </c>
      <c r="Q212" s="30"/>
      <c r="R212" s="30"/>
      <c r="S212" s="30"/>
      <c r="T212" s="30"/>
      <c r="U212" s="30"/>
      <c r="V212" s="30"/>
      <c r="W212" s="30"/>
      <c r="X212" s="30"/>
      <c r="Y212" s="30"/>
      <c r="Z212" s="30"/>
      <c r="AA212" s="30"/>
      <c r="AB212" s="30"/>
      <c r="AC212" s="30"/>
      <c r="AD212" s="30"/>
      <c r="AE212" s="30"/>
      <c r="AF212" s="30"/>
      <c r="AG212" s="30"/>
      <c r="AH212" s="30"/>
      <c r="AI212" s="30"/>
    </row>
    <row r="213" spans="1:35">
      <c r="A213" s="30"/>
      <c r="B213" s="30"/>
      <c r="C213" s="30"/>
      <c r="D213" s="30"/>
      <c r="E213" s="30"/>
      <c r="F213" s="30"/>
      <c r="G213" s="30"/>
      <c r="H213" s="30"/>
      <c r="I213" s="30"/>
      <c r="J213" s="30"/>
      <c r="K213" s="30"/>
      <c r="L213" s="50" t="s">
        <v>1666</v>
      </c>
      <c r="M213" s="30">
        <f t="shared" si="5"/>
        <v>15</v>
      </c>
      <c r="N213" s="29">
        <v>9</v>
      </c>
      <c r="O213" s="18">
        <v>0</v>
      </c>
      <c r="P213" s="18">
        <v>6</v>
      </c>
      <c r="Q213" s="30"/>
      <c r="R213" s="30"/>
      <c r="S213" s="30"/>
      <c r="T213" s="30"/>
      <c r="U213" s="30"/>
      <c r="V213" s="30"/>
      <c r="W213" s="30"/>
      <c r="X213" s="30"/>
      <c r="Y213" s="30"/>
      <c r="Z213" s="30"/>
      <c r="AA213" s="30"/>
      <c r="AB213" s="30"/>
      <c r="AC213" s="30"/>
      <c r="AD213" s="30"/>
      <c r="AE213" s="30"/>
      <c r="AF213" s="30"/>
      <c r="AG213" s="30"/>
      <c r="AH213" s="30"/>
      <c r="AI213" s="30"/>
    </row>
    <row r="214" spans="1:35">
      <c r="A214" s="30"/>
      <c r="B214" s="30"/>
      <c r="C214" s="30"/>
      <c r="D214" s="30"/>
      <c r="E214" s="30"/>
      <c r="F214" s="30"/>
      <c r="G214" s="30"/>
      <c r="H214" s="30"/>
      <c r="I214" s="30"/>
      <c r="J214" s="30"/>
      <c r="K214" s="30"/>
      <c r="L214" s="50" t="s">
        <v>1664</v>
      </c>
      <c r="M214" s="30">
        <f t="shared" si="5"/>
        <v>2</v>
      </c>
      <c r="N214" s="29">
        <v>1</v>
      </c>
      <c r="O214" s="18">
        <v>0</v>
      </c>
      <c r="P214" s="18">
        <v>1</v>
      </c>
      <c r="Q214" s="30"/>
      <c r="R214" s="30"/>
      <c r="S214" s="30"/>
      <c r="T214" s="30"/>
      <c r="U214" s="30"/>
      <c r="V214" s="30"/>
      <c r="W214" s="30"/>
      <c r="X214" s="30"/>
      <c r="Y214" s="30"/>
      <c r="Z214" s="30"/>
      <c r="AA214" s="30"/>
      <c r="AB214" s="30"/>
      <c r="AC214" s="30"/>
      <c r="AD214" s="30"/>
      <c r="AE214" s="30"/>
      <c r="AF214" s="30"/>
      <c r="AG214" s="30"/>
      <c r="AH214" s="30"/>
      <c r="AI214" s="30"/>
    </row>
    <row r="215" spans="1:35">
      <c r="A215" s="30"/>
      <c r="B215" s="30"/>
      <c r="C215" s="30"/>
      <c r="D215" s="30"/>
      <c r="E215" s="30"/>
      <c r="F215" s="30"/>
      <c r="G215" s="30"/>
      <c r="H215" s="30"/>
      <c r="I215" s="30"/>
      <c r="J215" s="30"/>
      <c r="K215" s="30"/>
      <c r="L215" s="50" t="s">
        <v>1665</v>
      </c>
      <c r="M215" s="30">
        <f t="shared" si="5"/>
        <v>4</v>
      </c>
      <c r="N215" s="29">
        <v>0</v>
      </c>
      <c r="O215" s="18">
        <v>3</v>
      </c>
      <c r="P215" s="18">
        <v>1</v>
      </c>
      <c r="Q215" s="30"/>
      <c r="R215" s="30"/>
      <c r="S215" s="30"/>
      <c r="T215" s="30"/>
      <c r="U215" s="30"/>
      <c r="V215" s="30"/>
      <c r="W215" s="30"/>
      <c r="X215" s="30"/>
      <c r="Y215" s="30"/>
      <c r="Z215" s="30"/>
      <c r="AA215" s="30"/>
      <c r="AB215" s="30"/>
      <c r="AC215" s="30"/>
      <c r="AD215" s="30"/>
      <c r="AE215" s="30"/>
      <c r="AF215" s="30"/>
      <c r="AG215" s="30"/>
      <c r="AH215" s="30"/>
      <c r="AI215" s="30"/>
    </row>
    <row r="216" spans="1:35">
      <c r="A216" s="30"/>
      <c r="B216" s="30"/>
      <c r="C216" s="30"/>
      <c r="D216" s="30"/>
      <c r="E216" s="30"/>
      <c r="F216" s="30"/>
      <c r="G216" s="30"/>
      <c r="H216" s="30"/>
      <c r="I216" s="30"/>
      <c r="J216" s="30"/>
      <c r="K216" s="30"/>
      <c r="L216" s="50" t="s">
        <v>1667</v>
      </c>
      <c r="M216" s="30">
        <f t="shared" si="5"/>
        <v>11</v>
      </c>
      <c r="N216" s="29">
        <v>7</v>
      </c>
      <c r="O216" s="18">
        <v>0</v>
      </c>
      <c r="P216" s="18">
        <v>4</v>
      </c>
      <c r="Q216" s="30"/>
      <c r="R216" s="30"/>
      <c r="S216" s="30"/>
      <c r="T216" s="30"/>
      <c r="U216" s="30"/>
      <c r="V216" s="30"/>
      <c r="W216" s="30"/>
      <c r="X216" s="30"/>
      <c r="Y216" s="30"/>
      <c r="Z216" s="30"/>
      <c r="AA216" s="30"/>
      <c r="AB216" s="30"/>
      <c r="AC216" s="30"/>
      <c r="AD216" s="30"/>
      <c r="AE216" s="30"/>
      <c r="AF216" s="30"/>
      <c r="AG216" s="30"/>
      <c r="AH216" s="30"/>
      <c r="AI216" s="30"/>
    </row>
    <row r="217" spans="1:3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row>
    <row r="218" spans="1:35">
      <c r="A218" s="30"/>
      <c r="B218" s="30"/>
      <c r="C218" s="30"/>
      <c r="D218" s="30"/>
      <c r="E218" s="30"/>
      <c r="F218" s="30"/>
      <c r="G218" s="30"/>
      <c r="H218" s="30"/>
      <c r="I218" s="30"/>
      <c r="J218" s="30"/>
      <c r="K218" s="30"/>
      <c r="L218" s="50" t="s">
        <v>2583</v>
      </c>
      <c r="M218" s="30"/>
      <c r="N218" s="30">
        <f t="shared" ref="N218:P223" si="6">(N211/$M211)*100</f>
        <v>54.651162790697668</v>
      </c>
      <c r="O218" s="30">
        <f t="shared" si="6"/>
        <v>26.744186046511626</v>
      </c>
      <c r="P218" s="30">
        <f t="shared" si="6"/>
        <v>18.604651162790699</v>
      </c>
      <c r="Q218" s="30"/>
      <c r="R218" s="30"/>
      <c r="S218" s="30"/>
      <c r="T218" s="30"/>
      <c r="U218" s="30"/>
      <c r="V218" s="30"/>
      <c r="W218" s="30"/>
      <c r="X218" s="30"/>
      <c r="Y218" s="30"/>
      <c r="Z218" s="30"/>
      <c r="AA218" s="30"/>
      <c r="AB218" s="30"/>
      <c r="AC218" s="30"/>
      <c r="AD218" s="30"/>
      <c r="AE218" s="30"/>
      <c r="AF218" s="30"/>
      <c r="AG218" s="30"/>
      <c r="AH218" s="30"/>
      <c r="AI218" s="30"/>
    </row>
    <row r="219" spans="1:35">
      <c r="A219" s="30"/>
      <c r="B219" s="30"/>
      <c r="C219" s="30"/>
      <c r="D219" s="30"/>
      <c r="E219" s="30"/>
      <c r="F219" s="30"/>
      <c r="G219" s="30"/>
      <c r="H219" s="30"/>
      <c r="I219" s="30"/>
      <c r="J219" s="30"/>
      <c r="K219" s="30"/>
      <c r="L219" s="50" t="s">
        <v>2631</v>
      </c>
      <c r="M219" s="30"/>
      <c r="N219" s="30">
        <f t="shared" si="6"/>
        <v>42.741935483870968</v>
      </c>
      <c r="O219" s="30">
        <f t="shared" si="6"/>
        <v>21.774193548387096</v>
      </c>
      <c r="P219" s="30">
        <f t="shared" si="6"/>
        <v>35.483870967741936</v>
      </c>
      <c r="Q219" s="30"/>
      <c r="R219" s="30"/>
      <c r="S219" s="30"/>
      <c r="T219" s="30"/>
      <c r="U219" s="30"/>
      <c r="V219" s="30"/>
      <c r="W219" s="30"/>
      <c r="X219" s="30"/>
      <c r="Y219" s="30"/>
      <c r="Z219" s="30"/>
      <c r="AA219" s="30"/>
      <c r="AB219" s="30"/>
      <c r="AC219" s="30"/>
      <c r="AD219" s="30"/>
      <c r="AE219" s="30"/>
      <c r="AF219" s="30"/>
      <c r="AG219" s="30"/>
      <c r="AH219" s="30"/>
      <c r="AI219" s="30"/>
    </row>
    <row r="220" spans="1:35">
      <c r="A220" s="30"/>
      <c r="B220" s="30"/>
      <c r="C220" s="30"/>
      <c r="D220" s="30"/>
      <c r="E220" s="30"/>
      <c r="F220" s="30"/>
      <c r="G220" s="30"/>
      <c r="H220" s="30"/>
      <c r="I220" s="30"/>
      <c r="J220" s="30"/>
      <c r="K220" s="30"/>
      <c r="L220" s="50" t="s">
        <v>1666</v>
      </c>
      <c r="M220" s="30"/>
      <c r="N220" s="30">
        <f t="shared" si="6"/>
        <v>60</v>
      </c>
      <c r="O220" s="30">
        <f t="shared" si="6"/>
        <v>0</v>
      </c>
      <c r="P220" s="30">
        <f t="shared" si="6"/>
        <v>40</v>
      </c>
      <c r="Q220" s="30"/>
      <c r="R220" s="30"/>
      <c r="S220" s="30"/>
      <c r="T220" s="30"/>
      <c r="U220" s="30"/>
      <c r="V220" s="30"/>
      <c r="W220" s="30"/>
      <c r="X220" s="30"/>
      <c r="Y220" s="30"/>
      <c r="Z220" s="30"/>
      <c r="AA220" s="30"/>
      <c r="AB220" s="30"/>
      <c r="AC220" s="30"/>
      <c r="AD220" s="30"/>
      <c r="AE220" s="30"/>
      <c r="AF220" s="30"/>
      <c r="AG220" s="30"/>
      <c r="AH220" s="30"/>
      <c r="AI220" s="30"/>
    </row>
    <row r="221" spans="1:35">
      <c r="A221" s="30"/>
      <c r="B221" s="30"/>
      <c r="C221" s="30"/>
      <c r="D221" s="30"/>
      <c r="E221" s="30"/>
      <c r="F221" s="30"/>
      <c r="G221" s="30"/>
      <c r="H221" s="30"/>
      <c r="I221" s="30"/>
      <c r="J221" s="30"/>
      <c r="K221" s="30"/>
      <c r="L221" s="50" t="s">
        <v>1664</v>
      </c>
      <c r="M221" s="30"/>
      <c r="N221" s="30">
        <f t="shared" si="6"/>
        <v>50</v>
      </c>
      <c r="O221" s="30">
        <f t="shared" si="6"/>
        <v>0</v>
      </c>
      <c r="P221" s="30">
        <f t="shared" si="6"/>
        <v>50</v>
      </c>
      <c r="Q221" s="30"/>
      <c r="R221" s="30"/>
      <c r="S221" s="30"/>
      <c r="T221" s="30"/>
      <c r="U221" s="30"/>
      <c r="V221" s="30"/>
      <c r="W221" s="30"/>
      <c r="X221" s="30"/>
      <c r="Y221" s="30"/>
      <c r="Z221" s="30"/>
      <c r="AA221" s="30"/>
      <c r="AB221" s="30"/>
      <c r="AC221" s="30"/>
      <c r="AD221" s="30"/>
      <c r="AE221" s="30"/>
      <c r="AF221" s="30"/>
      <c r="AG221" s="30"/>
      <c r="AH221" s="30"/>
      <c r="AI221" s="30"/>
    </row>
    <row r="222" spans="1:35">
      <c r="A222" s="30"/>
      <c r="B222" s="30"/>
      <c r="C222" s="30"/>
      <c r="D222" s="30"/>
      <c r="E222" s="30"/>
      <c r="F222" s="30"/>
      <c r="G222" s="30"/>
      <c r="H222" s="30"/>
      <c r="I222" s="30"/>
      <c r="J222" s="30"/>
      <c r="K222" s="30"/>
      <c r="L222" s="50" t="s">
        <v>1665</v>
      </c>
      <c r="M222" s="30"/>
      <c r="N222" s="30">
        <f t="shared" si="6"/>
        <v>0</v>
      </c>
      <c r="O222" s="30">
        <f t="shared" si="6"/>
        <v>75</v>
      </c>
      <c r="P222" s="30">
        <f t="shared" si="6"/>
        <v>25</v>
      </c>
      <c r="Q222" s="30"/>
      <c r="R222" s="30"/>
      <c r="S222" s="30"/>
      <c r="T222" s="30"/>
      <c r="U222" s="30"/>
      <c r="V222" s="30"/>
      <c r="W222" s="30"/>
      <c r="X222" s="30"/>
      <c r="Y222" s="30"/>
      <c r="Z222" s="30"/>
      <c r="AA222" s="30"/>
      <c r="AB222" s="30"/>
      <c r="AC222" s="30"/>
      <c r="AD222" s="30"/>
      <c r="AE222" s="30"/>
      <c r="AF222" s="30"/>
      <c r="AG222" s="30"/>
      <c r="AH222" s="30"/>
      <c r="AI222" s="30"/>
    </row>
    <row r="223" spans="1:35">
      <c r="A223" s="30"/>
      <c r="B223" s="30"/>
      <c r="C223" s="30"/>
      <c r="D223" s="30"/>
      <c r="E223" s="30"/>
      <c r="F223" s="30"/>
      <c r="G223" s="30"/>
      <c r="H223" s="30"/>
      <c r="I223" s="30"/>
      <c r="J223" s="30"/>
      <c r="K223" s="30"/>
      <c r="L223" s="50" t="s">
        <v>1667</v>
      </c>
      <c r="M223" s="30"/>
      <c r="N223" s="30">
        <f t="shared" si="6"/>
        <v>63.636363636363633</v>
      </c>
      <c r="O223" s="30">
        <f t="shared" si="6"/>
        <v>0</v>
      </c>
      <c r="P223" s="30">
        <f t="shared" si="6"/>
        <v>36.363636363636367</v>
      </c>
      <c r="Q223" s="30"/>
      <c r="R223" s="30"/>
      <c r="S223" s="30"/>
      <c r="T223" s="30"/>
      <c r="U223" s="30"/>
      <c r="V223" s="30"/>
      <c r="W223" s="30"/>
      <c r="X223" s="30"/>
      <c r="Y223" s="30"/>
      <c r="Z223" s="30"/>
      <c r="AA223" s="30"/>
      <c r="AB223" s="30"/>
      <c r="AC223" s="30"/>
      <c r="AD223" s="30"/>
      <c r="AE223" s="30"/>
      <c r="AF223" s="30"/>
      <c r="AG223" s="30"/>
      <c r="AH223" s="30"/>
      <c r="AI223" s="30"/>
    </row>
    <row r="224" spans="1:3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row>
    <row r="225" spans="1:3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row>
    <row r="226" spans="1:35">
      <c r="A226" s="35" t="s">
        <v>725</v>
      </c>
      <c r="B226" s="30"/>
      <c r="C226" s="30"/>
      <c r="D226" s="30"/>
      <c r="E226" s="30"/>
      <c r="F226" s="30"/>
      <c r="G226" s="30" t="s">
        <v>2586</v>
      </c>
      <c r="H226" s="30"/>
      <c r="I226" s="30" t="s">
        <v>2664</v>
      </c>
      <c r="J226" s="30" t="s">
        <v>2664</v>
      </c>
      <c r="K226" s="30" t="s">
        <v>2664</v>
      </c>
      <c r="L226" s="30" t="s">
        <v>2664</v>
      </c>
      <c r="M226" s="30" t="s">
        <v>2664</v>
      </c>
      <c r="N226" s="30" t="s">
        <v>1667</v>
      </c>
      <c r="O226" s="30" t="s">
        <v>1667</v>
      </c>
      <c r="P226" s="18" t="s">
        <v>183</v>
      </c>
      <c r="Q226" s="30">
        <f>IF(AND(ISNUMBER(SEARCH($G$1,O226)),P226="wrong"),1,0)</f>
        <v>0</v>
      </c>
      <c r="R226" s="30" t="s">
        <v>2643</v>
      </c>
      <c r="S226" s="52" t="s">
        <v>877</v>
      </c>
      <c r="T226" s="30"/>
      <c r="U226" s="30"/>
      <c r="V226" s="30"/>
      <c r="W226" s="30"/>
      <c r="X226" s="30"/>
      <c r="Y226" s="30"/>
      <c r="Z226" s="30"/>
      <c r="AA226" s="30"/>
      <c r="AB226" s="30"/>
      <c r="AC226" s="30"/>
      <c r="AD226" s="30"/>
      <c r="AE226" s="30"/>
      <c r="AF226" s="30"/>
      <c r="AG226" s="30"/>
      <c r="AH226" s="30"/>
      <c r="AI226" s="30"/>
    </row>
    <row r="227" spans="1:35">
      <c r="A227" s="35" t="s">
        <v>1868</v>
      </c>
      <c r="B227" s="30"/>
      <c r="C227" s="30"/>
      <c r="D227" s="30"/>
      <c r="E227" s="30"/>
      <c r="F227" s="30"/>
      <c r="G227" s="30"/>
      <c r="H227" s="30"/>
      <c r="I227" s="30" t="s">
        <v>2664</v>
      </c>
      <c r="J227" s="30" t="s">
        <v>2664</v>
      </c>
      <c r="K227" s="30" t="s">
        <v>2664</v>
      </c>
      <c r="L227" s="30" t="s">
        <v>2664</v>
      </c>
      <c r="M227" s="30" t="s">
        <v>2664</v>
      </c>
      <c r="N227" s="30" t="s">
        <v>2664</v>
      </c>
      <c r="O227" s="30" t="s">
        <v>2664</v>
      </c>
      <c r="P227" s="18" t="s">
        <v>173</v>
      </c>
      <c r="Q227" s="30">
        <f>IF(AND(ISNUMBER(SEARCH($G$1,O227)),P227="wrong"),1,0)</f>
        <v>0</v>
      </c>
      <c r="R227" s="30"/>
      <c r="S227" s="52" t="s">
        <v>1976</v>
      </c>
      <c r="T227" s="30"/>
      <c r="U227" s="30"/>
      <c r="V227" s="30"/>
      <c r="W227" s="30"/>
      <c r="X227" s="30"/>
      <c r="Y227" s="30"/>
      <c r="Z227" s="30"/>
      <c r="AA227" s="30"/>
      <c r="AB227" s="30"/>
      <c r="AC227" s="30"/>
      <c r="AD227" s="30"/>
      <c r="AE227" s="30"/>
      <c r="AF227" s="30"/>
      <c r="AG227" s="30"/>
      <c r="AH227" s="30"/>
      <c r="AI227" s="30"/>
    </row>
    <row r="228" spans="1:35">
      <c r="A228" s="35" t="s">
        <v>1894</v>
      </c>
      <c r="B228" s="30"/>
      <c r="C228" s="30" t="s">
        <v>2586</v>
      </c>
      <c r="D228" s="30"/>
      <c r="E228" s="30"/>
      <c r="F228" s="30"/>
      <c r="G228" s="30"/>
      <c r="H228" s="30"/>
      <c r="I228" s="30" t="s">
        <v>2664</v>
      </c>
      <c r="J228" s="30" t="s">
        <v>2631</v>
      </c>
      <c r="K228" s="30" t="s">
        <v>2664</v>
      </c>
      <c r="L228" s="30" t="s">
        <v>2664</v>
      </c>
      <c r="M228" s="30" t="s">
        <v>2664</v>
      </c>
      <c r="N228" s="30" t="s">
        <v>2664</v>
      </c>
      <c r="O228" s="30" t="s">
        <v>2631</v>
      </c>
      <c r="Q228" s="30">
        <f>IF(AND(ISNUMBER(SEARCH($G$1,O228)),P228="wrong"),1,0)</f>
        <v>0</v>
      </c>
      <c r="R228" s="30"/>
      <c r="S228" s="30"/>
      <c r="T228" s="30"/>
      <c r="U228" s="30"/>
      <c r="V228" s="30"/>
      <c r="W228" s="30"/>
      <c r="X228" s="30"/>
      <c r="Y228" s="30"/>
      <c r="Z228" s="30"/>
      <c r="AA228" s="30"/>
      <c r="AB228" s="30"/>
      <c r="AC228" s="30"/>
      <c r="AD228" s="30"/>
      <c r="AE228" s="30"/>
      <c r="AF228" s="30"/>
      <c r="AG228" s="30"/>
      <c r="AH228" s="30"/>
      <c r="AI228" s="30"/>
    </row>
    <row r="229" spans="1:35">
      <c r="A229" s="35" t="s">
        <v>1908</v>
      </c>
      <c r="B229" s="30"/>
      <c r="C229" s="30"/>
      <c r="D229" s="30"/>
      <c r="E229" s="30"/>
      <c r="F229" s="30"/>
      <c r="G229" s="30"/>
      <c r="H229" s="30" t="s">
        <v>521</v>
      </c>
      <c r="I229" s="30" t="s">
        <v>2664</v>
      </c>
      <c r="J229" s="30" t="s">
        <v>2664</v>
      </c>
      <c r="K229" s="30" t="s">
        <v>2664</v>
      </c>
      <c r="L229" s="30" t="s">
        <v>2664</v>
      </c>
      <c r="M229" s="30" t="s">
        <v>2664</v>
      </c>
      <c r="N229" s="30" t="s">
        <v>2664</v>
      </c>
      <c r="O229" s="30" t="s">
        <v>2664</v>
      </c>
      <c r="Q229" s="30">
        <f>IF(AND(ISNUMBER(SEARCH($G$1,O229)),P229="wrong"),1,0)</f>
        <v>0</v>
      </c>
      <c r="R229" s="30"/>
      <c r="S229" s="52" t="s">
        <v>2016</v>
      </c>
      <c r="T229" s="30"/>
      <c r="U229" s="30"/>
      <c r="V229" s="30"/>
      <c r="W229" s="30"/>
      <c r="X229" s="30"/>
      <c r="Y229" s="30"/>
      <c r="Z229" s="30"/>
      <c r="AA229" s="30"/>
      <c r="AB229" s="30"/>
      <c r="AC229" s="30"/>
      <c r="AD229" s="30"/>
      <c r="AE229" s="30"/>
      <c r="AF229" s="30"/>
      <c r="AG229" s="30"/>
      <c r="AH229" s="30"/>
      <c r="AI229" s="30"/>
    </row>
    <row r="230" spans="1:35">
      <c r="A230" s="35" t="s">
        <v>1928</v>
      </c>
      <c r="B230" s="30" t="s">
        <v>2586</v>
      </c>
      <c r="C230" s="30" t="s">
        <v>2586</v>
      </c>
      <c r="D230" s="30"/>
      <c r="E230" s="30"/>
      <c r="F230" s="30"/>
      <c r="G230" s="30"/>
      <c r="H230" s="30"/>
      <c r="I230" s="30" t="s">
        <v>2583</v>
      </c>
      <c r="J230" s="30" t="s">
        <v>2631</v>
      </c>
      <c r="K230" s="30" t="s">
        <v>2664</v>
      </c>
      <c r="L230" s="30" t="s">
        <v>2664</v>
      </c>
      <c r="M230" s="30" t="s">
        <v>2664</v>
      </c>
      <c r="N230" s="30" t="s">
        <v>2664</v>
      </c>
      <c r="O230" s="30" t="s">
        <v>2667</v>
      </c>
      <c r="Q230" s="30">
        <f>IF(AND(ISNUMBER(SEARCH($G$1,O230)),P230="wrong"),1,0)</f>
        <v>0</v>
      </c>
      <c r="R230" s="30"/>
      <c r="S230" s="52" t="s">
        <v>2036</v>
      </c>
      <c r="T230" s="30"/>
      <c r="U230" s="30"/>
      <c r="V230" s="30"/>
      <c r="W230" s="30"/>
      <c r="X230" s="30"/>
      <c r="Y230" s="30"/>
      <c r="Z230" s="30"/>
      <c r="AA230" s="30"/>
      <c r="AB230" s="30"/>
      <c r="AC230" s="30"/>
      <c r="AD230" s="30"/>
      <c r="AE230" s="30"/>
      <c r="AF230" s="30"/>
      <c r="AG230" s="30"/>
      <c r="AH230" s="30"/>
      <c r="AI230" s="30"/>
    </row>
    <row r="231" spans="1:3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row>
    <row r="232" spans="1:3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row>
    <row r="233" spans="1:3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row>
    <row r="234" spans="1:3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row>
    <row r="235" spans="1: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row>
    <row r="236" spans="1:3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row>
    <row r="237" spans="1:3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row>
    <row r="238" spans="1:3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row>
    <row r="239" spans="1:3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row>
    <row r="240" spans="1:3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row>
    <row r="241" spans="1:3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row>
    <row r="242" spans="1:3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row>
    <row r="243" spans="1:3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row>
    <row r="244" spans="1:3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row>
    <row r="245" spans="1:3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row>
    <row r="246" spans="1:3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row>
    <row r="247" spans="1:3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row>
    <row r="248" spans="1:3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row>
    <row r="249" spans="1:3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row>
    <row r="250" spans="1:3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row>
    <row r="251" spans="1:3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row>
    <row r="252" spans="1:3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row>
    <row r="253" spans="1:3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row>
    <row r="254" spans="1:3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row>
    <row r="255" spans="1:3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row>
    <row r="256" spans="1:3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row>
    <row r="257" spans="1:3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row>
    <row r="258" spans="1:3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row>
    <row r="259" spans="1:3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row>
    <row r="260" spans="1:3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row>
    <row r="261" spans="1:3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row>
    <row r="262" spans="1:3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row>
    <row r="263" spans="1:3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row>
    <row r="264" spans="1:3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row>
    <row r="265" spans="1:3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row>
    <row r="266" spans="1:3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row>
    <row r="267" spans="1:3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row>
    <row r="268" spans="1:3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row>
    <row r="269" spans="1:3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row>
    <row r="270" spans="1:3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row>
    <row r="271" spans="1:3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row>
    <row r="272" spans="1:3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row>
    <row r="273" spans="1:3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row>
    <row r="274" spans="1:3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row>
    <row r="275" spans="1:3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row>
    <row r="276" spans="1:3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row>
    <row r="277" spans="1:3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row>
    <row r="278" spans="1:3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row>
    <row r="279" spans="1:3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row>
    <row r="280" spans="1:3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row>
    <row r="281" spans="1:3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row>
    <row r="282" spans="1:3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row>
    <row r="283" spans="1:3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row>
    <row r="284" spans="1:3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row>
    <row r="285" spans="1:3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row>
    <row r="286" spans="1:3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row>
    <row r="287" spans="1:3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row>
    <row r="288" spans="1:3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row>
    <row r="289" spans="1:3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row>
    <row r="290" spans="1:3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row>
    <row r="291" spans="1:3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row>
    <row r="292" spans="1:3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row>
    <row r="293" spans="1:3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row>
    <row r="294" spans="1:3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row>
    <row r="295" spans="1:3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row>
    <row r="296" spans="1:3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row>
    <row r="297" spans="1:3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row>
    <row r="298" spans="1:3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row>
    <row r="299" spans="1:3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row>
    <row r="300" spans="1:3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row>
    <row r="301" spans="1:3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row>
    <row r="302" spans="1:3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row>
    <row r="303" spans="1:3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row>
    <row r="304" spans="1:3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row>
    <row r="305" spans="1:3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row>
    <row r="306" spans="1:3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row>
    <row r="307" spans="1:3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row>
    <row r="308" spans="1:3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row>
    <row r="309" spans="1:3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row>
    <row r="310" spans="1:3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row>
    <row r="311" spans="1:3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row>
    <row r="312" spans="1:3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row>
    <row r="313" spans="1:3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row>
    <row r="314" spans="1:3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row>
    <row r="315" spans="1:3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row>
    <row r="316" spans="1:3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row>
    <row r="317" spans="1:3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row>
    <row r="318" spans="1:3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row>
    <row r="319" spans="1:3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row>
    <row r="320" spans="1:3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row>
    <row r="321" spans="1:3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row>
    <row r="322" spans="1:3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row>
    <row r="323" spans="1:3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row>
    <row r="324" spans="1:3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row>
    <row r="325" spans="1:3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row>
    <row r="326" spans="1:3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row>
    <row r="327" spans="1:3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row>
    <row r="328" spans="1:3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row>
    <row r="329" spans="1:3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row>
    <row r="330" spans="1:3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row>
    <row r="331" spans="1:3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row>
    <row r="332" spans="1:3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row>
    <row r="333" spans="1:3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row>
    <row r="334" spans="1:3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row>
    <row r="335" spans="1: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row>
    <row r="336" spans="1:3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row>
    <row r="337" spans="1:3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row>
    <row r="338" spans="1:3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row>
    <row r="339" spans="1:3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row>
    <row r="340" spans="1:3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row>
    <row r="341" spans="1:3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row>
    <row r="342" spans="1:3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row>
    <row r="343" spans="1:3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row>
    <row r="344" spans="1:3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row>
    <row r="345" spans="1:3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row>
    <row r="346" spans="1:3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row>
    <row r="347" spans="1:3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row>
    <row r="348" spans="1:3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row>
    <row r="349" spans="1:3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row>
    <row r="350" spans="1:3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row>
    <row r="351" spans="1:3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row>
    <row r="352" spans="1:3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row>
    <row r="353" spans="1:3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row>
    <row r="354" spans="1:3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row>
    <row r="355" spans="1:3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row>
    <row r="356" spans="1:3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row>
    <row r="357" spans="1:3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row>
    <row r="358" spans="1:3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row>
    <row r="359" spans="1:3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row>
    <row r="360" spans="1:3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row>
    <row r="361" spans="1:3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row>
    <row r="362" spans="1:3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row>
    <row r="363" spans="1:3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row>
    <row r="364" spans="1:3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row>
    <row r="365" spans="1:3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row>
    <row r="366" spans="1:3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row>
    <row r="367" spans="1:3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row>
    <row r="368" spans="1:3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row>
    <row r="369" spans="1:3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row>
    <row r="370" spans="1:3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row>
    <row r="371" spans="1:3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row>
    <row r="372" spans="1:3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row>
    <row r="373" spans="1:3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row>
    <row r="374" spans="1:3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row>
    <row r="375" spans="1:3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row>
    <row r="376" spans="1:3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row>
    <row r="377" spans="1:3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row>
    <row r="378" spans="1:3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row>
    <row r="379" spans="1:3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row>
    <row r="380" spans="1:3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row>
    <row r="381" spans="1:3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row>
    <row r="382" spans="1:3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row>
    <row r="383" spans="1:3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row>
    <row r="384" spans="1:3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row>
    <row r="385" spans="1:3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row>
    <row r="386" spans="1:3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row>
    <row r="387" spans="1:3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row>
    <row r="388" spans="1:3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row>
    <row r="389" spans="1:3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row>
    <row r="390" spans="1:3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row>
    <row r="391" spans="1:3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row>
    <row r="392" spans="1:3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row>
    <row r="393" spans="1:3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row>
    <row r="394" spans="1:3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row>
    <row r="395" spans="1:3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row>
    <row r="396" spans="1:3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row>
    <row r="397" spans="1:3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row>
    <row r="398" spans="1:3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row>
    <row r="399" spans="1:3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row>
    <row r="400" spans="1:3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row>
    <row r="401" spans="1:3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row>
    <row r="402" spans="1:3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row>
    <row r="403" spans="1:3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row>
    <row r="404" spans="1:3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row>
    <row r="405" spans="1:3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row>
    <row r="406" spans="1:3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row>
    <row r="407" spans="1:3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row>
    <row r="408" spans="1:3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row>
    <row r="409" spans="1:3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row>
    <row r="410" spans="1:3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row>
    <row r="411" spans="1:3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row>
    <row r="412" spans="1:3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row>
    <row r="413" spans="1:3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row>
    <row r="414" spans="1:3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row>
    <row r="415" spans="1:3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row>
    <row r="416" spans="1:3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row>
    <row r="417" spans="1:3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row>
    <row r="418" spans="1:3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row>
    <row r="419" spans="1:3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row>
    <row r="420" spans="1:3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row>
    <row r="421" spans="1:3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row>
    <row r="422" spans="1:3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row>
    <row r="423" spans="1:3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row>
    <row r="424" spans="1:3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row>
    <row r="425" spans="1:3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row>
    <row r="426" spans="1:3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row>
    <row r="427" spans="1:3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row>
    <row r="428" spans="1:3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row>
    <row r="429" spans="1:3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row>
    <row r="430" spans="1:3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row>
    <row r="431" spans="1:3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row>
    <row r="432" spans="1:3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row>
    <row r="433" spans="1:3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row>
    <row r="434" spans="1:3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row>
    <row r="435" spans="1: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row>
    <row r="436" spans="1:3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row>
    <row r="437" spans="1:3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row>
    <row r="438" spans="1:3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row>
    <row r="439" spans="1:3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row>
    <row r="440" spans="1:3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row>
    <row r="441" spans="1:3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row>
    <row r="442" spans="1:3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row>
    <row r="443" spans="1:3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row>
    <row r="444" spans="1:3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row>
    <row r="445" spans="1:3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row>
    <row r="446" spans="1:3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row>
    <row r="447" spans="1:3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row>
    <row r="448" spans="1:3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row>
    <row r="449" spans="1:3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row>
    <row r="450" spans="1:3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row>
    <row r="451" spans="1:3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row>
    <row r="452" spans="1:3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row>
    <row r="453" spans="1:3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row>
    <row r="454" spans="1:3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row>
    <row r="455" spans="1:3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row>
    <row r="456" spans="1:3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row>
    <row r="457" spans="1:3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row>
    <row r="458" spans="1:3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row>
    <row r="459" spans="1:3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row>
    <row r="460" spans="1:3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row>
    <row r="461" spans="1:3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row>
    <row r="462" spans="1:3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row>
    <row r="463" spans="1:3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row>
    <row r="464" spans="1:3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row>
    <row r="465" spans="1:3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row>
    <row r="466" spans="1:3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row>
    <row r="467" spans="1:3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row>
    <row r="468" spans="1:3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row>
    <row r="469" spans="1:3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row>
    <row r="470" spans="1:3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row>
    <row r="471" spans="1:3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row>
    <row r="472" spans="1:3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row>
    <row r="473" spans="1:3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row>
    <row r="474" spans="1:3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row>
    <row r="475" spans="1:3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row>
    <row r="476" spans="1:3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row>
    <row r="477" spans="1:3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row>
    <row r="478" spans="1:3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row>
    <row r="479" spans="1:3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row>
    <row r="480" spans="1:3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row>
    <row r="481" spans="1:3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row>
    <row r="482" spans="1:3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row>
    <row r="483" spans="1:3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row>
    <row r="484" spans="1:3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row>
    <row r="485" spans="1:3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row>
    <row r="486" spans="1:3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row>
    <row r="487" spans="1:3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row>
    <row r="488" spans="1:3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row>
    <row r="489" spans="1:3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row>
    <row r="490" spans="1:3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row>
    <row r="491" spans="1:3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row>
    <row r="492" spans="1:3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row>
    <row r="493" spans="1:3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row>
    <row r="494" spans="1:3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row>
    <row r="495" spans="1:3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row>
    <row r="496" spans="1:3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row>
    <row r="497" spans="1:3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row>
    <row r="498" spans="1:3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row>
    <row r="499" spans="1:3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row>
    <row r="500" spans="1:3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row>
    <row r="501" spans="1:3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row>
    <row r="502" spans="1:3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row>
    <row r="503" spans="1:3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row>
    <row r="504" spans="1:3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row>
    <row r="505" spans="1:3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row>
    <row r="506" spans="1:3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row>
    <row r="507" spans="1:3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row>
    <row r="508" spans="1:3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row>
    <row r="509" spans="1:3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row>
    <row r="510" spans="1:3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row>
    <row r="511" spans="1:3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row>
    <row r="512" spans="1:3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row>
    <row r="513" spans="1:3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row>
    <row r="514" spans="1:3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row>
    <row r="515" spans="1:3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row>
    <row r="516" spans="1:3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row>
    <row r="517" spans="1:3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row>
    <row r="518" spans="1:3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row>
    <row r="519" spans="1:3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row>
    <row r="520" spans="1:3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row>
    <row r="521" spans="1:3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row>
    <row r="522" spans="1:3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row>
    <row r="523" spans="1:3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row>
    <row r="524" spans="1:3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row>
    <row r="525" spans="1:3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row>
    <row r="526" spans="1:3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row>
    <row r="527" spans="1:3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row>
    <row r="528" spans="1:3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row>
    <row r="529" spans="1:3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row>
    <row r="530" spans="1:3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row>
    <row r="531" spans="1:3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row>
    <row r="532" spans="1:3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row>
    <row r="533" spans="1:3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row>
    <row r="534" spans="1:3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row>
    <row r="535" spans="1: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row>
    <row r="536" spans="1:3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row>
    <row r="537" spans="1:3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row>
    <row r="538" spans="1:3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row>
    <row r="539" spans="1:3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row>
    <row r="540" spans="1:3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row>
    <row r="541" spans="1:3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row>
    <row r="542" spans="1:3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row>
    <row r="543" spans="1:3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row>
    <row r="544" spans="1:3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row>
    <row r="545" spans="1:3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row>
    <row r="546" spans="1:3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row>
    <row r="547" spans="1:3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row>
    <row r="548" spans="1:3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row>
    <row r="549" spans="1:3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row>
    <row r="550" spans="1:3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row>
    <row r="551" spans="1:3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row>
    <row r="552" spans="1:3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row>
    <row r="553" spans="1:3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row>
    <row r="554" spans="1:3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row>
    <row r="555" spans="1:3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row>
    <row r="556" spans="1:3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row>
    <row r="557" spans="1:3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row>
    <row r="558" spans="1:3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row>
    <row r="559" spans="1:3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row>
    <row r="560" spans="1:3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row>
    <row r="561" spans="1:3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row>
    <row r="562" spans="1:3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row>
    <row r="563" spans="1:3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row>
    <row r="564" spans="1:3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row>
    <row r="565" spans="1:3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row>
    <row r="566" spans="1:3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row>
    <row r="567" spans="1:3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row>
    <row r="568" spans="1:3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row>
    <row r="569" spans="1:3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row>
    <row r="570" spans="1:3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row>
    <row r="571" spans="1:3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row>
    <row r="572" spans="1:3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row>
    <row r="573" spans="1:3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row>
    <row r="574" spans="1:3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row>
    <row r="575" spans="1:3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row>
    <row r="576" spans="1:3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row>
    <row r="577" spans="1:3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row>
    <row r="578" spans="1:3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row>
    <row r="579" spans="1:3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row>
    <row r="580" spans="1:3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row>
    <row r="581" spans="1:3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row>
    <row r="582" spans="1:3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row>
    <row r="583" spans="1:3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row>
    <row r="584" spans="1:3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row>
    <row r="585" spans="1:3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row>
    <row r="586" spans="1:3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row>
    <row r="587" spans="1:3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row>
    <row r="588" spans="1:3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row>
    <row r="589" spans="1:3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row>
    <row r="590" spans="1:3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row>
    <row r="591" spans="1:3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row>
    <row r="592" spans="1:3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row>
    <row r="593" spans="1:3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row>
    <row r="594" spans="1:3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row>
    <row r="595" spans="1:3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row>
    <row r="596" spans="1:3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row>
    <row r="597" spans="1:3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row>
    <row r="598" spans="1:3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row>
    <row r="599" spans="1:3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row>
    <row r="600" spans="1:3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row>
    <row r="601" spans="1:3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row>
    <row r="602" spans="1:3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row>
    <row r="603" spans="1:3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row>
    <row r="604" spans="1:3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row>
    <row r="605" spans="1:3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row>
    <row r="606" spans="1:3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row>
    <row r="607" spans="1:3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row>
    <row r="608" spans="1:3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row>
    <row r="609" spans="1:3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row>
    <row r="610" spans="1:3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row>
    <row r="611" spans="1:3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row>
    <row r="612" spans="1:3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row>
    <row r="613" spans="1:3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row>
    <row r="614" spans="1:3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row>
    <row r="615" spans="1:3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row>
    <row r="616" spans="1:3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row>
    <row r="617" spans="1:3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row>
    <row r="618" spans="1:3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row>
    <row r="619" spans="1:3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row>
    <row r="620" spans="1:3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row>
    <row r="621" spans="1:3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row>
    <row r="622" spans="1:3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row>
    <row r="623" spans="1:3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row>
    <row r="624" spans="1:3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row>
    <row r="625" spans="1:3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row>
    <row r="626" spans="1:3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row>
    <row r="627" spans="1:3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row>
    <row r="628" spans="1:3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row>
    <row r="629" spans="1:3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row>
    <row r="630" spans="1:3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row>
    <row r="631" spans="1:3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row>
    <row r="632" spans="1:3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row>
    <row r="633" spans="1:3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row>
    <row r="634" spans="1:3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row>
    <row r="635" spans="1: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row>
    <row r="636" spans="1:3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row>
    <row r="637" spans="1:3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row>
    <row r="638" spans="1:3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row>
    <row r="639" spans="1:3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row>
    <row r="640" spans="1:3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row>
    <row r="641" spans="1:3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row>
    <row r="642" spans="1:3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row>
    <row r="643" spans="1:3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row>
    <row r="644" spans="1:3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row>
    <row r="645" spans="1:3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row>
    <row r="646" spans="1:3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row>
    <row r="647" spans="1:3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row>
    <row r="648" spans="1:3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row>
    <row r="649" spans="1:3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row>
    <row r="650" spans="1:3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row>
    <row r="651" spans="1:3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row>
    <row r="652" spans="1:3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row>
    <row r="653" spans="1:3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row>
    <row r="654" spans="1:3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row>
    <row r="655" spans="1:3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row>
    <row r="656" spans="1:3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row>
    <row r="657" spans="1:3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row>
    <row r="658" spans="1:3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row>
    <row r="659" spans="1:3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row>
    <row r="660" spans="1:3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row>
    <row r="661" spans="1:3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row>
    <row r="662" spans="1:3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row>
    <row r="663" spans="1:3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row>
    <row r="664" spans="1:3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row>
    <row r="665" spans="1:3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row>
    <row r="666" spans="1:3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row>
    <row r="667" spans="1:3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row>
    <row r="668" spans="1:3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row>
    <row r="669" spans="1:3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row>
    <row r="670" spans="1:3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row>
    <row r="671" spans="1:3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row>
    <row r="672" spans="1:3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row>
    <row r="673" spans="1:3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row>
    <row r="674" spans="1:3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row>
    <row r="675" spans="1:3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row>
    <row r="676" spans="1:3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row>
    <row r="677" spans="1:3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row>
    <row r="678" spans="1:3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row>
    <row r="679" spans="1:3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row>
    <row r="680" spans="1:3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row>
    <row r="681" spans="1:3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row>
    <row r="682" spans="1:3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row>
    <row r="683" spans="1:3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row>
    <row r="684" spans="1:3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row>
    <row r="685" spans="1:3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row>
    <row r="686" spans="1:3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row>
    <row r="687" spans="1:3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row>
    <row r="688" spans="1:3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row>
    <row r="689" spans="1:3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row>
    <row r="690" spans="1:3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row>
    <row r="691" spans="1:3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row>
    <row r="692" spans="1:3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row>
    <row r="693" spans="1:3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row>
    <row r="694" spans="1:3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row>
    <row r="695" spans="1:3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row>
    <row r="696" spans="1:3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row>
    <row r="697" spans="1:3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row>
    <row r="698" spans="1:3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row>
    <row r="699" spans="1:3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row>
    <row r="700" spans="1:3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row>
    <row r="701" spans="1:3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row>
    <row r="702" spans="1:3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row>
    <row r="703" spans="1:3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row>
    <row r="704" spans="1:3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row>
    <row r="705" spans="1:3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row>
    <row r="706" spans="1:3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row>
    <row r="707" spans="1:3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row>
    <row r="708" spans="1:3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row>
    <row r="709" spans="1:3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row>
    <row r="710" spans="1:3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row>
    <row r="711" spans="1:3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row>
    <row r="712" spans="1:3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row>
    <row r="713" spans="1:3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row>
    <row r="714" spans="1:3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row>
    <row r="715" spans="1:3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row>
    <row r="716" spans="1:3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row>
    <row r="717" spans="1:3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row>
    <row r="718" spans="1:3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row>
    <row r="719" spans="1:3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row>
    <row r="720" spans="1:3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row>
    <row r="721" spans="1:3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row>
    <row r="722" spans="1:3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row>
    <row r="723" spans="1:3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row>
    <row r="724" spans="1:3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row>
    <row r="725" spans="1:3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row>
    <row r="726" spans="1:3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row>
    <row r="727" spans="1:3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row>
    <row r="728" spans="1:3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row>
    <row r="729" spans="1:3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row>
    <row r="730" spans="1:3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row>
    <row r="731" spans="1:3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row>
    <row r="732" spans="1:3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row>
    <row r="733" spans="1:3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row>
    <row r="734" spans="1:3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row>
    <row r="735" spans="1: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row>
    <row r="736" spans="1:3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row>
    <row r="737" spans="1:3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row>
    <row r="738" spans="1:3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row>
    <row r="739" spans="1:3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row>
    <row r="740" spans="1:3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row>
    <row r="741" spans="1:3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row>
    <row r="742" spans="1:3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row>
    <row r="743" spans="1:3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row>
    <row r="744" spans="1:3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row>
    <row r="745" spans="1:3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row>
    <row r="746" spans="1:3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row>
    <row r="747" spans="1:3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row>
    <row r="748" spans="1:3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row>
    <row r="749" spans="1:3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row>
    <row r="750" spans="1:3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row>
    <row r="751" spans="1:3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row>
    <row r="752" spans="1:3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row>
    <row r="753" spans="1:3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row>
    <row r="754" spans="1:3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row>
    <row r="755" spans="1:3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row>
    <row r="756" spans="1:3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row>
    <row r="757" spans="1:3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row>
    <row r="758" spans="1:3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row>
    <row r="759" spans="1:3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row>
    <row r="760" spans="1:3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row>
    <row r="761" spans="1:3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row>
    <row r="762" spans="1:3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row>
    <row r="763" spans="1:3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row>
    <row r="764" spans="1:3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row>
    <row r="765" spans="1:3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row>
    <row r="766" spans="1:3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row>
    <row r="767" spans="1:3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row>
    <row r="768" spans="1:3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row>
    <row r="769" spans="1:3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row>
    <row r="770" spans="1:3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row>
    <row r="771" spans="1:3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row>
    <row r="772" spans="1:3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row>
    <row r="773" spans="1:3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row>
    <row r="774" spans="1:3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row>
    <row r="775" spans="1:3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row>
    <row r="776" spans="1:3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row>
    <row r="777" spans="1:3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row>
    <row r="778" spans="1:3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row>
    <row r="779" spans="1:3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row>
    <row r="780" spans="1:3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row>
    <row r="781" spans="1:3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row>
    <row r="782" spans="1:3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row>
    <row r="783" spans="1:3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row>
    <row r="784" spans="1:3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row>
    <row r="785" spans="1:3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row>
    <row r="786" spans="1:3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row>
    <row r="787" spans="1:3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row>
    <row r="788" spans="1:3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row>
    <row r="789" spans="1:3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row>
    <row r="790" spans="1:3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row>
    <row r="791" spans="1:3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row>
    <row r="792" spans="1:3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row>
    <row r="793" spans="1:3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row>
    <row r="794" spans="1:3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row>
    <row r="795" spans="1:3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row>
    <row r="796" spans="1:3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row>
    <row r="797" spans="1:3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row>
    <row r="798" spans="1:3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row>
    <row r="799" spans="1:3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row>
    <row r="800" spans="1:3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row>
    <row r="801" spans="1:3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row>
    <row r="802" spans="1:3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row>
    <row r="803" spans="1:3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row>
    <row r="804" spans="1:3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row>
    <row r="805" spans="1:3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row>
    <row r="806" spans="1:3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row>
    <row r="807" spans="1:3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row>
    <row r="808" spans="1:3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row>
    <row r="809" spans="1:3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row>
    <row r="810" spans="1:3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row>
    <row r="811" spans="1:3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row>
    <row r="812" spans="1:3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row>
    <row r="813" spans="1:3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row>
    <row r="814" spans="1:3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row>
    <row r="815" spans="1:3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row>
    <row r="816" spans="1:3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row>
    <row r="817" spans="1:3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row>
    <row r="818" spans="1:3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row>
    <row r="819" spans="1:3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row>
    <row r="820" spans="1:3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row>
    <row r="821" spans="1:3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row>
    <row r="822" spans="1:3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row>
    <row r="823" spans="1:3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row>
    <row r="824" spans="1:3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row>
    <row r="825" spans="1:3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row>
    <row r="826" spans="1:3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row>
    <row r="827" spans="1:3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row>
    <row r="828" spans="1:3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row>
    <row r="829" spans="1:3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row>
    <row r="830" spans="1:3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row>
    <row r="831" spans="1:3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row>
    <row r="832" spans="1:3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row>
    <row r="833" spans="1:3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row>
    <row r="834" spans="1:3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row>
    <row r="835" spans="1: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row>
    <row r="836" spans="1:3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row>
    <row r="837" spans="1:3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row>
    <row r="838" spans="1:3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row>
    <row r="839" spans="1:3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row>
    <row r="840" spans="1:3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row>
    <row r="841" spans="1:3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row>
    <row r="842" spans="1:3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row>
    <row r="843" spans="1:3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row>
    <row r="844" spans="1:3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row>
    <row r="845" spans="1:3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row>
    <row r="846" spans="1:3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row>
    <row r="847" spans="1:3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row>
    <row r="848" spans="1:3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row>
    <row r="849" spans="1:3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row>
    <row r="850" spans="1:3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row>
    <row r="851" spans="1:3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row>
    <row r="852" spans="1:3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row>
    <row r="853" spans="1:3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row>
    <row r="854" spans="1:3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row>
    <row r="855" spans="1:3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row>
    <row r="856" spans="1:3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row>
    <row r="857" spans="1:3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row>
    <row r="858" spans="1:3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row>
    <row r="859" spans="1:3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row>
    <row r="860" spans="1:3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row>
    <row r="861" spans="1:3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row>
    <row r="862" spans="1:3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row>
    <row r="863" spans="1:3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row>
    <row r="864" spans="1:3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row>
    <row r="865" spans="1:3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row>
    <row r="866" spans="1:3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row>
    <row r="867" spans="1:3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row>
    <row r="868" spans="1:3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row>
    <row r="869" spans="1:3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row>
    <row r="870" spans="1:3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row>
    <row r="871" spans="1:3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row>
    <row r="872" spans="1:3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row>
    <row r="873" spans="1:3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row>
    <row r="874" spans="1:3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row>
    <row r="875" spans="1:3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row>
    <row r="876" spans="1:3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row>
    <row r="877" spans="1:3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row>
    <row r="878" spans="1:3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row>
    <row r="879" spans="1:3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row>
    <row r="880" spans="1:3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row>
    <row r="881" spans="1:3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row>
    <row r="882" spans="1:3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row>
    <row r="883" spans="1:3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row>
    <row r="884" spans="1:3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row>
    <row r="885" spans="1:3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row>
    <row r="886" spans="1:3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row>
    <row r="887" spans="1:3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row>
    <row r="888" spans="1:3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row>
    <row r="889" spans="1:3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row>
    <row r="890" spans="1:3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row>
    <row r="891" spans="1:3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row>
    <row r="892" spans="1:3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row>
    <row r="893" spans="1:3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row>
    <row r="894" spans="1:3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row>
    <row r="895" spans="1:3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row>
    <row r="896" spans="1:3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row>
    <row r="897" spans="1:3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row>
    <row r="898" spans="1:3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row>
    <row r="899" spans="1:3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row>
    <row r="900" spans="1:3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row>
    <row r="901" spans="1:3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row>
    <row r="902" spans="1:3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row>
    <row r="903" spans="1:3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row>
    <row r="904" spans="1:3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row>
    <row r="905" spans="1:3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row>
    <row r="906" spans="1:3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row>
    <row r="907" spans="1:3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row>
    <row r="908" spans="1:3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row>
    <row r="909" spans="1:3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row>
    <row r="910" spans="1:3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row>
    <row r="911" spans="1:3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row>
    <row r="912" spans="1:3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row>
    <row r="913" spans="1:3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row>
    <row r="914" spans="1:3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row>
    <row r="915" spans="1:3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row>
    <row r="916" spans="1:3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row>
    <row r="917" spans="1:3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row>
    <row r="918" spans="1:3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row>
    <row r="919" spans="1:3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row>
    <row r="920" spans="1:3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row>
    <row r="921" spans="1:3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row>
    <row r="922" spans="1:3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row>
    <row r="923" spans="1:3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row>
    <row r="924" spans="1:3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row>
    <row r="925" spans="1:3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row>
    <row r="926" spans="1:3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row>
    <row r="927" spans="1:3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row>
    <row r="928" spans="1:3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row>
    <row r="929" spans="1:3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row>
    <row r="930" spans="1:3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row>
    <row r="931" spans="1:3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row>
    <row r="932" spans="1:3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row>
    <row r="933" spans="1:3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row>
    <row r="934" spans="1:3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row>
    <row r="935" spans="1: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row>
    <row r="936" spans="1:3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row>
    <row r="937" spans="1:3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row>
    <row r="938" spans="1:3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row>
    <row r="939" spans="1:3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row>
    <row r="940" spans="1:3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row>
    <row r="941" spans="1:3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row>
    <row r="942" spans="1:3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row>
    <row r="943" spans="1:3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row>
    <row r="944" spans="1:3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row>
    <row r="945" spans="1:3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row>
    <row r="946" spans="1:3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row>
    <row r="947" spans="1:3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row>
    <row r="948" spans="1:3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row>
    <row r="949" spans="1:3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row>
    <row r="950" spans="1:3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row>
    <row r="951" spans="1:3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row>
    <row r="952" spans="1:3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row>
    <row r="953" spans="1:3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row>
    <row r="954" spans="1:3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row>
    <row r="955" spans="1:3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row>
    <row r="956" spans="1:3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row>
    <row r="957" spans="1:3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row>
    <row r="958" spans="1:3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row>
    <row r="959" spans="1:3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row>
    <row r="960" spans="1:3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row>
    <row r="961" spans="1:3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row>
    <row r="962" spans="1:3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row>
    <row r="963" spans="1:3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row>
    <row r="964" spans="1:3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row>
    <row r="965" spans="1:3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row>
    <row r="966" spans="1:3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row>
    <row r="967" spans="1:3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row>
    <row r="968" spans="1:3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row>
    <row r="969" spans="1:3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row>
    <row r="970" spans="1:3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row>
    <row r="971" spans="1:3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row>
    <row r="972" spans="1:3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row>
    <row r="973" spans="1:3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row>
    <row r="974" spans="1:3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row>
    <row r="975" spans="1:3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row>
    <row r="976" spans="1:3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row>
    <row r="977" spans="1:3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row>
    <row r="978" spans="1:3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row>
    <row r="979" spans="1:3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row>
    <row r="980" spans="1:3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row>
    <row r="981" spans="1:3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row>
    <row r="982" spans="1:3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row>
    <row r="983" spans="1:3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row>
    <row r="984" spans="1:3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row>
    <row r="985" spans="1:3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row>
    <row r="986" spans="1:3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row>
    <row r="987" spans="1:3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row>
    <row r="988" spans="1:3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row>
    <row r="989" spans="1:3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row>
    <row r="990" spans="1:3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row>
    <row r="991" spans="1:3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row>
    <row r="992" spans="1:3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row>
    <row r="993" spans="1:3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row>
    <row r="994" spans="1:3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row>
    <row r="995" spans="1:3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row>
    <row r="996" spans="1:3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row>
    <row r="997" spans="1:3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row>
    <row r="998" spans="1:3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row>
    <row r="999" spans="1:3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row>
    <row r="1000" spans="1:3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row>
  </sheetData>
  <hyperlinks>
    <hyperlink ref="A77" r:id="rId1" display="http://dailymail.com/" xr:uid="{20B9033C-3840-D848-B45B-C41A4AD296E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191C-BCF3-C642-A036-D862FBFE7405}">
  <dimension ref="A1:A146"/>
  <sheetViews>
    <sheetView workbookViewId="0">
      <selection sqref="A1:A151"/>
    </sheetView>
  </sheetViews>
  <sheetFormatPr baseColWidth="10" defaultColWidth="10.6640625" defaultRowHeight="16"/>
  <sheetData>
    <row r="1" spans="1:1">
      <c r="A1" s="18"/>
    </row>
    <row r="2" spans="1:1">
      <c r="A2" s="18"/>
    </row>
    <row r="3" spans="1:1">
      <c r="A3" s="18"/>
    </row>
    <row r="4" spans="1:1">
      <c r="A4" s="18"/>
    </row>
    <row r="5" spans="1:1">
      <c r="A5" s="18"/>
    </row>
    <row r="6" spans="1:1">
      <c r="A6" s="18"/>
    </row>
    <row r="7" spans="1:1">
      <c r="A7" s="18"/>
    </row>
    <row r="8" spans="1:1">
      <c r="A8" s="18"/>
    </row>
    <row r="9" spans="1:1">
      <c r="A9" s="18"/>
    </row>
    <row r="10" spans="1:1">
      <c r="A10" s="18"/>
    </row>
    <row r="11" spans="1:1">
      <c r="A11" s="18"/>
    </row>
    <row r="12" spans="1:1">
      <c r="A12" s="18"/>
    </row>
    <row r="13" spans="1:1">
      <c r="A13" s="18"/>
    </row>
    <row r="14" spans="1:1">
      <c r="A14" s="18"/>
    </row>
    <row r="15" spans="1:1">
      <c r="A15" s="18"/>
    </row>
    <row r="16" spans="1:1">
      <c r="A16" s="18"/>
    </row>
    <row r="17" spans="1:1">
      <c r="A17" s="18"/>
    </row>
    <row r="18" spans="1:1">
      <c r="A18" s="18"/>
    </row>
    <row r="19" spans="1:1">
      <c r="A19" s="18"/>
    </row>
    <row r="20" spans="1:1">
      <c r="A20" s="18"/>
    </row>
    <row r="21" spans="1:1">
      <c r="A21" s="18"/>
    </row>
    <row r="22" spans="1:1">
      <c r="A22" s="18"/>
    </row>
    <row r="23" spans="1:1">
      <c r="A23" s="18"/>
    </row>
    <row r="24" spans="1:1">
      <c r="A24" s="18"/>
    </row>
    <row r="25" spans="1:1">
      <c r="A25" s="18"/>
    </row>
    <row r="26" spans="1:1">
      <c r="A26" s="18"/>
    </row>
    <row r="27" spans="1:1">
      <c r="A27" s="18"/>
    </row>
    <row r="28" spans="1:1">
      <c r="A28" s="18"/>
    </row>
    <row r="29" spans="1:1">
      <c r="A29" s="18"/>
    </row>
    <row r="30" spans="1:1">
      <c r="A30" s="18"/>
    </row>
    <row r="31" spans="1:1">
      <c r="A31" s="18"/>
    </row>
    <row r="32" spans="1:1">
      <c r="A32" s="18"/>
    </row>
    <row r="33" spans="1:1">
      <c r="A33" s="18"/>
    </row>
    <row r="34" spans="1:1">
      <c r="A34" s="18"/>
    </row>
    <row r="35" spans="1:1">
      <c r="A35" s="18"/>
    </row>
    <row r="36" spans="1:1">
      <c r="A36" s="18"/>
    </row>
    <row r="37" spans="1:1">
      <c r="A37" s="18"/>
    </row>
    <row r="38" spans="1:1">
      <c r="A38" s="18"/>
    </row>
    <row r="39" spans="1:1">
      <c r="A39" s="18"/>
    </row>
    <row r="40" spans="1:1">
      <c r="A40" s="18"/>
    </row>
    <row r="41" spans="1:1">
      <c r="A41" s="18"/>
    </row>
    <row r="42" spans="1:1">
      <c r="A42" s="18"/>
    </row>
    <row r="43" spans="1:1">
      <c r="A43" s="18"/>
    </row>
    <row r="44" spans="1:1">
      <c r="A44" s="18"/>
    </row>
    <row r="45" spans="1:1">
      <c r="A45" s="18"/>
    </row>
    <row r="46" spans="1:1">
      <c r="A46" s="18"/>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row r="73" spans="1:1">
      <c r="A73" s="42"/>
    </row>
    <row r="74" spans="1:1">
      <c r="A74" s="42"/>
    </row>
    <row r="75" spans="1:1">
      <c r="A75" s="42"/>
    </row>
    <row r="76" spans="1:1">
      <c r="A76" s="42"/>
    </row>
    <row r="77" spans="1:1">
      <c r="A77" s="42"/>
    </row>
    <row r="78" spans="1:1">
      <c r="A78" s="42"/>
    </row>
    <row r="79" spans="1:1">
      <c r="A79" s="42"/>
    </row>
    <row r="80" spans="1:1">
      <c r="A80" s="42"/>
    </row>
    <row r="81" spans="1:1">
      <c r="A81" s="42"/>
    </row>
    <row r="82" spans="1:1">
      <c r="A82" s="42"/>
    </row>
    <row r="83" spans="1:1">
      <c r="A83" s="42"/>
    </row>
    <row r="84" spans="1:1">
      <c r="A84" s="42"/>
    </row>
    <row r="85" spans="1:1">
      <c r="A85" s="42"/>
    </row>
    <row r="86" spans="1:1">
      <c r="A86" s="42"/>
    </row>
    <row r="87" spans="1:1">
      <c r="A87" s="42"/>
    </row>
    <row r="88" spans="1:1">
      <c r="A88" s="42"/>
    </row>
    <row r="89" spans="1:1">
      <c r="A89" s="42"/>
    </row>
    <row r="90" spans="1:1">
      <c r="A90" s="42"/>
    </row>
    <row r="91" spans="1:1">
      <c r="A91" s="42"/>
    </row>
    <row r="92" spans="1:1">
      <c r="A92" s="42"/>
    </row>
    <row r="93" spans="1:1">
      <c r="A93" s="42"/>
    </row>
    <row r="94" spans="1:1">
      <c r="A94" s="42"/>
    </row>
    <row r="95" spans="1:1">
      <c r="A95" s="42"/>
    </row>
    <row r="96" spans="1:1">
      <c r="A96" s="42"/>
    </row>
    <row r="97" spans="1:1">
      <c r="A97" s="42"/>
    </row>
    <row r="98" spans="1:1">
      <c r="A98" s="42"/>
    </row>
    <row r="99" spans="1:1">
      <c r="A99" s="42"/>
    </row>
    <row r="100" spans="1:1">
      <c r="A100" s="42"/>
    </row>
    <row r="101" spans="1:1">
      <c r="A101" s="42"/>
    </row>
    <row r="102" spans="1:1">
      <c r="A102" s="42"/>
    </row>
    <row r="103" spans="1:1">
      <c r="A103" s="42"/>
    </row>
    <row r="104" spans="1:1">
      <c r="A104" s="42"/>
    </row>
    <row r="105" spans="1:1">
      <c r="A105" s="42"/>
    </row>
    <row r="106" spans="1:1">
      <c r="A106" s="42"/>
    </row>
    <row r="107" spans="1:1">
      <c r="A107" s="42"/>
    </row>
    <row r="108" spans="1:1">
      <c r="A108" s="42"/>
    </row>
    <row r="109" spans="1:1">
      <c r="A109" s="42"/>
    </row>
    <row r="110" spans="1:1">
      <c r="A110" s="42"/>
    </row>
    <row r="111" spans="1:1">
      <c r="A111" s="42"/>
    </row>
    <row r="112" spans="1:1">
      <c r="A112" s="42"/>
    </row>
    <row r="113" spans="1:1">
      <c r="A113" s="42"/>
    </row>
    <row r="114" spans="1:1">
      <c r="A114" s="42"/>
    </row>
    <row r="115" spans="1:1">
      <c r="A115" s="42"/>
    </row>
    <row r="116" spans="1:1">
      <c r="A116" s="42"/>
    </row>
    <row r="117" spans="1:1">
      <c r="A117" s="42"/>
    </row>
    <row r="118" spans="1:1">
      <c r="A118" s="42"/>
    </row>
    <row r="119" spans="1:1">
      <c r="A119" s="42"/>
    </row>
    <row r="120" spans="1:1">
      <c r="A120" s="42"/>
    </row>
    <row r="121" spans="1:1">
      <c r="A121" s="42"/>
    </row>
    <row r="122" spans="1:1">
      <c r="A122" s="42"/>
    </row>
    <row r="123" spans="1:1">
      <c r="A123" s="42"/>
    </row>
    <row r="124" spans="1:1">
      <c r="A124" s="42"/>
    </row>
    <row r="125" spans="1:1">
      <c r="A125" s="42"/>
    </row>
    <row r="126" spans="1:1">
      <c r="A126" s="42"/>
    </row>
    <row r="127" spans="1:1">
      <c r="A127" s="42"/>
    </row>
    <row r="128" spans="1:1">
      <c r="A128" s="42"/>
    </row>
    <row r="129" spans="1:1">
      <c r="A129" s="42"/>
    </row>
    <row r="130" spans="1:1">
      <c r="A130" s="42"/>
    </row>
    <row r="131" spans="1:1">
      <c r="A131" s="42"/>
    </row>
    <row r="132" spans="1:1">
      <c r="A132" s="42"/>
    </row>
    <row r="133" spans="1:1">
      <c r="A133" s="42"/>
    </row>
    <row r="134" spans="1:1">
      <c r="A134" s="42"/>
    </row>
    <row r="135" spans="1:1">
      <c r="A135" s="42"/>
    </row>
    <row r="136" spans="1:1">
      <c r="A136" s="42"/>
    </row>
    <row r="137" spans="1:1">
      <c r="A137" s="42"/>
    </row>
    <row r="138" spans="1:1">
      <c r="A138" s="42"/>
    </row>
    <row r="139" spans="1:1">
      <c r="A139" s="42"/>
    </row>
    <row r="140" spans="1:1">
      <c r="A140" s="42"/>
    </row>
    <row r="141" spans="1:1">
      <c r="A141" s="42"/>
    </row>
    <row r="142" spans="1:1">
      <c r="A142" s="42"/>
    </row>
    <row r="143" spans="1:1">
      <c r="A143" s="42"/>
    </row>
    <row r="144" spans="1:1">
      <c r="A144" s="42"/>
    </row>
    <row r="145" spans="1:1">
      <c r="A145" s="42"/>
    </row>
    <row r="146" spans="1:1">
      <c r="A146" s="4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1596D-47C2-DE40-BD61-C72DFE938B1D}">
  <dimension ref="A3:D102"/>
  <sheetViews>
    <sheetView topLeftCell="A77" workbookViewId="0">
      <selection activeCell="D102" sqref="D3:D102"/>
    </sheetView>
  </sheetViews>
  <sheetFormatPr baseColWidth="10" defaultColWidth="10.6640625" defaultRowHeight="16"/>
  <cols>
    <col min="3" max="3" width="32.33203125" customWidth="1"/>
  </cols>
  <sheetData>
    <row r="3" spans="1:4">
      <c r="C3" s="3" t="s">
        <v>1756</v>
      </c>
      <c r="D3">
        <v>7465</v>
      </c>
    </row>
    <row r="4" spans="1:4">
      <c r="C4" s="3" t="s">
        <v>1757</v>
      </c>
      <c r="D4">
        <v>4062</v>
      </c>
    </row>
    <row r="5" spans="1:4">
      <c r="A5" s="42"/>
      <c r="B5" s="42"/>
      <c r="C5" s="43" t="s">
        <v>1758</v>
      </c>
      <c r="D5" s="44">
        <v>6232</v>
      </c>
    </row>
    <row r="6" spans="1:4">
      <c r="C6" s="3" t="s">
        <v>1759</v>
      </c>
      <c r="D6" s="44">
        <v>4387</v>
      </c>
    </row>
    <row r="7" spans="1:4">
      <c r="C7" s="3" t="s">
        <v>1760</v>
      </c>
      <c r="D7" s="44">
        <v>3309</v>
      </c>
    </row>
    <row r="8" spans="1:4">
      <c r="C8" s="3" t="s">
        <v>1761</v>
      </c>
      <c r="D8" s="44">
        <v>6499</v>
      </c>
    </row>
    <row r="9" spans="1:4">
      <c r="C9" s="3" t="s">
        <v>1762</v>
      </c>
      <c r="D9" s="44">
        <v>1284</v>
      </c>
    </row>
    <row r="10" spans="1:4">
      <c r="C10" s="3" t="s">
        <v>1763</v>
      </c>
      <c r="D10" s="44">
        <v>305</v>
      </c>
    </row>
    <row r="11" spans="1:4">
      <c r="C11" s="3" t="s">
        <v>1764</v>
      </c>
      <c r="D11" s="44">
        <v>5455</v>
      </c>
    </row>
    <row r="12" spans="1:4">
      <c r="C12" s="3" t="s">
        <v>1765</v>
      </c>
      <c r="D12" s="44">
        <v>578</v>
      </c>
    </row>
    <row r="13" spans="1:4">
      <c r="C13" s="3" t="s">
        <v>1766</v>
      </c>
      <c r="D13" s="44">
        <v>3074</v>
      </c>
    </row>
    <row r="14" spans="1:4">
      <c r="C14" s="3" t="s">
        <v>1767</v>
      </c>
      <c r="D14" s="44">
        <v>7079</v>
      </c>
    </row>
    <row r="15" spans="1:4">
      <c r="C15" s="3" t="s">
        <v>1768</v>
      </c>
      <c r="D15" s="44">
        <v>7025</v>
      </c>
    </row>
    <row r="16" spans="1:4">
      <c r="C16" s="3" t="s">
        <v>1769</v>
      </c>
      <c r="D16" s="44">
        <v>775</v>
      </c>
    </row>
    <row r="17" spans="3:4">
      <c r="C17" s="3" t="s">
        <v>1770</v>
      </c>
      <c r="D17" s="44">
        <v>2488</v>
      </c>
    </row>
    <row r="18" spans="3:4">
      <c r="C18" s="3" t="s">
        <v>1771</v>
      </c>
      <c r="D18" s="44">
        <v>7845</v>
      </c>
    </row>
    <row r="19" spans="3:4">
      <c r="C19" s="3" t="s">
        <v>1772</v>
      </c>
      <c r="D19" s="44">
        <v>1452</v>
      </c>
    </row>
    <row r="20" spans="3:4">
      <c r="C20" s="3" t="s">
        <v>1773</v>
      </c>
      <c r="D20" s="44">
        <v>4936</v>
      </c>
    </row>
    <row r="21" spans="3:4">
      <c r="C21" s="3" t="s">
        <v>1774</v>
      </c>
      <c r="D21" s="44">
        <v>488</v>
      </c>
    </row>
    <row r="22" spans="3:4">
      <c r="C22" s="3" t="s">
        <v>1775</v>
      </c>
      <c r="D22" s="44">
        <v>3187</v>
      </c>
    </row>
    <row r="23" spans="3:4">
      <c r="C23" s="3" t="s">
        <v>1776</v>
      </c>
      <c r="D23" s="44">
        <v>1629</v>
      </c>
    </row>
    <row r="24" spans="3:4">
      <c r="C24" s="3" t="s">
        <v>1777</v>
      </c>
      <c r="D24" s="44">
        <v>4838</v>
      </c>
    </row>
    <row r="25" spans="3:4">
      <c r="C25" s="3" t="s">
        <v>1778</v>
      </c>
      <c r="D25" s="44">
        <v>6280</v>
      </c>
    </row>
    <row r="26" spans="3:4">
      <c r="C26" s="3" t="s">
        <v>1779</v>
      </c>
      <c r="D26" s="44">
        <v>7297</v>
      </c>
    </row>
    <row r="27" spans="3:4">
      <c r="C27" s="3" t="s">
        <v>1780</v>
      </c>
      <c r="D27" s="44">
        <v>6937</v>
      </c>
    </row>
    <row r="28" spans="3:4">
      <c r="C28" s="3" t="s">
        <v>1781</v>
      </c>
      <c r="D28" s="44">
        <v>6949</v>
      </c>
    </row>
    <row r="29" spans="3:4">
      <c r="C29" s="3" t="s">
        <v>1782</v>
      </c>
      <c r="D29" s="44">
        <v>66</v>
      </c>
    </row>
    <row r="30" spans="3:4">
      <c r="C30" s="3" t="s">
        <v>1783</v>
      </c>
      <c r="D30" s="44">
        <v>2722</v>
      </c>
    </row>
    <row r="31" spans="3:4">
      <c r="C31" s="3" t="s">
        <v>1784</v>
      </c>
      <c r="D31" s="44">
        <v>7095</v>
      </c>
    </row>
    <row r="32" spans="3:4">
      <c r="C32" s="3" t="s">
        <v>1785</v>
      </c>
      <c r="D32" s="44">
        <v>5371</v>
      </c>
    </row>
    <row r="33" spans="3:4">
      <c r="C33" s="3" t="s">
        <v>1786</v>
      </c>
      <c r="D33" s="44">
        <v>3849</v>
      </c>
    </row>
    <row r="34" spans="3:4">
      <c r="C34" s="3" t="s">
        <v>1787</v>
      </c>
      <c r="D34" s="44">
        <v>6046</v>
      </c>
    </row>
    <row r="35" spans="3:4">
      <c r="C35" s="3" t="s">
        <v>1788</v>
      </c>
      <c r="D35" s="44">
        <v>4970</v>
      </c>
    </row>
    <row r="36" spans="3:4">
      <c r="C36" s="3" t="s">
        <v>1789</v>
      </c>
      <c r="D36" s="44">
        <v>2885</v>
      </c>
    </row>
    <row r="37" spans="3:4">
      <c r="C37" s="3" t="s">
        <v>1790</v>
      </c>
      <c r="D37" s="44">
        <v>1779</v>
      </c>
    </row>
    <row r="38" spans="3:4">
      <c r="C38" s="3" t="s">
        <v>1791</v>
      </c>
      <c r="D38" s="44">
        <v>3222</v>
      </c>
    </row>
    <row r="39" spans="3:4">
      <c r="C39" s="3" t="s">
        <v>1792</v>
      </c>
      <c r="D39" s="44">
        <v>4041</v>
      </c>
    </row>
    <row r="40" spans="3:4">
      <c r="C40" s="3" t="s">
        <v>1793</v>
      </c>
      <c r="D40" s="44">
        <v>1798</v>
      </c>
    </row>
    <row r="41" spans="3:4">
      <c r="C41" s="3" t="s">
        <v>1794</v>
      </c>
      <c r="D41" s="44">
        <v>3939</v>
      </c>
    </row>
    <row r="42" spans="3:4">
      <c r="C42" s="3" t="s">
        <v>1795</v>
      </c>
      <c r="D42" s="44">
        <v>4746</v>
      </c>
    </row>
    <row r="43" spans="3:4">
      <c r="C43" s="3" t="s">
        <v>1796</v>
      </c>
      <c r="D43" s="44">
        <v>7624</v>
      </c>
    </row>
    <row r="44" spans="3:4">
      <c r="C44" s="3" t="s">
        <v>1797</v>
      </c>
      <c r="D44" s="44">
        <v>826</v>
      </c>
    </row>
    <row r="45" spans="3:4">
      <c r="C45" s="3" t="s">
        <v>1798</v>
      </c>
      <c r="D45" s="44">
        <v>2402</v>
      </c>
    </row>
    <row r="46" spans="3:4">
      <c r="C46" s="3" t="s">
        <v>1799</v>
      </c>
      <c r="D46" s="44">
        <v>6427</v>
      </c>
    </row>
    <row r="47" spans="3:4">
      <c r="C47" s="3" t="s">
        <v>1800</v>
      </c>
      <c r="D47" s="44">
        <v>6194</v>
      </c>
    </row>
    <row r="48" spans="3:4">
      <c r="C48" s="3" t="s">
        <v>1801</v>
      </c>
      <c r="D48" s="44">
        <v>5506</v>
      </c>
    </row>
    <row r="49" spans="3:4">
      <c r="C49" s="3" t="s">
        <v>1802</v>
      </c>
      <c r="D49" s="44">
        <v>5038</v>
      </c>
    </row>
    <row r="50" spans="3:4">
      <c r="C50" s="3" t="s">
        <v>1803</v>
      </c>
      <c r="D50" s="44">
        <v>3255</v>
      </c>
    </row>
    <row r="51" spans="3:4">
      <c r="C51" s="3" t="s">
        <v>1804</v>
      </c>
      <c r="D51" s="44">
        <v>6629</v>
      </c>
    </row>
    <row r="52" spans="3:4">
      <c r="C52" s="3" t="s">
        <v>1805</v>
      </c>
      <c r="D52" s="44">
        <v>6739</v>
      </c>
    </row>
    <row r="53" spans="3:4">
      <c r="C53" s="3" t="s">
        <v>1806</v>
      </c>
      <c r="D53" s="44">
        <v>4354</v>
      </c>
    </row>
    <row r="54" spans="3:4">
      <c r="C54" s="3" t="s">
        <v>1807</v>
      </c>
      <c r="D54" s="44">
        <v>3461</v>
      </c>
    </row>
    <row r="55" spans="3:4">
      <c r="C55" s="3" t="s">
        <v>1808</v>
      </c>
      <c r="D55" s="44">
        <v>4159</v>
      </c>
    </row>
    <row r="56" spans="3:4">
      <c r="C56" s="3" t="s">
        <v>1809</v>
      </c>
      <c r="D56" s="44">
        <v>1626</v>
      </c>
    </row>
    <row r="57" spans="3:4">
      <c r="C57" s="3" t="s">
        <v>1810</v>
      </c>
      <c r="D57" s="44">
        <v>4453</v>
      </c>
    </row>
    <row r="58" spans="3:4">
      <c r="C58" s="3" t="s">
        <v>1811</v>
      </c>
      <c r="D58" s="44">
        <v>4452</v>
      </c>
    </row>
    <row r="59" spans="3:4">
      <c r="C59" s="3" t="s">
        <v>1812</v>
      </c>
      <c r="D59" s="44">
        <v>1844</v>
      </c>
    </row>
    <row r="60" spans="3:4">
      <c r="C60" s="3" t="s">
        <v>1813</v>
      </c>
      <c r="D60" s="44">
        <v>3785</v>
      </c>
    </row>
    <row r="61" spans="3:4">
      <c r="C61" s="3" t="s">
        <v>1814</v>
      </c>
      <c r="D61" s="44">
        <v>6893</v>
      </c>
    </row>
    <row r="62" spans="3:4">
      <c r="C62" s="3" t="s">
        <v>1815</v>
      </c>
      <c r="D62" s="44">
        <v>2424</v>
      </c>
    </row>
    <row r="63" spans="3:4">
      <c r="C63" s="3" t="s">
        <v>1816</v>
      </c>
      <c r="D63" s="44">
        <v>1084</v>
      </c>
    </row>
    <row r="64" spans="3:4">
      <c r="C64" s="3" t="s">
        <v>1817</v>
      </c>
      <c r="D64" s="44">
        <v>1463</v>
      </c>
    </row>
    <row r="65" spans="3:4">
      <c r="C65" s="3" t="s">
        <v>1818</v>
      </c>
      <c r="D65" s="44">
        <v>3790</v>
      </c>
    </row>
    <row r="66" spans="3:4">
      <c r="C66" s="3" t="s">
        <v>1819</v>
      </c>
      <c r="D66" s="44">
        <v>2328</v>
      </c>
    </row>
    <row r="67" spans="3:4">
      <c r="C67" s="3" t="s">
        <v>1820</v>
      </c>
      <c r="D67" s="44">
        <v>4269</v>
      </c>
    </row>
    <row r="68" spans="3:4">
      <c r="C68" s="3" t="s">
        <v>1821</v>
      </c>
      <c r="D68" s="44">
        <v>5107</v>
      </c>
    </row>
    <row r="69" spans="3:4">
      <c r="C69" s="3" t="s">
        <v>1822</v>
      </c>
      <c r="D69" s="44">
        <v>3243</v>
      </c>
    </row>
    <row r="70" spans="3:4">
      <c r="C70" s="3" t="s">
        <v>1823</v>
      </c>
      <c r="D70" s="44">
        <v>6177</v>
      </c>
    </row>
    <row r="71" spans="3:4">
      <c r="C71" s="3" t="s">
        <v>1824</v>
      </c>
      <c r="D71" s="44">
        <v>4266</v>
      </c>
    </row>
    <row r="72" spans="3:4">
      <c r="C72" s="3" t="s">
        <v>1825</v>
      </c>
      <c r="D72" s="44">
        <v>6936</v>
      </c>
    </row>
    <row r="73" spans="3:4">
      <c r="C73" s="3" t="s">
        <v>1826</v>
      </c>
      <c r="D73" s="44">
        <v>3844</v>
      </c>
    </row>
    <row r="74" spans="3:4">
      <c r="C74" s="3" t="s">
        <v>1827</v>
      </c>
      <c r="D74" s="44">
        <v>1371</v>
      </c>
    </row>
    <row r="75" spans="3:4">
      <c r="C75" s="3" t="s">
        <v>1828</v>
      </c>
      <c r="D75" s="44">
        <v>950</v>
      </c>
    </row>
    <row r="76" spans="3:4">
      <c r="C76" s="3" t="s">
        <v>1829</v>
      </c>
      <c r="D76" s="44">
        <v>2401</v>
      </c>
    </row>
    <row r="77" spans="3:4">
      <c r="C77" s="3" t="s">
        <v>1830</v>
      </c>
      <c r="D77" s="44">
        <v>3069</v>
      </c>
    </row>
    <row r="78" spans="3:4">
      <c r="C78" s="3" t="s">
        <v>1831</v>
      </c>
      <c r="D78" s="44">
        <v>6755</v>
      </c>
    </row>
    <row r="79" spans="3:4">
      <c r="C79" s="3" t="s">
        <v>1832</v>
      </c>
      <c r="D79" s="44">
        <v>3237</v>
      </c>
    </row>
    <row r="80" spans="3:4">
      <c r="C80" s="3" t="s">
        <v>1833</v>
      </c>
      <c r="D80" s="44">
        <v>3458</v>
      </c>
    </row>
    <row r="81" spans="3:4">
      <c r="C81" s="3" t="s">
        <v>1834</v>
      </c>
      <c r="D81" s="44">
        <v>2053</v>
      </c>
    </row>
    <row r="82" spans="3:4">
      <c r="C82" s="3" t="s">
        <v>1835</v>
      </c>
      <c r="D82" s="44">
        <v>1298</v>
      </c>
    </row>
    <row r="83" spans="3:4">
      <c r="C83" s="3" t="s">
        <v>1836</v>
      </c>
      <c r="D83" s="44">
        <v>5198</v>
      </c>
    </row>
    <row r="84" spans="3:4">
      <c r="C84" s="3" t="s">
        <v>1837</v>
      </c>
      <c r="D84" s="44">
        <v>2428</v>
      </c>
    </row>
    <row r="85" spans="3:4">
      <c r="C85" s="3" t="s">
        <v>1838</v>
      </c>
      <c r="D85" s="44">
        <v>6578</v>
      </c>
    </row>
    <row r="86" spans="3:4">
      <c r="C86" s="3" t="s">
        <v>1839</v>
      </c>
      <c r="D86" s="44">
        <v>2416</v>
      </c>
    </row>
    <row r="87" spans="3:4">
      <c r="C87" s="3" t="s">
        <v>1840</v>
      </c>
      <c r="D87" s="44">
        <v>3330</v>
      </c>
    </row>
    <row r="88" spans="3:4">
      <c r="C88" s="3" t="s">
        <v>1841</v>
      </c>
      <c r="D88" s="44">
        <v>6588</v>
      </c>
    </row>
    <row r="89" spans="3:4">
      <c r="C89" s="3" t="s">
        <v>1842</v>
      </c>
      <c r="D89" s="44">
        <v>6460</v>
      </c>
    </row>
    <row r="90" spans="3:4">
      <c r="C90" s="3" t="s">
        <v>1843</v>
      </c>
      <c r="D90" s="44">
        <v>4959</v>
      </c>
    </row>
    <row r="91" spans="3:4">
      <c r="C91" s="3" t="s">
        <v>1844</v>
      </c>
      <c r="D91" s="44">
        <v>488</v>
      </c>
    </row>
    <row r="92" spans="3:4">
      <c r="C92" s="3" t="s">
        <v>1845</v>
      </c>
      <c r="D92" s="44">
        <v>5523</v>
      </c>
    </row>
    <row r="93" spans="3:4">
      <c r="C93" s="3" t="s">
        <v>1846</v>
      </c>
      <c r="D93" s="44">
        <v>1047</v>
      </c>
    </row>
    <row r="94" spans="3:4">
      <c r="C94" s="3" t="s">
        <v>1847</v>
      </c>
      <c r="D94" s="44">
        <v>1578</v>
      </c>
    </row>
    <row r="95" spans="3:4">
      <c r="C95" s="3" t="s">
        <v>1848</v>
      </c>
      <c r="D95" s="44">
        <v>228</v>
      </c>
    </row>
    <row r="96" spans="3:4">
      <c r="C96" s="3" t="s">
        <v>1849</v>
      </c>
      <c r="D96" s="44">
        <v>6873</v>
      </c>
    </row>
    <row r="97" spans="3:4">
      <c r="C97" s="3" t="s">
        <v>1850</v>
      </c>
      <c r="D97" s="44">
        <v>3551</v>
      </c>
    </row>
    <row r="98" spans="3:4">
      <c r="C98" s="3" t="s">
        <v>1851</v>
      </c>
      <c r="D98" s="44">
        <v>1674</v>
      </c>
    </row>
    <row r="99" spans="3:4">
      <c r="C99" s="3" t="s">
        <v>1852</v>
      </c>
      <c r="D99" s="44">
        <v>570</v>
      </c>
    </row>
    <row r="100" spans="3:4">
      <c r="C100" s="3" t="s">
        <v>1853</v>
      </c>
      <c r="D100" s="44">
        <v>3764</v>
      </c>
    </row>
    <row r="101" spans="3:4">
      <c r="C101" s="3" t="s">
        <v>1854</v>
      </c>
      <c r="D101" s="44">
        <v>5392</v>
      </c>
    </row>
    <row r="102" spans="3:4">
      <c r="C102" s="3" t="s">
        <v>1855</v>
      </c>
      <c r="D102" s="44">
        <v>865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E4D9D-880B-FB41-BEFE-FD8011BF0784}">
  <dimension ref="A5:M50"/>
  <sheetViews>
    <sheetView workbookViewId="0">
      <selection activeCell="D6" sqref="D6"/>
    </sheetView>
  </sheetViews>
  <sheetFormatPr baseColWidth="10" defaultColWidth="10.6640625" defaultRowHeight="16"/>
  <sheetData>
    <row r="5" spans="1:13">
      <c r="A5" t="s">
        <v>155</v>
      </c>
      <c r="D5" t="s">
        <v>1110</v>
      </c>
      <c r="E5">
        <v>34</v>
      </c>
      <c r="H5" s="18" t="s">
        <v>152</v>
      </c>
      <c r="K5" t="s">
        <v>1111</v>
      </c>
      <c r="L5">
        <f>SUM(L6:L7)</f>
        <v>46</v>
      </c>
    </row>
    <row r="6" spans="1:13">
      <c r="A6" s="33" t="s">
        <v>173</v>
      </c>
      <c r="D6" t="s">
        <v>152</v>
      </c>
      <c r="E6">
        <f>COUNTIF(A6:A39,D6)</f>
        <v>19</v>
      </c>
      <c r="F6">
        <f>E6/E5</f>
        <v>0.55882352941176472</v>
      </c>
      <c r="H6" s="18" t="s">
        <v>173</v>
      </c>
      <c r="K6" t="s">
        <v>152</v>
      </c>
      <c r="L6">
        <f>COUNTIF(H5:H50,K6)</f>
        <v>18</v>
      </c>
      <c r="M6">
        <f>L6/L5</f>
        <v>0.39130434782608697</v>
      </c>
    </row>
    <row r="7" spans="1:13">
      <c r="A7" s="33" t="s">
        <v>152</v>
      </c>
      <c r="D7" t="s">
        <v>173</v>
      </c>
      <c r="E7">
        <f>COUNTIF(A6:A39,D7)</f>
        <v>15</v>
      </c>
      <c r="F7">
        <f>E7/E5</f>
        <v>0.44117647058823528</v>
      </c>
      <c r="H7" s="18" t="s">
        <v>173</v>
      </c>
      <c r="K7" t="s">
        <v>173</v>
      </c>
      <c r="L7">
        <f>COUNTIF(H5:H50,K7)</f>
        <v>28</v>
      </c>
      <c r="M7">
        <f>L7/L5</f>
        <v>0.60869565217391308</v>
      </c>
    </row>
    <row r="8" spans="1:13">
      <c r="A8" s="33" t="s">
        <v>152</v>
      </c>
      <c r="H8" s="18" t="s">
        <v>152</v>
      </c>
    </row>
    <row r="9" spans="1:13">
      <c r="A9" s="33" t="s">
        <v>152</v>
      </c>
      <c r="H9" s="18" t="s">
        <v>173</v>
      </c>
    </row>
    <row r="10" spans="1:13">
      <c r="A10" s="33" t="s">
        <v>152</v>
      </c>
      <c r="H10" s="18" t="s">
        <v>173</v>
      </c>
    </row>
    <row r="11" spans="1:13">
      <c r="A11" s="33" t="s">
        <v>173</v>
      </c>
      <c r="H11" s="18" t="s">
        <v>152</v>
      </c>
    </row>
    <row r="12" spans="1:13">
      <c r="A12" s="33" t="s">
        <v>152</v>
      </c>
      <c r="H12" s="18" t="s">
        <v>152</v>
      </c>
    </row>
    <row r="13" spans="1:13">
      <c r="A13" s="33" t="s">
        <v>152</v>
      </c>
      <c r="H13" s="18" t="s">
        <v>173</v>
      </c>
    </row>
    <row r="14" spans="1:13">
      <c r="A14" s="33" t="s">
        <v>173</v>
      </c>
      <c r="H14" s="18" t="s">
        <v>173</v>
      </c>
    </row>
    <row r="15" spans="1:13">
      <c r="A15" s="33" t="s">
        <v>152</v>
      </c>
      <c r="H15" s="18" t="s">
        <v>173</v>
      </c>
    </row>
    <row r="16" spans="1:13">
      <c r="A16" s="33" t="s">
        <v>173</v>
      </c>
      <c r="H16" s="18" t="s">
        <v>173</v>
      </c>
    </row>
    <row r="17" spans="1:8">
      <c r="A17" s="33" t="s">
        <v>173</v>
      </c>
      <c r="H17" s="18" t="s">
        <v>173</v>
      </c>
    </row>
    <row r="18" spans="1:8">
      <c r="A18" s="33" t="s">
        <v>173</v>
      </c>
      <c r="H18" s="18" t="s">
        <v>173</v>
      </c>
    </row>
    <row r="19" spans="1:8">
      <c r="A19" s="33" t="s">
        <v>152</v>
      </c>
      <c r="H19" s="18" t="s">
        <v>152</v>
      </c>
    </row>
    <row r="20" spans="1:8">
      <c r="A20" s="33" t="s">
        <v>152</v>
      </c>
      <c r="H20" s="18" t="s">
        <v>173</v>
      </c>
    </row>
    <row r="21" spans="1:8">
      <c r="A21" s="33" t="s">
        <v>152</v>
      </c>
      <c r="H21" s="18" t="s">
        <v>152</v>
      </c>
    </row>
    <row r="22" spans="1:8">
      <c r="A22" s="33" t="s">
        <v>173</v>
      </c>
      <c r="H22" s="18" t="s">
        <v>173</v>
      </c>
    </row>
    <row r="23" spans="1:8">
      <c r="A23" s="33" t="s">
        <v>152</v>
      </c>
      <c r="H23" s="18" t="s">
        <v>173</v>
      </c>
    </row>
    <row r="24" spans="1:8">
      <c r="A24" s="34" t="s">
        <v>152</v>
      </c>
      <c r="H24" s="18" t="s">
        <v>173</v>
      </c>
    </row>
    <row r="25" spans="1:8">
      <c r="A25" s="33" t="s">
        <v>173</v>
      </c>
      <c r="H25" s="18" t="s">
        <v>152</v>
      </c>
    </row>
    <row r="26" spans="1:8">
      <c r="A26" s="33" t="s">
        <v>152</v>
      </c>
      <c r="H26" s="18" t="s">
        <v>152</v>
      </c>
    </row>
    <row r="27" spans="1:8">
      <c r="A27" s="33" t="s">
        <v>173</v>
      </c>
      <c r="H27" s="18" t="s">
        <v>173</v>
      </c>
    </row>
    <row r="28" spans="1:8">
      <c r="A28" s="33" t="s">
        <v>152</v>
      </c>
      <c r="H28" s="18" t="s">
        <v>152</v>
      </c>
    </row>
    <row r="29" spans="1:8">
      <c r="A29" s="33" t="s">
        <v>152</v>
      </c>
      <c r="H29" s="18" t="s">
        <v>152</v>
      </c>
    </row>
    <row r="30" spans="1:8">
      <c r="A30" s="33" t="s">
        <v>173</v>
      </c>
      <c r="H30" s="18" t="s">
        <v>173</v>
      </c>
    </row>
    <row r="31" spans="1:8">
      <c r="A31" s="33" t="s">
        <v>152</v>
      </c>
      <c r="H31" s="18" t="s">
        <v>173</v>
      </c>
    </row>
    <row r="32" spans="1:8">
      <c r="A32" s="33" t="s">
        <v>173</v>
      </c>
      <c r="H32" s="18" t="s">
        <v>173</v>
      </c>
    </row>
    <row r="33" spans="1:8">
      <c r="A33" s="33" t="s">
        <v>173</v>
      </c>
      <c r="H33" s="18" t="s">
        <v>152</v>
      </c>
    </row>
    <row r="34" spans="1:8">
      <c r="A34" s="33" t="s">
        <v>173</v>
      </c>
      <c r="H34" s="18" t="s">
        <v>152</v>
      </c>
    </row>
    <row r="35" spans="1:8">
      <c r="A35" s="33" t="s">
        <v>152</v>
      </c>
      <c r="H35" s="18" t="s">
        <v>152</v>
      </c>
    </row>
    <row r="36" spans="1:8">
      <c r="A36" s="33" t="s">
        <v>173</v>
      </c>
      <c r="H36" s="18" t="s">
        <v>173</v>
      </c>
    </row>
    <row r="37" spans="1:8">
      <c r="A37" s="33" t="s">
        <v>152</v>
      </c>
      <c r="H37" s="18" t="s">
        <v>173</v>
      </c>
    </row>
    <row r="38" spans="1:8">
      <c r="A38" s="33" t="s">
        <v>173</v>
      </c>
      <c r="H38" s="18" t="s">
        <v>152</v>
      </c>
    </row>
    <row r="39" spans="1:8">
      <c r="A39" s="33" t="s">
        <v>152</v>
      </c>
      <c r="H39" s="18" t="s">
        <v>173</v>
      </c>
    </row>
    <row r="40" spans="1:8">
      <c r="H40" s="18" t="s">
        <v>152</v>
      </c>
    </row>
    <row r="41" spans="1:8">
      <c r="H41" s="18" t="s">
        <v>152</v>
      </c>
    </row>
    <row r="42" spans="1:8">
      <c r="H42" s="18" t="s">
        <v>173</v>
      </c>
    </row>
    <row r="43" spans="1:8">
      <c r="H43" s="18" t="s">
        <v>173</v>
      </c>
    </row>
    <row r="44" spans="1:8">
      <c r="H44" s="18" t="s">
        <v>173</v>
      </c>
    </row>
    <row r="45" spans="1:8">
      <c r="H45" s="18" t="s">
        <v>152</v>
      </c>
    </row>
    <row r="46" spans="1:8">
      <c r="H46" s="18" t="s">
        <v>173</v>
      </c>
    </row>
    <row r="47" spans="1:8">
      <c r="H47" s="18" t="s">
        <v>173</v>
      </c>
    </row>
    <row r="48" spans="1:8">
      <c r="H48" s="18" t="s">
        <v>173</v>
      </c>
    </row>
    <row r="49" spans="8:8">
      <c r="H49" s="18" t="s">
        <v>152</v>
      </c>
    </row>
    <row r="50" spans="8:8">
      <c r="H50" s="18" t="s">
        <v>173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AD34-AB5F-4E42-A4CB-75A55E3C2D71}">
  <sheetPr filterMode="1"/>
  <dimension ref="A4:BL1112"/>
  <sheetViews>
    <sheetView topLeftCell="X10" zoomScale="120" zoomScaleNormal="120" workbookViewId="0">
      <selection activeCell="BD25" sqref="BD25"/>
    </sheetView>
  </sheetViews>
  <sheetFormatPr baseColWidth="10" defaultColWidth="10.6640625" defaultRowHeight="16"/>
  <cols>
    <col min="1" max="1" width="27.1640625" customWidth="1"/>
    <col min="2" max="2" width="5.5" customWidth="1"/>
    <col min="8" max="8" width="12.83203125" bestFit="1" customWidth="1"/>
  </cols>
  <sheetData>
    <row r="4" spans="8:64">
      <c r="H4" s="12"/>
      <c r="I4" s="5" t="s">
        <v>478</v>
      </c>
      <c r="J4" s="5" t="s">
        <v>479</v>
      </c>
      <c r="K4" s="5" t="s">
        <v>480</v>
      </c>
    </row>
    <row r="5" spans="8:64">
      <c r="H5" s="11" t="s">
        <v>173</v>
      </c>
      <c r="I5">
        <f>AVERAGE(M5:AK5)</f>
        <v>384.30760376409955</v>
      </c>
      <c r="J5">
        <f>MEDIAN(M5:AK5)</f>
        <v>346.96757424985401</v>
      </c>
      <c r="K5">
        <v>25</v>
      </c>
      <c r="M5" s="3">
        <v>240.07559607433001</v>
      </c>
      <c r="N5" s="3">
        <v>469.81156096675801</v>
      </c>
      <c r="O5" s="3">
        <v>346.96757424985401</v>
      </c>
      <c r="P5" s="3">
        <v>351.19452455666197</v>
      </c>
      <c r="Q5" s="3">
        <v>205.07379546144901</v>
      </c>
      <c r="R5" s="3">
        <v>365.38672156179899</v>
      </c>
      <c r="S5" s="3">
        <v>1905.6356477153599</v>
      </c>
      <c r="T5" s="3">
        <v>531.71403598992299</v>
      </c>
      <c r="U5" s="3">
        <v>249.67838384025501</v>
      </c>
      <c r="V5" s="3">
        <v>86.213061054353801</v>
      </c>
      <c r="W5" s="3">
        <v>321.42756231011299</v>
      </c>
      <c r="X5" s="3">
        <v>49.5378643060033</v>
      </c>
      <c r="Y5" s="3">
        <v>423.56899024131599</v>
      </c>
      <c r="Z5" s="3">
        <v>405.67982038306701</v>
      </c>
      <c r="AA5" s="3">
        <v>77.194559393781105</v>
      </c>
      <c r="AB5" s="3">
        <v>466.25934804707498</v>
      </c>
      <c r="AC5" s="3">
        <v>155.26634206375701</v>
      </c>
      <c r="AD5" s="3">
        <v>1048.90937931954</v>
      </c>
      <c r="AE5" s="3">
        <v>410.77101977261998</v>
      </c>
      <c r="AF5" s="3">
        <v>385.53066418784198</v>
      </c>
      <c r="AG5" s="3">
        <v>78.757886683956599</v>
      </c>
      <c r="AH5" s="3">
        <v>501.77209552757603</v>
      </c>
      <c r="AI5" s="3">
        <v>153.66789492802599</v>
      </c>
      <c r="AJ5" s="3">
        <v>257.85514645545499</v>
      </c>
      <c r="AK5" s="3">
        <v>119.74061901161799</v>
      </c>
      <c r="AL5" s="3"/>
      <c r="AM5" s="3"/>
      <c r="AN5" s="3"/>
      <c r="AO5" s="3"/>
      <c r="AP5" s="3"/>
      <c r="AQ5" s="3"/>
      <c r="AR5" s="3"/>
      <c r="AS5" s="3"/>
      <c r="AT5" s="3"/>
      <c r="AU5" s="3"/>
      <c r="AV5" s="3"/>
      <c r="AW5" s="3"/>
      <c r="AX5" s="3"/>
      <c r="AY5" s="3"/>
      <c r="AZ5" s="3"/>
      <c r="BA5" s="3"/>
      <c r="BB5" s="3"/>
      <c r="BC5" s="3"/>
      <c r="BD5" s="3"/>
      <c r="BE5" s="3"/>
      <c r="BF5" s="3"/>
      <c r="BG5" s="3"/>
      <c r="BH5" s="3"/>
      <c r="BI5" s="3"/>
      <c r="BJ5" s="3"/>
      <c r="BK5" s="3"/>
      <c r="BL5" s="3"/>
    </row>
    <row r="6" spans="8:64">
      <c r="H6" s="11" t="s">
        <v>183</v>
      </c>
      <c r="I6">
        <f>AVERAGE(M6:AI6)</f>
        <v>282.44783395663416</v>
      </c>
      <c r="J6">
        <f>MEDIAN(M6:AI6)</f>
        <v>241.78580734977601</v>
      </c>
      <c r="K6">
        <v>23</v>
      </c>
      <c r="M6" s="3">
        <v>343.92634215247898</v>
      </c>
      <c r="N6" s="3">
        <v>241.78580734977601</v>
      </c>
      <c r="O6" s="3">
        <v>156.51874268217699</v>
      </c>
      <c r="P6" s="3">
        <v>156.51874268217699</v>
      </c>
      <c r="Q6" s="3">
        <v>410.07036373912302</v>
      </c>
      <c r="R6" s="3">
        <v>405.28280856124798</v>
      </c>
      <c r="S6" s="3">
        <v>69.878465924775398</v>
      </c>
      <c r="T6" s="3">
        <v>85.152803829351299</v>
      </c>
      <c r="U6" s="3">
        <v>291.126115283893</v>
      </c>
      <c r="V6" s="3">
        <v>298.544649964256</v>
      </c>
      <c r="W6" s="3">
        <v>208.88873623674999</v>
      </c>
      <c r="X6" s="3">
        <v>365.86898991578602</v>
      </c>
      <c r="Y6" s="3">
        <v>320.33796993306697</v>
      </c>
      <c r="Z6" s="3">
        <v>396.909521057174</v>
      </c>
      <c r="AA6" s="3">
        <v>42.5205832509386</v>
      </c>
      <c r="AB6" s="3">
        <v>239.105429132821</v>
      </c>
      <c r="AC6" s="3">
        <v>231.989649554208</v>
      </c>
      <c r="AD6" s="3">
        <v>216.73406413626199</v>
      </c>
      <c r="AE6" s="3">
        <v>171.44980951268099</v>
      </c>
      <c r="AF6" s="3">
        <v>371.14863471719599</v>
      </c>
      <c r="AG6" s="3">
        <v>463.28194338669198</v>
      </c>
      <c r="AH6" s="3">
        <v>801.51912802083496</v>
      </c>
      <c r="AI6" s="3">
        <v>207.74087997892099</v>
      </c>
    </row>
    <row r="7" spans="8:64">
      <c r="H7" s="11" t="s">
        <v>152</v>
      </c>
      <c r="I7">
        <f>AVERAGE(M7:BL7)</f>
        <v>230.87266731054791</v>
      </c>
      <c r="J7">
        <f>MEDIAN(M7:BL7)</f>
        <v>226.98626457053899</v>
      </c>
      <c r="K7">
        <v>52</v>
      </c>
      <c r="M7" s="3">
        <v>519.26643328959199</v>
      </c>
      <c r="N7" s="3">
        <v>42.860237983473603</v>
      </c>
      <c r="O7" s="3">
        <v>465.770531132656</v>
      </c>
      <c r="P7" s="3">
        <v>127.958976371209</v>
      </c>
      <c r="Q7" s="3">
        <v>351.92815800111799</v>
      </c>
      <c r="R7" s="3">
        <v>225.46892675284801</v>
      </c>
      <c r="S7" s="3">
        <v>158.69072428867801</v>
      </c>
      <c r="T7" s="3">
        <v>105.555672514555</v>
      </c>
      <c r="U7" s="3">
        <v>70.505318948289201</v>
      </c>
      <c r="V7" s="3">
        <v>452.71701450560602</v>
      </c>
      <c r="W7" s="3">
        <v>254.42627592488401</v>
      </c>
      <c r="X7" s="3">
        <v>204.582375233238</v>
      </c>
      <c r="Y7" s="3">
        <v>392.18109188344698</v>
      </c>
      <c r="Z7" s="3">
        <v>61.2943716828878</v>
      </c>
      <c r="AA7" s="3">
        <v>46.583258795408398</v>
      </c>
      <c r="AB7" s="3">
        <v>222.305286815741</v>
      </c>
      <c r="AC7" s="3">
        <v>278.771359186349</v>
      </c>
      <c r="AD7" s="3">
        <v>248.81007269833401</v>
      </c>
      <c r="AE7" s="3">
        <v>258.746201712171</v>
      </c>
      <c r="AF7" s="3">
        <v>152.39422561238899</v>
      </c>
      <c r="AG7" s="3">
        <v>125.97644764718</v>
      </c>
      <c r="AH7" s="3">
        <v>72.691127381544902</v>
      </c>
      <c r="AI7" s="3">
        <v>315.26843900707098</v>
      </c>
      <c r="AJ7" s="3">
        <v>157.187193560444</v>
      </c>
      <c r="AK7" s="3">
        <v>326.83803536965303</v>
      </c>
      <c r="AL7" s="3">
        <v>152.806636135704</v>
      </c>
      <c r="AM7" s="3">
        <v>246.44989115969801</v>
      </c>
      <c r="AN7" s="3">
        <v>140.525595418905</v>
      </c>
      <c r="AO7" s="3">
        <v>395.37543609769</v>
      </c>
      <c r="AP7" s="3">
        <v>55.190578906186502</v>
      </c>
      <c r="AQ7" s="3">
        <v>41.916583830269303</v>
      </c>
      <c r="AR7" s="3">
        <v>188.66012738625901</v>
      </c>
      <c r="AS7" s="3">
        <v>450.852093573248</v>
      </c>
      <c r="AT7" s="3">
        <v>348.250356435387</v>
      </c>
      <c r="AU7" s="3">
        <v>228.50360238823001</v>
      </c>
      <c r="AV7" s="3">
        <v>83.468556954100904</v>
      </c>
      <c r="AW7" s="3">
        <v>266.08203665564798</v>
      </c>
      <c r="AX7" s="3">
        <v>132.96901583585901</v>
      </c>
      <c r="AY7" s="3">
        <v>195.55625469456299</v>
      </c>
      <c r="AZ7" s="3">
        <v>85.218939686457603</v>
      </c>
      <c r="BA7" s="3">
        <v>315.52989419555502</v>
      </c>
      <c r="BB7" s="3">
        <v>89.330845736509104</v>
      </c>
      <c r="BC7" s="3">
        <v>832.93120413262704</v>
      </c>
      <c r="BD7" s="3">
        <v>387.70987553865001</v>
      </c>
      <c r="BE7" s="3">
        <v>275.45951432522901</v>
      </c>
      <c r="BF7" s="3">
        <v>100.81666528902799</v>
      </c>
      <c r="BG7" s="3">
        <v>100.81666528902799</v>
      </c>
      <c r="BH7" s="3">
        <v>268.72979218500802</v>
      </c>
      <c r="BI7" s="3">
        <v>268.72979218500802</v>
      </c>
      <c r="BJ7" s="3">
        <v>254.60361348574699</v>
      </c>
      <c r="BK7" s="3">
        <v>230.05868816456299</v>
      </c>
      <c r="BL7" s="3">
        <v>230.05868816456299</v>
      </c>
    </row>
    <row r="8" spans="8:64">
      <c r="K8">
        <f>SUM(K5:K7)</f>
        <v>100</v>
      </c>
    </row>
    <row r="11" spans="8:64">
      <c r="H11" s="12"/>
      <c r="I11" s="5" t="s">
        <v>478</v>
      </c>
      <c r="J11" s="5" t="s">
        <v>479</v>
      </c>
      <c r="K11" s="5" t="s">
        <v>480</v>
      </c>
    </row>
    <row r="12" spans="8:64">
      <c r="H12" s="11" t="s">
        <v>173</v>
      </c>
      <c r="I12">
        <f>AVERAGE(M12:AK12)</f>
        <v>305.96700010392414</v>
      </c>
      <c r="J12">
        <f>MEDIAN(M12:AK12)</f>
        <v>251.180078794677</v>
      </c>
      <c r="K12">
        <v>25</v>
      </c>
      <c r="M12" s="3">
        <v>208.74121587096101</v>
      </c>
      <c r="N12" s="3">
        <v>399.01087741549998</v>
      </c>
      <c r="O12" s="3">
        <v>293.91460357754102</v>
      </c>
      <c r="P12" s="3">
        <v>143.073506792015</v>
      </c>
      <c r="Q12" s="3">
        <v>196.69933009374</v>
      </c>
      <c r="R12" s="3">
        <v>325.10795167190298</v>
      </c>
      <c r="S12" s="3">
        <v>1779.1336264537799</v>
      </c>
      <c r="T12" s="3">
        <v>361.39472550110997</v>
      </c>
      <c r="U12" s="3">
        <v>218.94664413531899</v>
      </c>
      <c r="V12" s="3">
        <v>76.304260003120206</v>
      </c>
      <c r="W12" s="3">
        <v>251.180078794677</v>
      </c>
      <c r="X12" s="3">
        <v>49.5378643060033</v>
      </c>
      <c r="Y12" s="3">
        <v>412.543494258311</v>
      </c>
      <c r="Z12" s="3">
        <v>369.49799469245698</v>
      </c>
      <c r="AA12" s="3">
        <v>77.194559393781105</v>
      </c>
      <c r="AB12" s="3">
        <v>416.021288916255</v>
      </c>
      <c r="AC12" s="3">
        <v>139.23046175173599</v>
      </c>
      <c r="AD12" s="3">
        <v>445.74423944032799</v>
      </c>
      <c r="AE12" s="3">
        <v>284.27539984635098</v>
      </c>
      <c r="AF12" s="3">
        <v>316.67289267625699</v>
      </c>
      <c r="AG12" s="3">
        <v>73.922886849590896</v>
      </c>
      <c r="AH12" s="3">
        <v>342.21760986499402</v>
      </c>
      <c r="AI12" s="3">
        <v>112.470972485716</v>
      </c>
      <c r="AJ12" s="3">
        <v>249.20603581478099</v>
      </c>
      <c r="AK12" s="3">
        <v>107.132481991877</v>
      </c>
    </row>
    <row r="13" spans="8:64">
      <c r="H13" s="11" t="s">
        <v>183</v>
      </c>
      <c r="I13">
        <f>AVERAGE(M13:AI13)</f>
        <v>210.88795291617916</v>
      </c>
      <c r="J13">
        <f>MEDIAN(M13:AI13)</f>
        <v>225.09226829931001</v>
      </c>
      <c r="K13">
        <v>23</v>
      </c>
      <c r="M13" s="3">
        <v>292.54582092839701</v>
      </c>
      <c r="N13" s="3">
        <v>196.99374339381299</v>
      </c>
      <c r="O13" s="3">
        <v>128.659743833975</v>
      </c>
      <c r="P13" s="3">
        <v>128.659743833975</v>
      </c>
      <c r="Q13" s="3">
        <v>316.40450308340797</v>
      </c>
      <c r="R13" s="3">
        <v>288.90937535441799</v>
      </c>
      <c r="S13" s="3">
        <v>69.878465924775398</v>
      </c>
      <c r="T13" s="3">
        <v>85.152803829351299</v>
      </c>
      <c r="U13" s="3">
        <v>273.96356842106502</v>
      </c>
      <c r="V13" s="3">
        <v>236.79450268466701</v>
      </c>
      <c r="W13" s="3">
        <v>140.443169769501</v>
      </c>
      <c r="X13" s="3">
        <v>318.55333215796799</v>
      </c>
      <c r="Y13" s="3">
        <v>246.46090731773501</v>
      </c>
      <c r="Z13" s="3">
        <v>267.150990749659</v>
      </c>
      <c r="AA13" s="3">
        <v>42.5205832509386</v>
      </c>
      <c r="AB13" s="3">
        <v>225.09226829931001</v>
      </c>
      <c r="AC13" s="3">
        <v>214.55680973454301</v>
      </c>
      <c r="AD13" s="3">
        <v>211.013215181986</v>
      </c>
      <c r="AE13" s="3">
        <v>141.25524522481001</v>
      </c>
      <c r="AF13" s="3">
        <v>298.76178989302298</v>
      </c>
      <c r="AG13" s="3">
        <v>290.15325104311501</v>
      </c>
      <c r="AH13" s="3">
        <v>286.01014734654899</v>
      </c>
      <c r="AI13" s="3">
        <v>150.488935815139</v>
      </c>
    </row>
    <row r="14" spans="8:64">
      <c r="H14" s="11" t="s">
        <v>152</v>
      </c>
      <c r="I14">
        <f>AVERAGE(M14:BL14)</f>
        <v>186.35485484554889</v>
      </c>
      <c r="J14">
        <f>MEDIAN(M14:BL14)</f>
        <v>179.67780402669001</v>
      </c>
      <c r="K14">
        <v>52</v>
      </c>
      <c r="M14" s="3">
        <v>390.56965027291</v>
      </c>
      <c r="N14" s="3">
        <v>42.860237983473603</v>
      </c>
      <c r="O14" s="3">
        <v>278.66637312921802</v>
      </c>
      <c r="P14" s="3">
        <v>118.78520919333</v>
      </c>
      <c r="Q14" s="3">
        <v>286.395715340084</v>
      </c>
      <c r="R14" s="3">
        <v>207.76992131363099</v>
      </c>
      <c r="S14" s="3">
        <v>152.574879503425</v>
      </c>
      <c r="T14" s="3">
        <v>105.555672514555</v>
      </c>
      <c r="U14" s="3">
        <v>70.505318948289201</v>
      </c>
      <c r="V14" s="3">
        <v>369.87701997745501</v>
      </c>
      <c r="W14" s="3">
        <v>231.74811650303201</v>
      </c>
      <c r="X14" s="3">
        <v>183.95556098941</v>
      </c>
      <c r="Y14" s="3">
        <v>296.47345446959503</v>
      </c>
      <c r="Z14" s="3">
        <v>61.2943716828878</v>
      </c>
      <c r="AA14" s="3">
        <v>46.583258795408398</v>
      </c>
      <c r="AB14" s="3">
        <v>205.83787076402101</v>
      </c>
      <c r="AC14" s="3">
        <v>251.68044634104399</v>
      </c>
      <c r="AD14" s="3">
        <v>240.16096205766101</v>
      </c>
      <c r="AE14" s="3">
        <v>174.983094055305</v>
      </c>
      <c r="AF14" s="3">
        <v>152.39422561238899</v>
      </c>
      <c r="AG14" s="3">
        <v>115.83446643281199</v>
      </c>
      <c r="AH14" s="3">
        <v>72.691127381544902</v>
      </c>
      <c r="AI14" s="3">
        <v>179.06225128020299</v>
      </c>
      <c r="AJ14" s="3">
        <v>124.06038485079</v>
      </c>
      <c r="AK14" s="3">
        <v>300.00487527494698</v>
      </c>
      <c r="AL14" s="3">
        <v>148.48208081536799</v>
      </c>
      <c r="AM14" s="3">
        <v>180.29335677317701</v>
      </c>
      <c r="AN14" s="3">
        <v>134.80474646462901</v>
      </c>
      <c r="AO14" s="3">
        <v>274.95130198511498</v>
      </c>
      <c r="AP14" s="3">
        <v>55.190578906186502</v>
      </c>
      <c r="AQ14" s="3">
        <v>41.916583830269303</v>
      </c>
      <c r="AR14" s="3">
        <v>113.425883052402</v>
      </c>
      <c r="AS14" s="3">
        <v>357.01902605221602</v>
      </c>
      <c r="AT14" s="3">
        <v>328.315141418454</v>
      </c>
      <c r="AU14" s="3">
        <v>203.660923432137</v>
      </c>
      <c r="AV14" s="3">
        <v>83.468556954100904</v>
      </c>
      <c r="AW14" s="3">
        <v>257.99153447622302</v>
      </c>
      <c r="AX14" s="3">
        <v>115.670794554512</v>
      </c>
      <c r="AY14" s="3">
        <v>150.822706624956</v>
      </c>
      <c r="AZ14" s="3">
        <v>65.519652683826095</v>
      </c>
      <c r="BA14" s="3">
        <v>165.79396859723599</v>
      </c>
      <c r="BB14" s="3">
        <v>89.330845736509104</v>
      </c>
      <c r="BC14" s="3">
        <v>343.571894519588</v>
      </c>
      <c r="BD14" s="3">
        <v>298.88551209894501</v>
      </c>
      <c r="BE14" s="3">
        <v>244.65179986972899</v>
      </c>
      <c r="BF14" s="3">
        <v>100.81666528902799</v>
      </c>
      <c r="BG14" s="3">
        <v>100.81666528902799</v>
      </c>
      <c r="BH14" s="3">
        <v>230.00338903130699</v>
      </c>
      <c r="BI14" s="3">
        <v>230.00338903130699</v>
      </c>
      <c r="BJ14" s="3">
        <v>254.60361348574699</v>
      </c>
      <c r="BK14" s="3">
        <v>230.05868816456299</v>
      </c>
      <c r="BL14" s="3">
        <v>230.05868816456299</v>
      </c>
    </row>
    <row r="15" spans="8:64">
      <c r="K15">
        <f>SUM(K12:K14)</f>
        <v>100</v>
      </c>
    </row>
    <row r="17" spans="8:64">
      <c r="H17" s="12"/>
      <c r="I17" s="5" t="s">
        <v>478</v>
      </c>
      <c r="J17" s="5" t="s">
        <v>479</v>
      </c>
      <c r="K17" s="5" t="s">
        <v>480</v>
      </c>
    </row>
    <row r="18" spans="8:64">
      <c r="H18" s="11" t="s">
        <v>173</v>
      </c>
      <c r="I18">
        <f>AVERAGE(M18:AK18)</f>
        <v>287.87160426300028</v>
      </c>
      <c r="J18">
        <f>MEDIAN(M18:AK18)</f>
        <v>245.23865926888399</v>
      </c>
      <c r="K18">
        <v>25</v>
      </c>
      <c r="M18" s="3">
        <v>194.789630114131</v>
      </c>
      <c r="N18" s="3">
        <v>372.62447584666199</v>
      </c>
      <c r="O18" s="3">
        <v>270.493992539575</v>
      </c>
      <c r="P18" s="3">
        <v>111.229492491874</v>
      </c>
      <c r="Q18" s="3">
        <v>192.86523792534501</v>
      </c>
      <c r="R18" s="3">
        <v>307.04559921939898</v>
      </c>
      <c r="S18" s="3">
        <v>1745.1381034176</v>
      </c>
      <c r="T18" s="3">
        <v>324.71218024582902</v>
      </c>
      <c r="U18" s="3">
        <v>205.22670391545</v>
      </c>
      <c r="V18" s="3">
        <v>71.867934435323804</v>
      </c>
      <c r="W18" s="3">
        <v>225.596985795466</v>
      </c>
      <c r="X18" s="3">
        <v>49.5378643060033</v>
      </c>
      <c r="Y18" s="3">
        <v>407.47637968353399</v>
      </c>
      <c r="Z18" s="3">
        <v>353.16143617331699</v>
      </c>
      <c r="AA18" s="3">
        <v>77.194559393781105</v>
      </c>
      <c r="AB18" s="3">
        <v>400.75304116126102</v>
      </c>
      <c r="AC18" s="3">
        <v>132.02272531651499</v>
      </c>
      <c r="AD18" s="3">
        <v>387.62997820086099</v>
      </c>
      <c r="AE18" s="3">
        <v>254.62521477654099</v>
      </c>
      <c r="AF18" s="3">
        <v>293.94557319340601</v>
      </c>
      <c r="AG18" s="3">
        <v>71.721684308164399</v>
      </c>
      <c r="AH18" s="3">
        <v>305.08195620193601</v>
      </c>
      <c r="AI18" s="3">
        <v>95.341491492424197</v>
      </c>
      <c r="AJ18" s="3">
        <v>245.23865926888399</v>
      </c>
      <c r="AK18" s="3">
        <v>101.469207151726</v>
      </c>
    </row>
    <row r="19" spans="8:64">
      <c r="H19" s="11" t="s">
        <v>183</v>
      </c>
      <c r="I19">
        <f>AVERAGE(M19:AI19)</f>
        <v>193.05307771575758</v>
      </c>
      <c r="J19">
        <f>MEDIAN(M19:AI19)</f>
        <v>213.91820866864001</v>
      </c>
      <c r="K19">
        <v>23</v>
      </c>
      <c r="M19" s="3">
        <v>274.76535443901901</v>
      </c>
      <c r="N19" s="3">
        <v>180.20543831971301</v>
      </c>
      <c r="O19" s="3">
        <v>116.49034294738701</v>
      </c>
      <c r="P19" s="3">
        <v>116.49034294738701</v>
      </c>
      <c r="Q19" s="3">
        <v>292.93856011115997</v>
      </c>
      <c r="R19" s="3">
        <v>259.62858086119797</v>
      </c>
      <c r="S19" s="3">
        <v>69.878465924775398</v>
      </c>
      <c r="T19" s="3">
        <v>85.152803829351299</v>
      </c>
      <c r="U19" s="3">
        <v>266.14469748616</v>
      </c>
      <c r="V19" s="3">
        <v>213.91820866864001</v>
      </c>
      <c r="W19" s="3">
        <v>113.30048543585301</v>
      </c>
      <c r="X19" s="3">
        <v>300.35811958393901</v>
      </c>
      <c r="Y19" s="3">
        <v>222.858699628262</v>
      </c>
      <c r="Z19" s="3">
        <v>236.69389514729701</v>
      </c>
      <c r="AA19" s="3">
        <v>42.5205832509386</v>
      </c>
      <c r="AB19" s="3">
        <v>218.70756731306699</v>
      </c>
      <c r="AC19" s="3">
        <v>206.65188119153399</v>
      </c>
      <c r="AD19" s="3">
        <v>208.384260442097</v>
      </c>
      <c r="AE19" s="3">
        <v>128.054675822478</v>
      </c>
      <c r="AF19" s="3">
        <v>272.03860020225</v>
      </c>
      <c r="AG19" s="3">
        <v>251.13940351924001</v>
      </c>
      <c r="AH19" s="3">
        <v>233.769116865337</v>
      </c>
      <c r="AI19" s="3">
        <v>130.13070352534001</v>
      </c>
    </row>
    <row r="20" spans="8:64">
      <c r="H20" s="11" t="s">
        <v>152</v>
      </c>
      <c r="I20">
        <f>AVERAGE(M20:BL20)</f>
        <v>175.07904297864155</v>
      </c>
      <c r="J20">
        <f>MEDIAN(M20:BL20)</f>
        <v>157.14308244026552</v>
      </c>
      <c r="K20">
        <v>52</v>
      </c>
      <c r="M20" s="3">
        <v>362.04005303281002</v>
      </c>
      <c r="N20" s="3">
        <v>42.860237983473603</v>
      </c>
      <c r="O20" s="3">
        <v>241.33793734098199</v>
      </c>
      <c r="P20" s="3">
        <v>114.621114983235</v>
      </c>
      <c r="Q20" s="3">
        <v>264.00568175704097</v>
      </c>
      <c r="R20" s="3">
        <v>199.75234666956899</v>
      </c>
      <c r="S20" s="3">
        <v>149.77316181479199</v>
      </c>
      <c r="T20" s="3">
        <v>105.555672514555</v>
      </c>
      <c r="U20" s="3">
        <v>70.505318948289201</v>
      </c>
      <c r="V20" s="3">
        <v>344.17001612575098</v>
      </c>
      <c r="W20" s="3">
        <v>221.50846484953999</v>
      </c>
      <c r="X20" s="3">
        <v>174.67684448718401</v>
      </c>
      <c r="Y20" s="3">
        <v>275.47776679797499</v>
      </c>
      <c r="Z20" s="3">
        <v>61.2943716828878</v>
      </c>
      <c r="AA20" s="3">
        <v>46.583258795408398</v>
      </c>
      <c r="AB20" s="3">
        <v>198.36834424877301</v>
      </c>
      <c r="AC20" s="3">
        <v>242.46030602966701</v>
      </c>
      <c r="AD20" s="3">
        <v>236.19483482921399</v>
      </c>
      <c r="AE20" s="3">
        <v>145.79094622094999</v>
      </c>
      <c r="AF20" s="3">
        <v>152.39422561238899</v>
      </c>
      <c r="AG20" s="3">
        <v>111.242977306434</v>
      </c>
      <c r="AH20" s="3">
        <v>72.691127381544902</v>
      </c>
      <c r="AI20" s="3">
        <v>147.71932845772</v>
      </c>
      <c r="AJ20" s="3">
        <v>113.61337949379001</v>
      </c>
      <c r="AK20" s="3">
        <v>287.86281454887501</v>
      </c>
      <c r="AL20" s="3">
        <v>146.495733726276</v>
      </c>
      <c r="AM20" s="3">
        <v>161.89193926814201</v>
      </c>
      <c r="AN20" s="3">
        <v>132.18547575282199</v>
      </c>
      <c r="AO20" s="3">
        <v>246.572504549878</v>
      </c>
      <c r="AP20" s="3">
        <v>55.190578906186502</v>
      </c>
      <c r="AQ20" s="3">
        <v>41.916583830269303</v>
      </c>
      <c r="AR20" s="3">
        <v>95.084173236138497</v>
      </c>
      <c r="AS20" s="3">
        <v>324.12651850781901</v>
      </c>
      <c r="AT20" s="3">
        <v>319.22875810302497</v>
      </c>
      <c r="AU20" s="3">
        <v>192.514934485613</v>
      </c>
      <c r="AV20" s="3">
        <v>83.468556954100904</v>
      </c>
      <c r="AW20" s="3">
        <v>254.277407568977</v>
      </c>
      <c r="AX20" s="3">
        <v>107.96758772891</v>
      </c>
      <c r="AY20" s="3">
        <v>131.76873680809101</v>
      </c>
      <c r="AZ20" s="3">
        <v>57.140178508646599</v>
      </c>
      <c r="BA20" s="3">
        <v>132.74034804836</v>
      </c>
      <c r="BB20" s="3">
        <v>89.330845736509104</v>
      </c>
      <c r="BC20" s="3">
        <v>296.99326591692198</v>
      </c>
      <c r="BD20" s="3">
        <v>274.12405950591</v>
      </c>
      <c r="BE20" s="3">
        <v>230.844103238527</v>
      </c>
      <c r="BF20" s="3">
        <v>100.81666528902799</v>
      </c>
      <c r="BG20" s="3">
        <v>100.81666528902799</v>
      </c>
      <c r="BH20" s="3">
        <v>215.69654610122899</v>
      </c>
      <c r="BI20" s="3">
        <v>215.69654610122899</v>
      </c>
      <c r="BJ20" s="3">
        <v>254.60361348574699</v>
      </c>
      <c r="BK20" s="3">
        <v>230.05868816456299</v>
      </c>
      <c r="BL20" s="3">
        <v>230.05868816456299</v>
      </c>
    </row>
    <row r="21" spans="8:64">
      <c r="K21">
        <f>SUM(K18:K20)</f>
        <v>100</v>
      </c>
    </row>
    <row r="27" spans="8:64">
      <c r="H27" s="12"/>
      <c r="I27" s="5" t="s">
        <v>478</v>
      </c>
      <c r="J27" s="5" t="s">
        <v>479</v>
      </c>
      <c r="K27" s="5" t="s">
        <v>480</v>
      </c>
    </row>
    <row r="28" spans="8:64">
      <c r="H28" s="11" t="s">
        <v>173</v>
      </c>
      <c r="I28">
        <f>AVERAGE(M28:AK28)</f>
        <v>183975</v>
      </c>
      <c r="J28">
        <f>MEDIAN(M28:AK28)</f>
        <v>60142</v>
      </c>
      <c r="K28">
        <v>25</v>
      </c>
      <c r="M28" s="3">
        <v>37943</v>
      </c>
      <c r="N28" s="3">
        <v>138849</v>
      </c>
      <c r="O28" s="3">
        <v>73167</v>
      </c>
      <c r="P28" s="3">
        <v>12372</v>
      </c>
      <c r="Q28" s="3">
        <v>37197</v>
      </c>
      <c r="R28" s="3">
        <v>94277</v>
      </c>
      <c r="S28" s="3">
        <v>3045507</v>
      </c>
      <c r="T28" s="3">
        <v>105438</v>
      </c>
      <c r="U28" s="3">
        <v>42118</v>
      </c>
      <c r="V28" s="3">
        <v>5165</v>
      </c>
      <c r="W28" s="3">
        <v>50894</v>
      </c>
      <c r="X28" s="3">
        <v>2454</v>
      </c>
      <c r="Y28" s="3">
        <v>166037</v>
      </c>
      <c r="Z28" s="3">
        <v>124723</v>
      </c>
      <c r="AA28" s="3">
        <v>5959</v>
      </c>
      <c r="AB28" s="3">
        <v>160603</v>
      </c>
      <c r="AC28" s="3">
        <v>17430</v>
      </c>
      <c r="AD28" s="3">
        <v>150257</v>
      </c>
      <c r="AE28" s="3">
        <v>64834</v>
      </c>
      <c r="AF28" s="3">
        <v>86404</v>
      </c>
      <c r="AG28" s="3">
        <v>5144</v>
      </c>
      <c r="AH28" s="3">
        <v>93075</v>
      </c>
      <c r="AI28" s="3">
        <v>9090</v>
      </c>
      <c r="AJ28" s="3">
        <v>60142</v>
      </c>
      <c r="AK28" s="3">
        <v>10296</v>
      </c>
    </row>
    <row r="29" spans="8:64">
      <c r="H29" s="11" t="s">
        <v>183</v>
      </c>
      <c r="I29">
        <f>AVERAGE(M29:AI29)</f>
        <v>42896.782608695656</v>
      </c>
      <c r="J29">
        <f>MEDIAN(M29:AI29)</f>
        <v>45761</v>
      </c>
      <c r="K29">
        <v>23</v>
      </c>
      <c r="M29" s="3">
        <v>75496</v>
      </c>
      <c r="N29" s="3">
        <v>32474</v>
      </c>
      <c r="O29" s="3">
        <v>13570</v>
      </c>
      <c r="P29" s="3">
        <v>13570</v>
      </c>
      <c r="Q29" s="3">
        <v>85813</v>
      </c>
      <c r="R29" s="3">
        <v>67407</v>
      </c>
      <c r="S29" s="3">
        <v>4883</v>
      </c>
      <c r="T29" s="3">
        <v>7251</v>
      </c>
      <c r="U29" s="3">
        <v>70833</v>
      </c>
      <c r="V29" s="3">
        <v>45761</v>
      </c>
      <c r="W29" s="3">
        <v>12837</v>
      </c>
      <c r="X29" s="3">
        <v>90215</v>
      </c>
      <c r="Y29" s="3">
        <v>49666</v>
      </c>
      <c r="Z29" s="3">
        <v>56024</v>
      </c>
      <c r="AA29" s="3">
        <v>1808</v>
      </c>
      <c r="AB29" s="3">
        <v>47833</v>
      </c>
      <c r="AC29" s="3">
        <v>42705</v>
      </c>
      <c r="AD29" s="3">
        <v>43424</v>
      </c>
      <c r="AE29" s="3">
        <v>16398</v>
      </c>
      <c r="AF29" s="3">
        <v>74005</v>
      </c>
      <c r="AG29" s="3">
        <v>63071</v>
      </c>
      <c r="AH29" s="3">
        <v>54648</v>
      </c>
      <c r="AI29" s="3">
        <v>16934</v>
      </c>
    </row>
    <row r="30" spans="8:64">
      <c r="H30" s="11" t="s">
        <v>152</v>
      </c>
      <c r="I30">
        <f>AVERAGE(M30:BL30)</f>
        <v>38076.038461538461</v>
      </c>
      <c r="J30">
        <f>MEDIAN(M30:BL30)</f>
        <v>24716.5</v>
      </c>
      <c r="K30">
        <v>52</v>
      </c>
      <c r="M30" s="3">
        <v>131073</v>
      </c>
      <c r="N30" s="3">
        <v>1837</v>
      </c>
      <c r="O30" s="3">
        <v>58244</v>
      </c>
      <c r="P30" s="3">
        <v>13138</v>
      </c>
      <c r="Q30" s="3">
        <v>69699</v>
      </c>
      <c r="R30" s="3">
        <v>39901</v>
      </c>
      <c r="S30" s="3">
        <v>22432</v>
      </c>
      <c r="T30" s="3">
        <v>11142</v>
      </c>
      <c r="U30" s="3">
        <v>4971</v>
      </c>
      <c r="V30" s="3">
        <v>118453</v>
      </c>
      <c r="W30" s="3">
        <v>49066</v>
      </c>
      <c r="X30" s="3">
        <v>30512</v>
      </c>
      <c r="Y30" s="3">
        <v>75888</v>
      </c>
      <c r="Z30" s="3">
        <v>3757</v>
      </c>
      <c r="AA30" s="3">
        <v>2170</v>
      </c>
      <c r="AB30" s="3">
        <v>39350</v>
      </c>
      <c r="AC30" s="3">
        <v>58787</v>
      </c>
      <c r="AD30" s="3">
        <v>55788</v>
      </c>
      <c r="AE30" s="3">
        <v>21255</v>
      </c>
      <c r="AF30" s="3">
        <v>23224</v>
      </c>
      <c r="AG30" s="3">
        <v>12375</v>
      </c>
      <c r="AH30" s="3">
        <v>5284</v>
      </c>
      <c r="AI30" s="3">
        <v>21821</v>
      </c>
      <c r="AJ30" s="3">
        <v>12908</v>
      </c>
      <c r="AK30" s="3">
        <v>82865</v>
      </c>
      <c r="AL30" s="3">
        <v>21461</v>
      </c>
      <c r="AM30" s="3">
        <v>26209</v>
      </c>
      <c r="AN30" s="3">
        <v>17473</v>
      </c>
      <c r="AO30" s="3">
        <v>60798</v>
      </c>
      <c r="AP30" s="3">
        <v>3046</v>
      </c>
      <c r="AQ30" s="3">
        <v>1757</v>
      </c>
      <c r="AR30" s="3">
        <v>9041</v>
      </c>
      <c r="AS30" s="3">
        <v>105058</v>
      </c>
      <c r="AT30" s="3">
        <v>101907</v>
      </c>
      <c r="AU30" s="3">
        <v>37062</v>
      </c>
      <c r="AV30" s="3">
        <v>6967</v>
      </c>
      <c r="AW30" s="3">
        <v>64657</v>
      </c>
      <c r="AX30" s="3">
        <v>11657</v>
      </c>
      <c r="AY30" s="3">
        <v>17363</v>
      </c>
      <c r="AZ30" s="3">
        <v>3265</v>
      </c>
      <c r="BA30" s="3">
        <v>17620</v>
      </c>
      <c r="BB30" s="3">
        <v>7980</v>
      </c>
      <c r="BC30" s="3">
        <v>88205</v>
      </c>
      <c r="BD30" s="3">
        <v>75144</v>
      </c>
      <c r="BE30" s="3">
        <v>53289</v>
      </c>
      <c r="BF30" s="3">
        <v>10164</v>
      </c>
      <c r="BG30" s="3">
        <v>10164</v>
      </c>
      <c r="BH30" s="3">
        <v>46525</v>
      </c>
      <c r="BI30" s="3">
        <v>46525</v>
      </c>
      <c r="BJ30" s="3">
        <v>64823</v>
      </c>
      <c r="BK30" s="3">
        <v>52927</v>
      </c>
      <c r="BL30" s="3">
        <v>52927</v>
      </c>
    </row>
    <row r="31" spans="8:64">
      <c r="K31">
        <f>SUM(K28:K30)</f>
        <v>100</v>
      </c>
    </row>
    <row r="34" spans="1:9" ht="18" customHeight="1">
      <c r="A34" t="s">
        <v>134</v>
      </c>
      <c r="C34" t="s">
        <v>519</v>
      </c>
    </row>
    <row r="35" spans="1:9" ht="18" hidden="1" customHeight="1">
      <c r="A35" t="s">
        <v>183</v>
      </c>
      <c r="B35" s="3">
        <v>75496</v>
      </c>
      <c r="C35" s="3">
        <v>4</v>
      </c>
      <c r="H35" s="22"/>
      <c r="I35" s="22"/>
    </row>
    <row r="36" spans="1:9" hidden="1">
      <c r="A36" t="s">
        <v>183</v>
      </c>
      <c r="B36" s="3">
        <v>32474</v>
      </c>
      <c r="C36" s="3">
        <v>4</v>
      </c>
      <c r="H36" s="22"/>
      <c r="I36" s="22"/>
    </row>
    <row r="37" spans="1:9" ht="19" hidden="1" customHeight="1">
      <c r="A37" t="s">
        <v>173</v>
      </c>
      <c r="B37" s="3">
        <v>37943</v>
      </c>
      <c r="C37" s="3">
        <v>4</v>
      </c>
      <c r="H37" s="22"/>
      <c r="I37" s="22"/>
    </row>
    <row r="38" spans="1:9" hidden="1">
      <c r="A38" t="s">
        <v>173</v>
      </c>
      <c r="B38" s="3">
        <v>138849</v>
      </c>
      <c r="C38" s="3">
        <v>4</v>
      </c>
      <c r="H38" s="22"/>
      <c r="I38" s="22"/>
    </row>
    <row r="39" spans="1:9" hidden="1">
      <c r="A39" t="s">
        <v>173</v>
      </c>
      <c r="B39" s="3">
        <v>73167</v>
      </c>
      <c r="C39" s="3">
        <v>4</v>
      </c>
    </row>
    <row r="40" spans="1:9" hidden="1">
      <c r="A40" t="s">
        <v>173</v>
      </c>
      <c r="B40" s="3">
        <v>12372</v>
      </c>
      <c r="C40" s="3">
        <v>5</v>
      </c>
    </row>
    <row r="41" spans="1:9" hidden="1">
      <c r="A41" t="s">
        <v>183</v>
      </c>
      <c r="B41" s="3">
        <v>13570</v>
      </c>
      <c r="C41" s="3">
        <v>3</v>
      </c>
    </row>
    <row r="42" spans="1:9" hidden="1">
      <c r="A42" t="s">
        <v>183</v>
      </c>
      <c r="B42" s="3">
        <v>13570</v>
      </c>
      <c r="C42" s="3">
        <v>3</v>
      </c>
    </row>
    <row r="43" spans="1:9">
      <c r="A43" t="s">
        <v>152</v>
      </c>
      <c r="B43" s="3">
        <v>131073</v>
      </c>
      <c r="C43" s="3">
        <v>4</v>
      </c>
    </row>
    <row r="44" spans="1:9">
      <c r="A44" t="s">
        <v>152</v>
      </c>
      <c r="B44" s="3">
        <v>1837</v>
      </c>
      <c r="C44" s="3">
        <v>2</v>
      </c>
    </row>
    <row r="45" spans="1:9">
      <c r="A45" t="s">
        <v>152</v>
      </c>
      <c r="B45" s="3">
        <v>58244</v>
      </c>
      <c r="C45" s="3">
        <v>4</v>
      </c>
    </row>
    <row r="46" spans="1:9">
      <c r="A46" t="s">
        <v>152</v>
      </c>
      <c r="B46" s="3">
        <v>13138</v>
      </c>
      <c r="C46" s="3">
        <v>3</v>
      </c>
    </row>
    <row r="47" spans="1:9" hidden="1">
      <c r="A47" t="s">
        <v>183</v>
      </c>
      <c r="B47" s="3">
        <v>85813</v>
      </c>
      <c r="C47" s="3">
        <v>4</v>
      </c>
    </row>
    <row r="48" spans="1:9">
      <c r="A48" t="s">
        <v>152</v>
      </c>
      <c r="B48" s="3">
        <v>69699</v>
      </c>
      <c r="C48" s="3">
        <v>5</v>
      </c>
    </row>
    <row r="49" spans="1:3">
      <c r="A49" t="s">
        <v>152</v>
      </c>
      <c r="B49" s="3">
        <v>39901</v>
      </c>
      <c r="C49" s="3">
        <v>3</v>
      </c>
    </row>
    <row r="50" spans="1:3" hidden="1">
      <c r="A50" t="s">
        <v>173</v>
      </c>
      <c r="B50" s="3">
        <v>37197</v>
      </c>
      <c r="C50" s="3">
        <v>4</v>
      </c>
    </row>
    <row r="51" spans="1:3" hidden="1">
      <c r="A51" t="s">
        <v>173</v>
      </c>
      <c r="B51" s="3">
        <v>94277</v>
      </c>
      <c r="C51" s="3">
        <v>3</v>
      </c>
    </row>
    <row r="52" spans="1:3">
      <c r="A52" t="s">
        <v>152</v>
      </c>
      <c r="B52" s="3">
        <v>22432</v>
      </c>
      <c r="C52" s="3">
        <v>3</v>
      </c>
    </row>
    <row r="53" spans="1:3" hidden="1">
      <c r="A53" t="s">
        <v>183</v>
      </c>
      <c r="B53" s="3">
        <v>67407</v>
      </c>
      <c r="C53" s="3">
        <v>5</v>
      </c>
    </row>
    <row r="54" spans="1:3">
      <c r="A54" t="s">
        <v>152</v>
      </c>
      <c r="B54" s="3">
        <v>11142</v>
      </c>
      <c r="C54" s="3">
        <v>2</v>
      </c>
    </row>
    <row r="55" spans="1:3">
      <c r="A55" t="s">
        <v>152</v>
      </c>
      <c r="B55" s="3">
        <v>4971</v>
      </c>
      <c r="C55" s="3">
        <v>2</v>
      </c>
    </row>
    <row r="56" spans="1:3">
      <c r="A56" t="s">
        <v>152</v>
      </c>
      <c r="B56" s="3">
        <v>118453</v>
      </c>
      <c r="C56" s="3">
        <v>5</v>
      </c>
    </row>
    <row r="57" spans="1:3" hidden="1">
      <c r="A57" t="s">
        <v>173</v>
      </c>
      <c r="B57" s="3">
        <v>3045507</v>
      </c>
      <c r="C57" s="3">
        <v>7</v>
      </c>
    </row>
    <row r="58" spans="1:3">
      <c r="A58" t="s">
        <v>152</v>
      </c>
      <c r="B58" s="3">
        <v>49066</v>
      </c>
      <c r="C58" s="3">
        <v>3</v>
      </c>
    </row>
    <row r="59" spans="1:3" hidden="1">
      <c r="A59" t="s">
        <v>173</v>
      </c>
      <c r="B59" s="3">
        <v>105438</v>
      </c>
      <c r="C59" s="3">
        <v>6</v>
      </c>
    </row>
    <row r="60" spans="1:3" hidden="1">
      <c r="A60" t="s">
        <v>183</v>
      </c>
      <c r="B60" s="3">
        <v>4883</v>
      </c>
      <c r="C60" s="3">
        <v>2</v>
      </c>
    </row>
    <row r="61" spans="1:3">
      <c r="A61" t="s">
        <v>152</v>
      </c>
      <c r="B61" s="3">
        <v>30512</v>
      </c>
      <c r="C61" s="3">
        <v>4</v>
      </c>
    </row>
    <row r="62" spans="1:3">
      <c r="A62" t="s">
        <v>152</v>
      </c>
      <c r="B62" s="3">
        <v>75888</v>
      </c>
      <c r="C62" s="3">
        <v>6</v>
      </c>
    </row>
    <row r="63" spans="1:3">
      <c r="A63" t="s">
        <v>152</v>
      </c>
      <c r="B63" s="3">
        <v>3757</v>
      </c>
      <c r="C63" s="3">
        <v>2</v>
      </c>
    </row>
    <row r="64" spans="1:3" hidden="1">
      <c r="A64" t="s">
        <v>183</v>
      </c>
      <c r="B64" s="3">
        <v>7251</v>
      </c>
      <c r="C64" s="3">
        <v>2</v>
      </c>
    </row>
    <row r="65" spans="1:58" hidden="1">
      <c r="A65" t="s">
        <v>183</v>
      </c>
      <c r="B65" s="3">
        <v>70833</v>
      </c>
      <c r="C65" s="3">
        <v>5</v>
      </c>
    </row>
    <row r="66" spans="1:58" hidden="1">
      <c r="A66" t="s">
        <v>183</v>
      </c>
      <c r="B66" s="3">
        <v>45761</v>
      </c>
      <c r="C66" s="3">
        <v>4</v>
      </c>
    </row>
    <row r="67" spans="1:58" hidden="1">
      <c r="A67" t="s">
        <v>173</v>
      </c>
      <c r="B67" s="3">
        <v>42118</v>
      </c>
      <c r="C67" s="3">
        <v>3</v>
      </c>
    </row>
    <row r="68" spans="1:58" hidden="1">
      <c r="A68" t="s">
        <v>183</v>
      </c>
      <c r="B68" s="3">
        <v>12837</v>
      </c>
      <c r="C68" s="3">
        <v>4</v>
      </c>
    </row>
    <row r="69" spans="1:58">
      <c r="A69" t="s">
        <v>152</v>
      </c>
      <c r="B69" s="3">
        <v>2170</v>
      </c>
      <c r="C69" s="3">
        <v>2</v>
      </c>
    </row>
    <row r="70" spans="1:58">
      <c r="A70" t="s">
        <v>152</v>
      </c>
      <c r="B70" s="3">
        <v>39350</v>
      </c>
      <c r="C70" s="3">
        <v>3</v>
      </c>
    </row>
    <row r="71" spans="1:58">
      <c r="A71" t="s">
        <v>152</v>
      </c>
      <c r="B71" s="3">
        <v>58787</v>
      </c>
      <c r="C71" s="3">
        <v>4</v>
      </c>
    </row>
    <row r="72" spans="1:58" hidden="1">
      <c r="A72" t="s">
        <v>183</v>
      </c>
      <c r="B72" s="3">
        <v>90215</v>
      </c>
      <c r="C72" s="3">
        <v>5</v>
      </c>
    </row>
    <row r="73" spans="1:58">
      <c r="A73" t="s">
        <v>152</v>
      </c>
      <c r="B73" s="3">
        <v>55788</v>
      </c>
      <c r="C73" s="3">
        <v>3</v>
      </c>
    </row>
    <row r="74" spans="1:58">
      <c r="A74" t="s">
        <v>152</v>
      </c>
      <c r="B74" s="3">
        <v>21255</v>
      </c>
      <c r="C74" s="3">
        <v>5</v>
      </c>
    </row>
    <row r="75" spans="1:58" hidden="1">
      <c r="A75" t="s">
        <v>183</v>
      </c>
      <c r="B75" s="3">
        <v>49666</v>
      </c>
      <c r="C75" s="3">
        <v>5</v>
      </c>
    </row>
    <row r="76" spans="1:58" hidden="1">
      <c r="A76" t="s">
        <v>183</v>
      </c>
      <c r="B76" s="3">
        <v>56024</v>
      </c>
      <c r="C76" s="3">
        <v>4</v>
      </c>
    </row>
    <row r="77" spans="1:58">
      <c r="A77" t="s">
        <v>152</v>
      </c>
      <c r="B77" s="3">
        <v>23224</v>
      </c>
      <c r="C77" s="3">
        <v>2</v>
      </c>
      <c r="G77" s="3">
        <v>4</v>
      </c>
      <c r="H77" s="3">
        <v>2</v>
      </c>
      <c r="I77" s="3">
        <v>4</v>
      </c>
      <c r="J77" s="3">
        <v>3</v>
      </c>
      <c r="K77" s="3">
        <v>5</v>
      </c>
      <c r="L77" s="3">
        <v>3</v>
      </c>
      <c r="M77" s="3">
        <v>3</v>
      </c>
      <c r="N77" s="3">
        <v>2</v>
      </c>
      <c r="O77" s="3">
        <v>2</v>
      </c>
      <c r="P77" s="3">
        <v>5</v>
      </c>
      <c r="Q77" s="3">
        <v>3</v>
      </c>
      <c r="R77" s="3">
        <v>4</v>
      </c>
      <c r="S77" s="3">
        <v>6</v>
      </c>
      <c r="T77" s="3">
        <v>2</v>
      </c>
      <c r="U77" s="3">
        <v>2</v>
      </c>
      <c r="V77" s="3">
        <v>3</v>
      </c>
      <c r="W77" s="3">
        <v>4</v>
      </c>
      <c r="X77" s="3">
        <v>3</v>
      </c>
      <c r="Y77" s="3">
        <v>5</v>
      </c>
      <c r="Z77" s="3">
        <v>2</v>
      </c>
      <c r="AA77" s="3">
        <v>3</v>
      </c>
      <c r="AB77" s="3">
        <v>2</v>
      </c>
      <c r="AC77" s="3">
        <v>5</v>
      </c>
      <c r="AD77" s="3">
        <v>4</v>
      </c>
      <c r="AE77" s="3">
        <v>3</v>
      </c>
      <c r="AF77" s="3">
        <v>3</v>
      </c>
      <c r="AG77" s="3">
        <v>4</v>
      </c>
      <c r="AH77" s="3">
        <v>3</v>
      </c>
      <c r="AI77" s="3">
        <v>4</v>
      </c>
      <c r="AJ77" s="3">
        <v>2</v>
      </c>
      <c r="AK77" s="3">
        <v>2</v>
      </c>
      <c r="AL77" s="3">
        <v>4</v>
      </c>
      <c r="AM77" s="3">
        <v>4</v>
      </c>
      <c r="AN77" s="3">
        <v>3</v>
      </c>
      <c r="AO77" s="3">
        <v>4</v>
      </c>
      <c r="AP77" s="3">
        <v>2</v>
      </c>
      <c r="AQ77" s="3">
        <v>4</v>
      </c>
      <c r="AR77" s="3">
        <v>3</v>
      </c>
      <c r="AS77" s="3">
        <v>3</v>
      </c>
      <c r="AT77" s="3">
        <v>3</v>
      </c>
      <c r="AU77" s="3">
        <v>4</v>
      </c>
      <c r="AV77" s="3">
        <v>3</v>
      </c>
      <c r="AW77" s="3">
        <v>5</v>
      </c>
      <c r="AX77" s="3">
        <v>4</v>
      </c>
      <c r="AY77" s="3">
        <v>3</v>
      </c>
      <c r="AZ77" s="3">
        <v>2</v>
      </c>
      <c r="BA77" s="3">
        <v>2</v>
      </c>
      <c r="BB77" s="3">
        <v>4</v>
      </c>
      <c r="BC77" s="3">
        <v>4</v>
      </c>
      <c r="BD77" s="3">
        <v>3</v>
      </c>
      <c r="BE77" s="3">
        <v>2</v>
      </c>
      <c r="BF77" s="3">
        <v>2</v>
      </c>
    </row>
    <row r="78" spans="1:58">
      <c r="A78" t="s">
        <v>152</v>
      </c>
      <c r="B78" s="3">
        <v>12375</v>
      </c>
      <c r="C78" s="3">
        <v>3</v>
      </c>
    </row>
    <row r="79" spans="1:58" hidden="1">
      <c r="A79" t="s">
        <v>183</v>
      </c>
      <c r="B79" s="3">
        <v>1808</v>
      </c>
      <c r="C79" s="3">
        <v>2</v>
      </c>
    </row>
    <row r="80" spans="1:58" hidden="1">
      <c r="A80" t="s">
        <v>183</v>
      </c>
      <c r="B80" s="3">
        <v>47833</v>
      </c>
      <c r="C80" s="3">
        <v>3</v>
      </c>
    </row>
    <row r="81" spans="1:3">
      <c r="A81" t="s">
        <v>152</v>
      </c>
      <c r="B81" s="3">
        <v>5284</v>
      </c>
      <c r="C81" s="3">
        <v>2</v>
      </c>
    </row>
    <row r="82" spans="1:3" hidden="1">
      <c r="A82" t="s">
        <v>183</v>
      </c>
      <c r="B82" s="3">
        <v>42705</v>
      </c>
      <c r="C82" s="3">
        <v>3</v>
      </c>
    </row>
    <row r="83" spans="1:3">
      <c r="A83" t="s">
        <v>152</v>
      </c>
      <c r="B83" s="3">
        <v>21821</v>
      </c>
      <c r="C83" s="3">
        <v>5</v>
      </c>
    </row>
    <row r="84" spans="1:3">
      <c r="A84" t="s">
        <v>152</v>
      </c>
      <c r="B84" s="3">
        <v>12908</v>
      </c>
      <c r="C84" s="3">
        <v>4</v>
      </c>
    </row>
    <row r="85" spans="1:3">
      <c r="A85" t="s">
        <v>152</v>
      </c>
      <c r="B85" s="3">
        <v>82865</v>
      </c>
      <c r="C85" s="3">
        <v>3</v>
      </c>
    </row>
    <row r="86" spans="1:3">
      <c r="A86" t="s">
        <v>152</v>
      </c>
      <c r="B86" s="3">
        <v>21461</v>
      </c>
      <c r="C86" s="3">
        <v>3</v>
      </c>
    </row>
    <row r="87" spans="1:3" hidden="1">
      <c r="A87" t="s">
        <v>173</v>
      </c>
      <c r="B87" s="3">
        <v>5165</v>
      </c>
      <c r="C87" s="3">
        <v>3</v>
      </c>
    </row>
    <row r="88" spans="1:3">
      <c r="A88" t="s">
        <v>152</v>
      </c>
      <c r="B88" s="3">
        <v>26209</v>
      </c>
      <c r="C88" s="3">
        <v>4</v>
      </c>
    </row>
    <row r="89" spans="1:3" hidden="1">
      <c r="A89" t="s">
        <v>183</v>
      </c>
      <c r="B89" s="3">
        <v>43424</v>
      </c>
      <c r="C89" s="3">
        <v>3</v>
      </c>
    </row>
    <row r="90" spans="1:3">
      <c r="A90" t="s">
        <v>152</v>
      </c>
      <c r="B90" s="3">
        <v>17473</v>
      </c>
      <c r="C90" s="3">
        <v>3</v>
      </c>
    </row>
    <row r="91" spans="1:3" hidden="1">
      <c r="A91" t="s">
        <v>183</v>
      </c>
      <c r="B91" s="3">
        <v>16398</v>
      </c>
      <c r="C91" s="3">
        <v>3</v>
      </c>
    </row>
    <row r="92" spans="1:3">
      <c r="A92" t="s">
        <v>152</v>
      </c>
      <c r="B92" s="3">
        <v>60798</v>
      </c>
      <c r="C92" s="3">
        <v>4</v>
      </c>
    </row>
    <row r="93" spans="1:3" hidden="1">
      <c r="A93" t="s">
        <v>173</v>
      </c>
      <c r="B93" s="3">
        <v>50894</v>
      </c>
      <c r="C93" s="3">
        <v>4</v>
      </c>
    </row>
    <row r="94" spans="1:3">
      <c r="A94" t="s">
        <v>152</v>
      </c>
      <c r="B94" s="3">
        <v>3046</v>
      </c>
      <c r="C94" s="3">
        <v>2</v>
      </c>
    </row>
    <row r="95" spans="1:3" hidden="1">
      <c r="A95" t="s">
        <v>173</v>
      </c>
      <c r="B95" s="3">
        <v>2454</v>
      </c>
      <c r="C95" s="3">
        <v>2</v>
      </c>
    </row>
    <row r="96" spans="1:3">
      <c r="A96" t="s">
        <v>152</v>
      </c>
      <c r="B96" s="3">
        <v>1757</v>
      </c>
      <c r="C96" s="3">
        <v>2</v>
      </c>
    </row>
    <row r="97" spans="1:3" hidden="1">
      <c r="A97" t="s">
        <v>183</v>
      </c>
      <c r="B97" s="3">
        <v>74005</v>
      </c>
      <c r="C97" s="3">
        <v>4</v>
      </c>
    </row>
    <row r="98" spans="1:3">
      <c r="A98" t="s">
        <v>152</v>
      </c>
      <c r="B98" s="3">
        <v>9041</v>
      </c>
      <c r="C98" s="3">
        <v>4</v>
      </c>
    </row>
    <row r="99" spans="1:3">
      <c r="A99" t="s">
        <v>152</v>
      </c>
      <c r="B99" s="3">
        <v>105058</v>
      </c>
      <c r="C99" s="3">
        <v>4</v>
      </c>
    </row>
    <row r="100" spans="1:3" hidden="1">
      <c r="A100" t="s">
        <v>173</v>
      </c>
      <c r="B100" s="3">
        <v>166037</v>
      </c>
      <c r="C100" s="3">
        <v>3</v>
      </c>
    </row>
    <row r="101" spans="1:3">
      <c r="A101" t="s">
        <v>152</v>
      </c>
      <c r="B101" s="3">
        <v>101907</v>
      </c>
      <c r="C101" s="3">
        <v>3</v>
      </c>
    </row>
    <row r="102" spans="1:3">
      <c r="A102" t="s">
        <v>152</v>
      </c>
      <c r="B102" s="3">
        <v>37062</v>
      </c>
      <c r="C102" s="3">
        <v>4</v>
      </c>
    </row>
    <row r="103" spans="1:3">
      <c r="A103" t="s">
        <v>152</v>
      </c>
      <c r="B103" s="3">
        <v>6967</v>
      </c>
      <c r="C103" s="3">
        <v>2</v>
      </c>
    </row>
    <row r="104" spans="1:3">
      <c r="A104" t="s">
        <v>152</v>
      </c>
      <c r="B104" s="3">
        <v>64657</v>
      </c>
      <c r="C104" s="3">
        <v>4</v>
      </c>
    </row>
    <row r="105" spans="1:3" hidden="1">
      <c r="A105" t="s">
        <v>173</v>
      </c>
      <c r="B105" s="3">
        <v>124723</v>
      </c>
      <c r="C105" s="3">
        <v>6</v>
      </c>
    </row>
    <row r="106" spans="1:3" hidden="1">
      <c r="A106" t="s">
        <v>173</v>
      </c>
      <c r="B106" s="3">
        <v>5959</v>
      </c>
      <c r="C106" s="3">
        <v>2</v>
      </c>
    </row>
    <row r="107" spans="1:3" hidden="1">
      <c r="A107" t="s">
        <v>173</v>
      </c>
      <c r="B107" s="3">
        <v>160603</v>
      </c>
      <c r="C107" s="3">
        <v>4</v>
      </c>
    </row>
    <row r="108" spans="1:3" hidden="1">
      <c r="A108" t="s">
        <v>183</v>
      </c>
      <c r="B108" s="3">
        <v>63071</v>
      </c>
      <c r="C108" s="3">
        <v>5</v>
      </c>
    </row>
    <row r="109" spans="1:3" hidden="1">
      <c r="A109" t="s">
        <v>173</v>
      </c>
      <c r="B109" s="3">
        <v>17430</v>
      </c>
      <c r="C109" s="3">
        <v>3</v>
      </c>
    </row>
    <row r="110" spans="1:3" hidden="1">
      <c r="A110" t="s">
        <v>173</v>
      </c>
      <c r="B110" s="3">
        <v>150257</v>
      </c>
      <c r="C110" s="3">
        <v>8</v>
      </c>
    </row>
    <row r="111" spans="1:3">
      <c r="A111" t="s">
        <v>152</v>
      </c>
      <c r="B111" s="3">
        <v>11657</v>
      </c>
      <c r="C111" s="3">
        <v>3</v>
      </c>
    </row>
    <row r="112" spans="1:3">
      <c r="A112" t="s">
        <v>152</v>
      </c>
      <c r="B112" s="3">
        <v>17363</v>
      </c>
      <c r="C112" s="3">
        <v>3</v>
      </c>
    </row>
    <row r="113" spans="1:3" hidden="1">
      <c r="A113" t="s">
        <v>173</v>
      </c>
      <c r="B113" s="3">
        <v>64834</v>
      </c>
      <c r="C113" s="3">
        <v>4</v>
      </c>
    </row>
    <row r="114" spans="1:3" hidden="1">
      <c r="A114" t="s">
        <v>353</v>
      </c>
      <c r="B114" s="3">
        <v>51033</v>
      </c>
      <c r="C114" s="3">
        <v>5</v>
      </c>
    </row>
    <row r="115" spans="1:3">
      <c r="A115" t="s">
        <v>152</v>
      </c>
      <c r="B115" s="3">
        <v>3265</v>
      </c>
      <c r="C115" s="3">
        <v>3</v>
      </c>
    </row>
    <row r="116" spans="1:3" hidden="1">
      <c r="A116" t="s">
        <v>173</v>
      </c>
      <c r="B116" s="3">
        <v>86404</v>
      </c>
      <c r="C116" s="3">
        <v>5</v>
      </c>
    </row>
    <row r="117" spans="1:3" hidden="1">
      <c r="A117" t="s">
        <v>173</v>
      </c>
      <c r="B117" s="3">
        <v>5144</v>
      </c>
      <c r="C117" s="3">
        <v>3</v>
      </c>
    </row>
    <row r="118" spans="1:3" hidden="1">
      <c r="A118" t="s">
        <v>173</v>
      </c>
      <c r="B118" s="3">
        <v>93075</v>
      </c>
      <c r="C118" s="3">
        <v>5</v>
      </c>
    </row>
    <row r="119" spans="1:3">
      <c r="A119" t="s">
        <v>152</v>
      </c>
      <c r="B119" s="3">
        <v>17620</v>
      </c>
      <c r="C119" s="3">
        <v>4</v>
      </c>
    </row>
    <row r="120" spans="1:3" hidden="1">
      <c r="A120" t="s">
        <v>173</v>
      </c>
      <c r="B120" s="3">
        <v>9090</v>
      </c>
      <c r="C120" s="3">
        <v>4</v>
      </c>
    </row>
    <row r="121" spans="1:3">
      <c r="A121" t="s">
        <v>152</v>
      </c>
      <c r="B121" s="3">
        <v>7980</v>
      </c>
      <c r="C121" s="3">
        <v>3</v>
      </c>
    </row>
    <row r="122" spans="1:3" hidden="1">
      <c r="A122" t="s">
        <v>173</v>
      </c>
      <c r="B122" s="3">
        <v>60142</v>
      </c>
      <c r="C122" s="3">
        <v>5</v>
      </c>
    </row>
    <row r="123" spans="1:3">
      <c r="A123" t="s">
        <v>152</v>
      </c>
      <c r="B123" s="3">
        <v>88205</v>
      </c>
      <c r="C123" s="3">
        <v>5</v>
      </c>
    </row>
    <row r="124" spans="1:3">
      <c r="A124" t="s">
        <v>152</v>
      </c>
      <c r="B124" s="3">
        <v>75144</v>
      </c>
      <c r="C124" s="3">
        <v>4</v>
      </c>
    </row>
    <row r="125" spans="1:3">
      <c r="A125" t="s">
        <v>152</v>
      </c>
      <c r="B125" s="3">
        <v>53289</v>
      </c>
      <c r="C125" s="3">
        <v>3</v>
      </c>
    </row>
    <row r="126" spans="1:3">
      <c r="A126" t="s">
        <v>152</v>
      </c>
      <c r="B126" s="3">
        <v>10164</v>
      </c>
      <c r="C126" s="3">
        <v>2</v>
      </c>
    </row>
    <row r="127" spans="1:3">
      <c r="A127" t="s">
        <v>152</v>
      </c>
      <c r="B127" s="3">
        <v>10164</v>
      </c>
      <c r="C127" s="3">
        <v>2</v>
      </c>
    </row>
    <row r="128" spans="1:3">
      <c r="A128" t="s">
        <v>152</v>
      </c>
      <c r="B128" s="3">
        <v>46525</v>
      </c>
      <c r="C128" s="3">
        <v>4</v>
      </c>
    </row>
    <row r="129" spans="1:31">
      <c r="A129" t="s">
        <v>152</v>
      </c>
      <c r="B129" s="3">
        <v>46525</v>
      </c>
      <c r="C129" s="3">
        <v>4</v>
      </c>
    </row>
    <row r="130" spans="1:31">
      <c r="A130" t="s">
        <v>152</v>
      </c>
      <c r="B130" s="3">
        <v>64823</v>
      </c>
      <c r="C130" s="3">
        <v>3</v>
      </c>
    </row>
    <row r="131" spans="1:31">
      <c r="A131" t="s">
        <v>152</v>
      </c>
      <c r="B131" s="3">
        <v>52927</v>
      </c>
      <c r="C131" s="3">
        <v>2</v>
      </c>
    </row>
    <row r="132" spans="1:31">
      <c r="A132" t="s">
        <v>152</v>
      </c>
      <c r="B132" s="3">
        <v>52927</v>
      </c>
      <c r="C132" s="3">
        <v>2</v>
      </c>
    </row>
    <row r="133" spans="1:31" hidden="1">
      <c r="A133" t="s">
        <v>183</v>
      </c>
      <c r="B133" s="3">
        <v>54648</v>
      </c>
      <c r="C133" s="3">
        <v>5</v>
      </c>
    </row>
    <row r="134" spans="1:31" hidden="1">
      <c r="A134" t="s">
        <v>173</v>
      </c>
      <c r="B134" s="3">
        <v>10296</v>
      </c>
      <c r="C134" s="3">
        <v>3</v>
      </c>
    </row>
    <row r="135" spans="1:31" hidden="1">
      <c r="A135" t="s">
        <v>183</v>
      </c>
      <c r="B135" s="3">
        <v>16934</v>
      </c>
      <c r="C135" s="3">
        <v>4</v>
      </c>
    </row>
    <row r="136" spans="1:31">
      <c r="C136" s="3"/>
    </row>
    <row r="137" spans="1:31">
      <c r="A137">
        <f>COUNTIF(A35:A135,"wrong")</f>
        <v>25</v>
      </c>
      <c r="C137" s="3"/>
    </row>
    <row r="138" spans="1:31">
      <c r="A138">
        <f>COUNT(A35:A135)</f>
        <v>0</v>
      </c>
      <c r="C138" s="3"/>
    </row>
    <row r="139" spans="1:31">
      <c r="C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31">
      <c r="C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c r="C141" s="3"/>
    </row>
    <row r="142" spans="1:31">
      <c r="C142" s="3"/>
    </row>
    <row r="143" spans="1:31">
      <c r="C143" s="3"/>
    </row>
    <row r="144" spans="1:31">
      <c r="C144" s="3"/>
    </row>
    <row r="145" spans="3:3">
      <c r="C145" s="3"/>
    </row>
    <row r="146" spans="3:3">
      <c r="C146" s="3"/>
    </row>
    <row r="147" spans="3:3">
      <c r="C147" s="3"/>
    </row>
    <row r="148" spans="3:3">
      <c r="C148" s="3"/>
    </row>
    <row r="149" spans="3:3">
      <c r="C149" s="3"/>
    </row>
    <row r="150" spans="3:3">
      <c r="C150" s="3"/>
    </row>
    <row r="151" spans="3:3">
      <c r="C151" s="3"/>
    </row>
    <row r="152" spans="3:3">
      <c r="C152" s="3"/>
    </row>
    <row r="153" spans="3:3">
      <c r="C153" s="3"/>
    </row>
    <row r="154" spans="3:3">
      <c r="C154" s="3"/>
    </row>
    <row r="155" spans="3:3">
      <c r="C155" s="3"/>
    </row>
    <row r="156" spans="3:3">
      <c r="C156" s="3"/>
    </row>
    <row r="157" spans="3:3">
      <c r="C157" s="3"/>
    </row>
    <row r="158" spans="3:3">
      <c r="C158" s="3"/>
    </row>
    <row r="159" spans="3:3">
      <c r="C159" s="3"/>
    </row>
    <row r="160" spans="3:3">
      <c r="C160" s="3"/>
    </row>
    <row r="161" spans="3:3">
      <c r="C161" s="3"/>
    </row>
    <row r="162" spans="3:3">
      <c r="C162" s="3"/>
    </row>
    <row r="163" spans="3:3">
      <c r="C163" s="3"/>
    </row>
    <row r="164" spans="3:3">
      <c r="C164" s="3"/>
    </row>
    <row r="165" spans="3:3">
      <c r="C165" s="3"/>
    </row>
    <row r="166" spans="3:3">
      <c r="C166" s="3"/>
    </row>
    <row r="167" spans="3:3">
      <c r="C167" s="3"/>
    </row>
    <row r="168" spans="3:3">
      <c r="C168" s="3"/>
    </row>
    <row r="169" spans="3:3">
      <c r="C169" s="3"/>
    </row>
    <row r="170" spans="3:3">
      <c r="C170" s="3"/>
    </row>
    <row r="171" spans="3:3">
      <c r="C171" s="3"/>
    </row>
    <row r="172" spans="3:3">
      <c r="C172" s="3"/>
    </row>
    <row r="173" spans="3:3">
      <c r="C173" s="3"/>
    </row>
    <row r="174" spans="3:3">
      <c r="C174" s="3"/>
    </row>
    <row r="175" spans="3:3">
      <c r="C175" s="3"/>
    </row>
    <row r="176" spans="3:3">
      <c r="C176" s="3"/>
    </row>
    <row r="177" spans="3:3">
      <c r="C177" s="3"/>
    </row>
    <row r="178" spans="3:3">
      <c r="C178" s="3"/>
    </row>
    <row r="179" spans="3:3">
      <c r="C179" s="3"/>
    </row>
    <row r="180" spans="3:3">
      <c r="C180" s="3"/>
    </row>
    <row r="181" spans="3:3">
      <c r="C181" s="3"/>
    </row>
    <row r="182" spans="3:3">
      <c r="C182" s="3"/>
    </row>
    <row r="183" spans="3:3">
      <c r="C183" s="3"/>
    </row>
    <row r="184" spans="3:3">
      <c r="C184" s="3"/>
    </row>
    <row r="185" spans="3:3">
      <c r="C185" s="3"/>
    </row>
    <row r="186" spans="3:3">
      <c r="C186" s="3"/>
    </row>
    <row r="187" spans="3:3">
      <c r="C187" s="3"/>
    </row>
    <row r="188" spans="3:3">
      <c r="C188" s="3"/>
    </row>
    <row r="189" spans="3:3">
      <c r="C189" s="3"/>
    </row>
    <row r="190" spans="3:3">
      <c r="C190" s="3"/>
    </row>
    <row r="191" spans="3:3">
      <c r="C191" s="3"/>
    </row>
    <row r="192" spans="3:3">
      <c r="C192" s="3"/>
    </row>
    <row r="193" spans="3:3">
      <c r="C193" s="3"/>
    </row>
    <row r="194" spans="3:3">
      <c r="C194" s="3"/>
    </row>
    <row r="195" spans="3:3">
      <c r="C195" s="3"/>
    </row>
    <row r="196" spans="3:3">
      <c r="C196" s="3"/>
    </row>
    <row r="197" spans="3:3">
      <c r="C197" s="3"/>
    </row>
    <row r="198" spans="3:3">
      <c r="C198" s="3"/>
    </row>
    <row r="199" spans="3:3">
      <c r="C199" s="3"/>
    </row>
    <row r="200" spans="3:3">
      <c r="C200" s="3"/>
    </row>
    <row r="201" spans="3:3">
      <c r="C201" s="3"/>
    </row>
    <row r="202" spans="3:3">
      <c r="C202" s="3"/>
    </row>
    <row r="203" spans="3:3">
      <c r="C203" s="3"/>
    </row>
    <row r="204" spans="3:3">
      <c r="C204" s="3"/>
    </row>
    <row r="205" spans="3:3">
      <c r="C205" s="3"/>
    </row>
    <row r="206" spans="3:3">
      <c r="C206" s="3"/>
    </row>
    <row r="207" spans="3:3">
      <c r="C207" s="3"/>
    </row>
    <row r="208" spans="3:3">
      <c r="C208" s="3"/>
    </row>
    <row r="209" spans="3:3">
      <c r="C209" s="3"/>
    </row>
    <row r="210" spans="3:3">
      <c r="C210" s="3"/>
    </row>
    <row r="211" spans="3:3">
      <c r="C211" s="3"/>
    </row>
    <row r="212" spans="3:3">
      <c r="C212" s="3"/>
    </row>
    <row r="213" spans="3:3">
      <c r="C213" s="3"/>
    </row>
    <row r="214" spans="3:3">
      <c r="C214" s="3"/>
    </row>
    <row r="215" spans="3:3">
      <c r="C215" s="3"/>
    </row>
    <row r="216" spans="3:3">
      <c r="C216" s="3"/>
    </row>
    <row r="217" spans="3:3">
      <c r="C217" s="3"/>
    </row>
    <row r="218" spans="3:3">
      <c r="C218" s="3"/>
    </row>
    <row r="219" spans="3:3">
      <c r="C219" s="3"/>
    </row>
    <row r="220" spans="3:3">
      <c r="C220" s="3"/>
    </row>
    <row r="221" spans="3:3">
      <c r="C221" s="3"/>
    </row>
    <row r="222" spans="3:3">
      <c r="C222" s="3"/>
    </row>
    <row r="223" spans="3:3">
      <c r="C223" s="3"/>
    </row>
    <row r="224" spans="3:3">
      <c r="C224" s="3"/>
    </row>
    <row r="225" spans="3:3">
      <c r="C225" s="3"/>
    </row>
    <row r="226" spans="3:3">
      <c r="C226" s="3"/>
    </row>
    <row r="227" spans="3:3">
      <c r="C227" s="3"/>
    </row>
    <row r="228" spans="3:3">
      <c r="C228" s="3"/>
    </row>
    <row r="229" spans="3:3">
      <c r="C229" s="3"/>
    </row>
    <row r="230" spans="3:3">
      <c r="C230" s="3"/>
    </row>
    <row r="231" spans="3:3">
      <c r="C231" s="3"/>
    </row>
    <row r="232" spans="3:3">
      <c r="C232" s="3"/>
    </row>
    <row r="233" spans="3:3">
      <c r="C233" s="3"/>
    </row>
    <row r="234" spans="3:3">
      <c r="C234" s="3"/>
    </row>
    <row r="235" spans="3:3">
      <c r="C235" s="3"/>
    </row>
    <row r="236" spans="3:3">
      <c r="C236" s="3"/>
    </row>
    <row r="237" spans="3:3">
      <c r="C237" s="3"/>
    </row>
    <row r="238" spans="3:3">
      <c r="C238" s="3"/>
    </row>
    <row r="239" spans="3:3">
      <c r="C239" s="3"/>
    </row>
    <row r="240" spans="3:3">
      <c r="C240" s="3"/>
    </row>
    <row r="241" spans="3:3">
      <c r="C241" s="3"/>
    </row>
    <row r="242" spans="3:3">
      <c r="C242" s="3"/>
    </row>
    <row r="243" spans="3:3">
      <c r="C243" s="3"/>
    </row>
    <row r="244" spans="3:3">
      <c r="C244" s="3"/>
    </row>
    <row r="245" spans="3:3">
      <c r="C245" s="3"/>
    </row>
    <row r="246" spans="3:3">
      <c r="C246" s="3"/>
    </row>
    <row r="247" spans="3:3">
      <c r="C247" s="3"/>
    </row>
    <row r="248" spans="3:3">
      <c r="C248" s="3"/>
    </row>
    <row r="249" spans="3:3">
      <c r="C249" s="3"/>
    </row>
    <row r="250" spans="3:3">
      <c r="C250" s="3"/>
    </row>
    <row r="251" spans="3:3">
      <c r="C251" s="3"/>
    </row>
    <row r="252" spans="3:3">
      <c r="C252" s="3"/>
    </row>
    <row r="253" spans="3:3">
      <c r="C253" s="3"/>
    </row>
    <row r="254" spans="3:3">
      <c r="C254" s="3"/>
    </row>
    <row r="255" spans="3:3">
      <c r="C255" s="3"/>
    </row>
    <row r="256" spans="3:3">
      <c r="C256" s="3"/>
    </row>
    <row r="257" spans="3:3">
      <c r="C257" s="3"/>
    </row>
    <row r="258" spans="3:3">
      <c r="C258" s="3"/>
    </row>
    <row r="259" spans="3:3">
      <c r="C259" s="3"/>
    </row>
    <row r="260" spans="3:3">
      <c r="C260" s="3"/>
    </row>
    <row r="261" spans="3:3">
      <c r="C261" s="3"/>
    </row>
    <row r="262" spans="3:3">
      <c r="C262" s="3"/>
    </row>
    <row r="263" spans="3:3">
      <c r="C263" s="3"/>
    </row>
    <row r="264" spans="3:3">
      <c r="C264" s="3"/>
    </row>
    <row r="265" spans="3:3">
      <c r="C265" s="3"/>
    </row>
    <row r="266" spans="3:3">
      <c r="C266" s="3"/>
    </row>
    <row r="267" spans="3:3">
      <c r="C267" s="3"/>
    </row>
    <row r="268" spans="3:3">
      <c r="C268" s="3"/>
    </row>
    <row r="269" spans="3:3">
      <c r="C269" s="3"/>
    </row>
    <row r="270" spans="3:3">
      <c r="C270" s="3"/>
    </row>
    <row r="271" spans="3:3">
      <c r="C271" s="3"/>
    </row>
    <row r="272" spans="3:3">
      <c r="C272" s="3"/>
    </row>
    <row r="273" spans="3:3">
      <c r="C273" s="3"/>
    </row>
    <row r="274" spans="3:3">
      <c r="C274" s="3"/>
    </row>
    <row r="275" spans="3:3">
      <c r="C275" s="3"/>
    </row>
    <row r="276" spans="3:3">
      <c r="C276" s="3"/>
    </row>
    <row r="277" spans="3:3">
      <c r="C277" s="3"/>
    </row>
    <row r="278" spans="3:3">
      <c r="C278" s="3"/>
    </row>
    <row r="279" spans="3:3">
      <c r="C279" s="3"/>
    </row>
    <row r="280" spans="3:3">
      <c r="C280" s="3"/>
    </row>
    <row r="281" spans="3:3">
      <c r="C281" s="3"/>
    </row>
    <row r="282" spans="3:3">
      <c r="C282" s="3"/>
    </row>
    <row r="283" spans="3:3">
      <c r="C283" s="3"/>
    </row>
    <row r="284" spans="3:3">
      <c r="C284" s="3"/>
    </row>
    <row r="285" spans="3:3">
      <c r="C285" s="3"/>
    </row>
    <row r="286" spans="3:3">
      <c r="C286" s="3"/>
    </row>
    <row r="287" spans="3:3">
      <c r="C287" s="3"/>
    </row>
    <row r="288" spans="3:3">
      <c r="C288" s="3"/>
    </row>
    <row r="289" spans="3:3">
      <c r="C289" s="3"/>
    </row>
    <row r="290" spans="3:3">
      <c r="C290" s="3"/>
    </row>
    <row r="291" spans="3:3">
      <c r="C291" s="3"/>
    </row>
    <row r="292" spans="3:3">
      <c r="C292" s="3"/>
    </row>
    <row r="293" spans="3:3">
      <c r="C293" s="3"/>
    </row>
    <row r="294" spans="3:3">
      <c r="C294" s="3"/>
    </row>
    <row r="295" spans="3:3">
      <c r="C295" s="3"/>
    </row>
    <row r="296" spans="3:3">
      <c r="C296" s="3"/>
    </row>
    <row r="297" spans="3:3">
      <c r="C297" s="3"/>
    </row>
    <row r="298" spans="3:3">
      <c r="C298" s="3"/>
    </row>
    <row r="299" spans="3:3">
      <c r="C299" s="3"/>
    </row>
    <row r="300" spans="3:3">
      <c r="C300" s="3"/>
    </row>
    <row r="301" spans="3:3">
      <c r="C301" s="3"/>
    </row>
    <row r="302" spans="3:3">
      <c r="C302" s="3"/>
    </row>
    <row r="303" spans="3:3">
      <c r="C303" s="3"/>
    </row>
    <row r="304" spans="3:3">
      <c r="C304" s="3"/>
    </row>
    <row r="305" spans="3:3">
      <c r="C305" s="3"/>
    </row>
    <row r="306" spans="3:3">
      <c r="C306" s="3"/>
    </row>
    <row r="307" spans="3:3">
      <c r="C307" s="3"/>
    </row>
    <row r="308" spans="3:3">
      <c r="C308" s="3"/>
    </row>
    <row r="309" spans="3:3">
      <c r="C309" s="3"/>
    </row>
    <row r="310" spans="3:3">
      <c r="C310" s="3"/>
    </row>
    <row r="311" spans="3:3">
      <c r="C311" s="3"/>
    </row>
    <row r="312" spans="3:3">
      <c r="C312" s="3"/>
    </row>
    <row r="313" spans="3:3">
      <c r="C313" s="3"/>
    </row>
    <row r="314" spans="3:3">
      <c r="C314" s="3"/>
    </row>
    <row r="315" spans="3:3">
      <c r="C315" s="3"/>
    </row>
    <row r="316" spans="3:3">
      <c r="C316" s="3"/>
    </row>
    <row r="317" spans="3:3">
      <c r="C317" s="3"/>
    </row>
    <row r="318" spans="3:3">
      <c r="C318" s="3"/>
    </row>
    <row r="319" spans="3:3">
      <c r="C319" s="3"/>
    </row>
    <row r="320" spans="3:3">
      <c r="C320" s="3"/>
    </row>
    <row r="321" spans="3:3">
      <c r="C321" s="3"/>
    </row>
    <row r="322" spans="3:3">
      <c r="C322" s="3"/>
    </row>
    <row r="323" spans="3:3">
      <c r="C323" s="3"/>
    </row>
    <row r="324" spans="3:3">
      <c r="C324" s="3"/>
    </row>
    <row r="325" spans="3:3">
      <c r="C325" s="3"/>
    </row>
    <row r="326" spans="3:3">
      <c r="C326" s="3"/>
    </row>
    <row r="327" spans="3:3">
      <c r="C327" s="3"/>
    </row>
    <row r="328" spans="3:3">
      <c r="C328" s="3"/>
    </row>
    <row r="329" spans="3:3">
      <c r="C329" s="3"/>
    </row>
    <row r="330" spans="3:3">
      <c r="C330" s="3"/>
    </row>
    <row r="331" spans="3:3">
      <c r="C331" s="3"/>
    </row>
    <row r="332" spans="3:3">
      <c r="C332" s="3"/>
    </row>
    <row r="333" spans="3:3">
      <c r="C333" s="3"/>
    </row>
    <row r="334" spans="3:3">
      <c r="C334" s="3"/>
    </row>
    <row r="335" spans="3:3">
      <c r="C335" s="3"/>
    </row>
    <row r="336" spans="3:3">
      <c r="C336" s="3"/>
    </row>
    <row r="337" spans="3:3">
      <c r="C337" s="3"/>
    </row>
    <row r="338" spans="3:3">
      <c r="C338" s="3"/>
    </row>
    <row r="339" spans="3:3">
      <c r="C339" s="3"/>
    </row>
    <row r="340" spans="3:3">
      <c r="C340" s="3"/>
    </row>
    <row r="341" spans="3:3">
      <c r="C341" s="3"/>
    </row>
    <row r="342" spans="3:3">
      <c r="C342" s="3"/>
    </row>
    <row r="343" spans="3:3">
      <c r="C343" s="3"/>
    </row>
    <row r="344" spans="3:3">
      <c r="C344" s="3"/>
    </row>
    <row r="345" spans="3:3">
      <c r="C345" s="3"/>
    </row>
    <row r="346" spans="3:3">
      <c r="C346" s="3"/>
    </row>
    <row r="347" spans="3:3">
      <c r="C347" s="3"/>
    </row>
    <row r="348" spans="3:3">
      <c r="C348" s="3"/>
    </row>
    <row r="349" spans="3:3">
      <c r="C349" s="3"/>
    </row>
    <row r="350" spans="3:3">
      <c r="C350" s="3"/>
    </row>
    <row r="351" spans="3:3">
      <c r="C351" s="3"/>
    </row>
    <row r="352" spans="3:3">
      <c r="C352" s="3"/>
    </row>
    <row r="353" spans="3:3">
      <c r="C353" s="3"/>
    </row>
    <row r="354" spans="3:3">
      <c r="C354" s="3"/>
    </row>
    <row r="355" spans="3:3">
      <c r="C355" s="3"/>
    </row>
    <row r="356" spans="3:3">
      <c r="C356" s="3"/>
    </row>
    <row r="357" spans="3:3">
      <c r="C357" s="3"/>
    </row>
    <row r="358" spans="3:3">
      <c r="C358" s="3"/>
    </row>
    <row r="359" spans="3:3">
      <c r="C359" s="3"/>
    </row>
    <row r="360" spans="3:3">
      <c r="C360" s="3"/>
    </row>
    <row r="361" spans="3:3">
      <c r="C361" s="3"/>
    </row>
    <row r="362" spans="3:3">
      <c r="C362" s="3"/>
    </row>
    <row r="363" spans="3:3">
      <c r="C363" s="3"/>
    </row>
    <row r="364" spans="3:3">
      <c r="C364" s="3"/>
    </row>
    <row r="365" spans="3:3">
      <c r="C365" s="3"/>
    </row>
    <row r="366" spans="3:3">
      <c r="C366" s="3"/>
    </row>
    <row r="367" spans="3:3">
      <c r="C367" s="3"/>
    </row>
    <row r="368" spans="3:3">
      <c r="C368" s="3"/>
    </row>
    <row r="369" spans="3:3">
      <c r="C369" s="3"/>
    </row>
    <row r="370" spans="3:3">
      <c r="C370" s="3"/>
    </row>
    <row r="371" spans="3:3">
      <c r="C371" s="3"/>
    </row>
    <row r="372" spans="3:3">
      <c r="C372" s="3"/>
    </row>
    <row r="373" spans="3:3">
      <c r="C373" s="3"/>
    </row>
    <row r="374" spans="3:3">
      <c r="C374" s="3"/>
    </row>
    <row r="375" spans="3:3">
      <c r="C375" s="3"/>
    </row>
    <row r="376" spans="3:3">
      <c r="C376" s="3"/>
    </row>
    <row r="377" spans="3:3">
      <c r="C377" s="3"/>
    </row>
    <row r="378" spans="3:3">
      <c r="C378" s="3"/>
    </row>
    <row r="379" spans="3:3">
      <c r="C379" s="3"/>
    </row>
    <row r="380" spans="3:3">
      <c r="C380" s="3"/>
    </row>
    <row r="381" spans="3:3">
      <c r="C381" s="3"/>
    </row>
    <row r="382" spans="3:3">
      <c r="C382" s="3"/>
    </row>
    <row r="383" spans="3:3">
      <c r="C383" s="3"/>
    </row>
    <row r="384" spans="3:3">
      <c r="C384" s="3"/>
    </row>
    <row r="385" spans="3:3">
      <c r="C385" s="3"/>
    </row>
    <row r="386" spans="3:3">
      <c r="C386" s="3"/>
    </row>
    <row r="387" spans="3:3">
      <c r="C387" s="3"/>
    </row>
    <row r="388" spans="3:3">
      <c r="C388" s="3"/>
    </row>
    <row r="389" spans="3:3">
      <c r="C389" s="3"/>
    </row>
    <row r="390" spans="3:3">
      <c r="C390" s="3"/>
    </row>
    <row r="391" spans="3:3">
      <c r="C391" s="3"/>
    </row>
    <row r="392" spans="3:3">
      <c r="C392" s="3"/>
    </row>
    <row r="393" spans="3:3">
      <c r="C393" s="3"/>
    </row>
    <row r="394" spans="3:3">
      <c r="C394" s="3"/>
    </row>
    <row r="395" spans="3:3">
      <c r="C395" s="3"/>
    </row>
    <row r="396" spans="3:3">
      <c r="C396" s="3"/>
    </row>
    <row r="397" spans="3:3">
      <c r="C397" s="3"/>
    </row>
    <row r="398" spans="3:3">
      <c r="C398" s="3"/>
    </row>
    <row r="399" spans="3:3">
      <c r="C399" s="3"/>
    </row>
    <row r="400" spans="3:3">
      <c r="C400" s="3"/>
    </row>
    <row r="401" spans="3:3">
      <c r="C401" s="3"/>
    </row>
    <row r="402" spans="3:3">
      <c r="C402" s="3"/>
    </row>
    <row r="403" spans="3:3">
      <c r="C403" s="3"/>
    </row>
    <row r="404" spans="3:3">
      <c r="C404" s="3"/>
    </row>
    <row r="405" spans="3:3">
      <c r="C405" s="3"/>
    </row>
    <row r="406" spans="3:3">
      <c r="C406" s="3"/>
    </row>
    <row r="407" spans="3:3">
      <c r="C407" s="3"/>
    </row>
    <row r="408" spans="3:3">
      <c r="C408" s="3"/>
    </row>
    <row r="409" spans="3:3">
      <c r="C409" s="3"/>
    </row>
    <row r="410" spans="3:3">
      <c r="C410" s="3"/>
    </row>
    <row r="411" spans="3:3">
      <c r="C411" s="3"/>
    </row>
    <row r="412" spans="3:3">
      <c r="C412" s="3"/>
    </row>
    <row r="413" spans="3:3">
      <c r="C413" s="3"/>
    </row>
    <row r="414" spans="3:3">
      <c r="C414" s="3"/>
    </row>
    <row r="415" spans="3:3">
      <c r="C415" s="3"/>
    </row>
    <row r="416" spans="3:3">
      <c r="C416" s="3"/>
    </row>
    <row r="417" spans="3:3">
      <c r="C417" s="3"/>
    </row>
    <row r="418" spans="3:3">
      <c r="C418" s="3"/>
    </row>
    <row r="419" spans="3:3">
      <c r="C419" s="3"/>
    </row>
    <row r="420" spans="3:3">
      <c r="C420" s="3"/>
    </row>
    <row r="421" spans="3:3">
      <c r="C421" s="3"/>
    </row>
    <row r="422" spans="3:3">
      <c r="C422" s="3"/>
    </row>
    <row r="423" spans="3:3">
      <c r="C423" s="3"/>
    </row>
    <row r="424" spans="3:3">
      <c r="C424" s="3"/>
    </row>
    <row r="425" spans="3:3">
      <c r="C425" s="3"/>
    </row>
    <row r="426" spans="3:3">
      <c r="C426" s="3"/>
    </row>
    <row r="427" spans="3:3">
      <c r="C427" s="3"/>
    </row>
    <row r="428" spans="3:3">
      <c r="C428" s="3"/>
    </row>
    <row r="429" spans="3:3">
      <c r="C429" s="3"/>
    </row>
    <row r="430" spans="3:3">
      <c r="C430" s="3"/>
    </row>
    <row r="431" spans="3:3">
      <c r="C431" s="3"/>
    </row>
    <row r="432" spans="3:3">
      <c r="C432" s="3"/>
    </row>
    <row r="433" spans="3:3">
      <c r="C433" s="3"/>
    </row>
    <row r="434" spans="3:3">
      <c r="C434" s="3"/>
    </row>
    <row r="435" spans="3:3">
      <c r="C435" s="3"/>
    </row>
    <row r="436" spans="3:3">
      <c r="C436" s="3"/>
    </row>
    <row r="437" spans="3:3">
      <c r="C437" s="3"/>
    </row>
    <row r="438" spans="3:3">
      <c r="C438" s="3"/>
    </row>
    <row r="439" spans="3:3">
      <c r="C439" s="3"/>
    </row>
    <row r="440" spans="3:3">
      <c r="C440" s="3"/>
    </row>
    <row r="441" spans="3:3">
      <c r="C441" s="3"/>
    </row>
    <row r="442" spans="3:3">
      <c r="C442" s="3"/>
    </row>
    <row r="443" spans="3:3">
      <c r="C443" s="3"/>
    </row>
    <row r="444" spans="3:3">
      <c r="C444" s="3"/>
    </row>
    <row r="445" spans="3:3">
      <c r="C445" s="3"/>
    </row>
    <row r="446" spans="3:3">
      <c r="C446" s="3"/>
    </row>
    <row r="447" spans="3:3">
      <c r="C447" s="3"/>
    </row>
    <row r="448" spans="3:3">
      <c r="C448" s="3"/>
    </row>
    <row r="449" spans="3:3">
      <c r="C449" s="3"/>
    </row>
    <row r="450" spans="3:3">
      <c r="C450" s="3"/>
    </row>
    <row r="451" spans="3:3">
      <c r="C451" s="3"/>
    </row>
    <row r="452" spans="3:3">
      <c r="C452" s="3"/>
    </row>
    <row r="453" spans="3:3">
      <c r="C453" s="3"/>
    </row>
    <row r="454" spans="3:3">
      <c r="C454" s="3"/>
    </row>
    <row r="455" spans="3:3">
      <c r="C455" s="3"/>
    </row>
    <row r="456" spans="3:3">
      <c r="C456" s="3"/>
    </row>
    <row r="457" spans="3:3">
      <c r="C457" s="3"/>
    </row>
    <row r="458" spans="3:3">
      <c r="C458" s="3"/>
    </row>
    <row r="459" spans="3:3">
      <c r="C459" s="3"/>
    </row>
    <row r="460" spans="3:3">
      <c r="C460" s="3"/>
    </row>
    <row r="461" spans="3:3">
      <c r="C461" s="3"/>
    </row>
    <row r="462" spans="3:3">
      <c r="C462" s="3"/>
    </row>
    <row r="463" spans="3:3">
      <c r="C463" s="3"/>
    </row>
    <row r="464" spans="3:3">
      <c r="C464" s="3"/>
    </row>
    <row r="465" spans="3:3">
      <c r="C465" s="3"/>
    </row>
    <row r="466" spans="3:3">
      <c r="C466" s="3"/>
    </row>
    <row r="467" spans="3:3">
      <c r="C467" s="3"/>
    </row>
    <row r="468" spans="3:3">
      <c r="C468" s="3"/>
    </row>
    <row r="469" spans="3:3">
      <c r="C469" s="3"/>
    </row>
    <row r="470" spans="3:3">
      <c r="C470" s="3"/>
    </row>
    <row r="471" spans="3:3">
      <c r="C471" s="3"/>
    </row>
    <row r="472" spans="3:3">
      <c r="C472" s="3"/>
    </row>
    <row r="473" spans="3:3">
      <c r="C473" s="3"/>
    </row>
    <row r="474" spans="3:3">
      <c r="C474" s="3"/>
    </row>
    <row r="475" spans="3:3">
      <c r="C475" s="3"/>
    </row>
    <row r="476" spans="3:3">
      <c r="C476" s="3"/>
    </row>
    <row r="477" spans="3:3">
      <c r="C477" s="3"/>
    </row>
    <row r="478" spans="3:3">
      <c r="C478" s="3"/>
    </row>
    <row r="479" spans="3:3">
      <c r="C479" s="3"/>
    </row>
    <row r="480" spans="3:3">
      <c r="C480" s="3"/>
    </row>
    <row r="481" spans="3:3">
      <c r="C481" s="3"/>
    </row>
    <row r="482" spans="3:3">
      <c r="C482" s="3"/>
    </row>
    <row r="483" spans="3:3">
      <c r="C483" s="3"/>
    </row>
    <row r="484" spans="3:3">
      <c r="C484" s="3"/>
    </row>
    <row r="485" spans="3:3">
      <c r="C485" s="3"/>
    </row>
    <row r="486" spans="3:3">
      <c r="C486" s="3"/>
    </row>
    <row r="487" spans="3:3">
      <c r="C487" s="3"/>
    </row>
    <row r="488" spans="3:3">
      <c r="C488" s="3"/>
    </row>
    <row r="489" spans="3:3">
      <c r="C489" s="3"/>
    </row>
    <row r="490" spans="3:3">
      <c r="C490" s="3"/>
    </row>
    <row r="491" spans="3:3">
      <c r="C491" s="3"/>
    </row>
    <row r="492" spans="3:3">
      <c r="C492" s="3"/>
    </row>
    <row r="493" spans="3:3">
      <c r="C493" s="3"/>
    </row>
    <row r="494" spans="3:3">
      <c r="C494" s="3"/>
    </row>
    <row r="495" spans="3:3">
      <c r="C495" s="3"/>
    </row>
    <row r="496" spans="3:3">
      <c r="C496" s="3"/>
    </row>
    <row r="497" spans="3:3">
      <c r="C497" s="3"/>
    </row>
    <row r="498" spans="3:3">
      <c r="C498" s="3"/>
    </row>
    <row r="499" spans="3:3">
      <c r="C499" s="3"/>
    </row>
    <row r="500" spans="3:3">
      <c r="C500" s="3"/>
    </row>
    <row r="501" spans="3:3">
      <c r="C501" s="3"/>
    </row>
    <row r="502" spans="3:3">
      <c r="C502" s="3"/>
    </row>
    <row r="503" spans="3:3">
      <c r="C503" s="3"/>
    </row>
    <row r="504" spans="3:3">
      <c r="C504" s="3"/>
    </row>
    <row r="505" spans="3:3">
      <c r="C505" s="3"/>
    </row>
    <row r="506" spans="3:3">
      <c r="C506" s="3"/>
    </row>
    <row r="507" spans="3:3">
      <c r="C507" s="3"/>
    </row>
    <row r="508" spans="3:3">
      <c r="C508" s="3"/>
    </row>
    <row r="509" spans="3:3">
      <c r="C509" s="3"/>
    </row>
    <row r="510" spans="3:3">
      <c r="C510" s="3"/>
    </row>
    <row r="511" spans="3:3">
      <c r="C511" s="3"/>
    </row>
    <row r="512" spans="3:3">
      <c r="C512" s="3"/>
    </row>
    <row r="513" spans="3:3">
      <c r="C513" s="3"/>
    </row>
    <row r="514" spans="3:3">
      <c r="C514" s="3"/>
    </row>
    <row r="515" spans="3:3">
      <c r="C515" s="3"/>
    </row>
    <row r="516" spans="3:3">
      <c r="C516" s="3"/>
    </row>
    <row r="517" spans="3:3">
      <c r="C517" s="3"/>
    </row>
    <row r="518" spans="3:3">
      <c r="C518" s="3"/>
    </row>
    <row r="519" spans="3:3">
      <c r="C519" s="3"/>
    </row>
    <row r="520" spans="3:3">
      <c r="C520" s="3"/>
    </row>
    <row r="521" spans="3:3">
      <c r="C521" s="3"/>
    </row>
    <row r="522" spans="3:3">
      <c r="C522" s="3"/>
    </row>
    <row r="523" spans="3:3">
      <c r="C523" s="3"/>
    </row>
    <row r="524" spans="3:3">
      <c r="C524" s="3"/>
    </row>
    <row r="525" spans="3:3">
      <c r="C525" s="3"/>
    </row>
    <row r="526" spans="3:3">
      <c r="C526" s="3"/>
    </row>
    <row r="527" spans="3:3">
      <c r="C527" s="3"/>
    </row>
    <row r="528" spans="3:3">
      <c r="C528" s="3"/>
    </row>
    <row r="529" spans="3:3">
      <c r="C529" s="3"/>
    </row>
    <row r="530" spans="3:3">
      <c r="C530" s="3"/>
    </row>
    <row r="531" spans="3:3">
      <c r="C531" s="3"/>
    </row>
    <row r="532" spans="3:3">
      <c r="C532" s="3"/>
    </row>
    <row r="533" spans="3:3">
      <c r="C533" s="3"/>
    </row>
    <row r="534" spans="3:3">
      <c r="C534" s="3"/>
    </row>
    <row r="535" spans="3:3">
      <c r="C535" s="3"/>
    </row>
    <row r="536" spans="3:3">
      <c r="C536" s="3"/>
    </row>
    <row r="537" spans="3:3">
      <c r="C537" s="3"/>
    </row>
    <row r="538" spans="3:3">
      <c r="C538" s="3"/>
    </row>
    <row r="539" spans="3:3">
      <c r="C539" s="3"/>
    </row>
    <row r="540" spans="3:3">
      <c r="C540" s="3"/>
    </row>
    <row r="541" spans="3:3">
      <c r="C541" s="3"/>
    </row>
    <row r="542" spans="3:3">
      <c r="C542" s="3"/>
    </row>
    <row r="543" spans="3:3">
      <c r="C543" s="3"/>
    </row>
    <row r="544" spans="3:3">
      <c r="C544" s="3"/>
    </row>
    <row r="545" spans="3:3">
      <c r="C545" s="3"/>
    </row>
    <row r="546" spans="3:3">
      <c r="C546" s="3"/>
    </row>
    <row r="547" spans="3:3">
      <c r="C547" s="3"/>
    </row>
    <row r="548" spans="3:3">
      <c r="C548" s="3"/>
    </row>
    <row r="549" spans="3:3">
      <c r="C549" s="3"/>
    </row>
    <row r="550" spans="3:3">
      <c r="C550" s="3"/>
    </row>
    <row r="551" spans="3:3">
      <c r="C551" s="3"/>
    </row>
    <row r="552" spans="3:3">
      <c r="C552" s="3"/>
    </row>
    <row r="553" spans="3:3">
      <c r="C553" s="3"/>
    </row>
    <row r="554" spans="3:3">
      <c r="C554" s="3"/>
    </row>
    <row r="555" spans="3:3">
      <c r="C555" s="3"/>
    </row>
    <row r="556" spans="3:3">
      <c r="C556" s="3"/>
    </row>
    <row r="557" spans="3:3">
      <c r="C557" s="3"/>
    </row>
    <row r="558" spans="3:3">
      <c r="C558" s="3"/>
    </row>
    <row r="559" spans="3:3">
      <c r="C559" s="3"/>
    </row>
    <row r="560" spans="3:3">
      <c r="C560" s="3"/>
    </row>
    <row r="561" spans="3:3">
      <c r="C561" s="3"/>
    </row>
    <row r="562" spans="3:3">
      <c r="C562" s="3"/>
    </row>
    <row r="563" spans="3:3">
      <c r="C563" s="3"/>
    </row>
    <row r="564" spans="3:3">
      <c r="C564" s="3"/>
    </row>
    <row r="565" spans="3:3">
      <c r="C565" s="3"/>
    </row>
    <row r="566" spans="3:3">
      <c r="C566" s="3"/>
    </row>
    <row r="567" spans="3:3">
      <c r="C567" s="3"/>
    </row>
    <row r="568" spans="3:3">
      <c r="C568" s="3"/>
    </row>
    <row r="569" spans="3:3">
      <c r="C569" s="3"/>
    </row>
    <row r="570" spans="3:3">
      <c r="C570" s="3"/>
    </row>
    <row r="571" spans="3:3">
      <c r="C571" s="3"/>
    </row>
    <row r="572" spans="3:3">
      <c r="C572" s="3"/>
    </row>
    <row r="573" spans="3:3">
      <c r="C573" s="3"/>
    </row>
    <row r="574" spans="3:3">
      <c r="C574" s="3"/>
    </row>
    <row r="575" spans="3:3">
      <c r="C575" s="3"/>
    </row>
    <row r="576" spans="3:3">
      <c r="C576" s="3"/>
    </row>
    <row r="577" spans="3:3">
      <c r="C577" s="3"/>
    </row>
    <row r="578" spans="3:3">
      <c r="C578" s="3"/>
    </row>
    <row r="579" spans="3:3">
      <c r="C579" s="3"/>
    </row>
    <row r="580" spans="3:3">
      <c r="C580" s="3"/>
    </row>
    <row r="581" spans="3:3">
      <c r="C581" s="3"/>
    </row>
    <row r="582" spans="3:3">
      <c r="C582" s="3"/>
    </row>
    <row r="583" spans="3:3">
      <c r="C583" s="3"/>
    </row>
    <row r="584" spans="3:3">
      <c r="C584" s="3"/>
    </row>
    <row r="585" spans="3:3">
      <c r="C585" s="3"/>
    </row>
    <row r="586" spans="3:3">
      <c r="C586" s="3"/>
    </row>
    <row r="587" spans="3:3">
      <c r="C587" s="3"/>
    </row>
    <row r="588" spans="3:3">
      <c r="C588" s="3"/>
    </row>
    <row r="589" spans="3:3">
      <c r="C589" s="3"/>
    </row>
    <row r="590" spans="3:3">
      <c r="C590" s="3"/>
    </row>
    <row r="591" spans="3:3">
      <c r="C591" s="3"/>
    </row>
    <row r="592" spans="3:3">
      <c r="C592" s="3"/>
    </row>
    <row r="593" spans="3:3">
      <c r="C593" s="3"/>
    </row>
    <row r="594" spans="3:3">
      <c r="C594" s="3"/>
    </row>
    <row r="595" spans="3:3">
      <c r="C595" s="3"/>
    </row>
    <row r="596" spans="3:3">
      <c r="C596" s="3"/>
    </row>
    <row r="597" spans="3:3">
      <c r="C597" s="3"/>
    </row>
    <row r="598" spans="3:3">
      <c r="C598" s="3"/>
    </row>
    <row r="599" spans="3:3">
      <c r="C599" s="3"/>
    </row>
    <row r="600" spans="3:3">
      <c r="C600" s="3"/>
    </row>
    <row r="601" spans="3:3">
      <c r="C601" s="3"/>
    </row>
    <row r="602" spans="3:3">
      <c r="C602" s="3"/>
    </row>
    <row r="603" spans="3:3">
      <c r="C603" s="3"/>
    </row>
    <row r="604" spans="3:3">
      <c r="C604" s="3"/>
    </row>
    <row r="605" spans="3:3">
      <c r="C605" s="3"/>
    </row>
    <row r="606" spans="3:3">
      <c r="C606" s="3"/>
    </row>
    <row r="607" spans="3:3">
      <c r="C607" s="3"/>
    </row>
    <row r="608" spans="3:3">
      <c r="C608" s="3"/>
    </row>
    <row r="609" spans="3:3">
      <c r="C609" s="3"/>
    </row>
    <row r="610" spans="3:3">
      <c r="C610" s="3"/>
    </row>
    <row r="611" spans="3:3">
      <c r="C611" s="3"/>
    </row>
    <row r="612" spans="3:3">
      <c r="C612" s="3"/>
    </row>
    <row r="613" spans="3:3">
      <c r="C613" s="3"/>
    </row>
    <row r="614" spans="3:3">
      <c r="C614" s="3"/>
    </row>
    <row r="615" spans="3:3">
      <c r="C615" s="3"/>
    </row>
    <row r="616" spans="3:3">
      <c r="C616" s="3"/>
    </row>
    <row r="617" spans="3:3">
      <c r="C617" s="3"/>
    </row>
    <row r="618" spans="3:3">
      <c r="C618" s="3"/>
    </row>
    <row r="619" spans="3:3">
      <c r="C619" s="3"/>
    </row>
    <row r="620" spans="3:3">
      <c r="C620" s="3"/>
    </row>
    <row r="621" spans="3:3">
      <c r="C621" s="3"/>
    </row>
    <row r="622" spans="3:3">
      <c r="C622" s="3"/>
    </row>
    <row r="623" spans="3:3">
      <c r="C623" s="3"/>
    </row>
    <row r="624" spans="3:3">
      <c r="C624" s="3"/>
    </row>
    <row r="625" spans="3:3">
      <c r="C625" s="3"/>
    </row>
    <row r="626" spans="3:3">
      <c r="C626" s="3"/>
    </row>
    <row r="627" spans="3:3">
      <c r="C627" s="3"/>
    </row>
    <row r="628" spans="3:3">
      <c r="C628" s="3"/>
    </row>
    <row r="629" spans="3:3">
      <c r="C629" s="3"/>
    </row>
    <row r="630" spans="3:3">
      <c r="C630" s="3"/>
    </row>
    <row r="631" spans="3:3">
      <c r="C631" s="3"/>
    </row>
    <row r="632" spans="3:3">
      <c r="C632" s="3"/>
    </row>
    <row r="633" spans="3:3">
      <c r="C633" s="3"/>
    </row>
    <row r="634" spans="3:3">
      <c r="C634" s="3"/>
    </row>
    <row r="635" spans="3:3">
      <c r="C635" s="3"/>
    </row>
    <row r="636" spans="3:3">
      <c r="C636" s="3"/>
    </row>
    <row r="637" spans="3:3">
      <c r="C637" s="3"/>
    </row>
    <row r="638" spans="3:3">
      <c r="C638" s="3"/>
    </row>
    <row r="639" spans="3:3">
      <c r="C639" s="3"/>
    </row>
    <row r="640" spans="3:3">
      <c r="C640" s="3"/>
    </row>
    <row r="641" spans="3:3">
      <c r="C641" s="3"/>
    </row>
    <row r="642" spans="3:3">
      <c r="C642" s="3"/>
    </row>
    <row r="643" spans="3:3">
      <c r="C643" s="3"/>
    </row>
    <row r="644" spans="3:3">
      <c r="C644" s="3"/>
    </row>
    <row r="645" spans="3:3">
      <c r="C645" s="3"/>
    </row>
    <row r="646" spans="3:3">
      <c r="C646" s="3"/>
    </row>
    <row r="647" spans="3:3">
      <c r="C647" s="3"/>
    </row>
    <row r="648" spans="3:3">
      <c r="C648" s="3"/>
    </row>
    <row r="649" spans="3:3">
      <c r="C649" s="3"/>
    </row>
    <row r="650" spans="3:3">
      <c r="C650" s="3"/>
    </row>
    <row r="651" spans="3:3">
      <c r="C651" s="3"/>
    </row>
    <row r="652" spans="3:3">
      <c r="C652" s="3"/>
    </row>
    <row r="653" spans="3:3">
      <c r="C653" s="3"/>
    </row>
    <row r="654" spans="3:3">
      <c r="C654" s="3"/>
    </row>
    <row r="655" spans="3:3">
      <c r="C655" s="3"/>
    </row>
    <row r="656" spans="3:3">
      <c r="C656" s="3"/>
    </row>
    <row r="657" spans="3:3">
      <c r="C657" s="3"/>
    </row>
    <row r="658" spans="3:3">
      <c r="C658" s="3"/>
    </row>
    <row r="659" spans="3:3">
      <c r="C659" s="3"/>
    </row>
    <row r="660" spans="3:3">
      <c r="C660" s="3"/>
    </row>
    <row r="661" spans="3:3">
      <c r="C661" s="3"/>
    </row>
    <row r="662" spans="3:3">
      <c r="C662" s="3"/>
    </row>
    <row r="663" spans="3:3">
      <c r="C663" s="3"/>
    </row>
    <row r="664" spans="3:3">
      <c r="C664" s="3"/>
    </row>
    <row r="665" spans="3:3">
      <c r="C665" s="3"/>
    </row>
    <row r="666" spans="3:3">
      <c r="C666" s="3"/>
    </row>
    <row r="667" spans="3:3">
      <c r="C667" s="3"/>
    </row>
    <row r="668" spans="3:3">
      <c r="C668" s="3"/>
    </row>
    <row r="669" spans="3:3">
      <c r="C669" s="3"/>
    </row>
    <row r="670" spans="3:3">
      <c r="C670" s="3"/>
    </row>
    <row r="671" spans="3:3">
      <c r="C671" s="3"/>
    </row>
    <row r="672" spans="3:3">
      <c r="C672" s="3"/>
    </row>
    <row r="673" spans="3:3">
      <c r="C673" s="3"/>
    </row>
    <row r="674" spans="3:3">
      <c r="C674" s="3"/>
    </row>
    <row r="675" spans="3:3">
      <c r="C675" s="3"/>
    </row>
    <row r="676" spans="3:3">
      <c r="C676" s="3"/>
    </row>
    <row r="677" spans="3:3">
      <c r="C677" s="3"/>
    </row>
    <row r="678" spans="3:3">
      <c r="C678" s="3"/>
    </row>
    <row r="679" spans="3:3">
      <c r="C679" s="3"/>
    </row>
    <row r="680" spans="3:3">
      <c r="C680" s="3"/>
    </row>
    <row r="681" spans="3:3">
      <c r="C681" s="3"/>
    </row>
    <row r="682" spans="3:3">
      <c r="C682" s="3"/>
    </row>
    <row r="683" spans="3:3">
      <c r="C683" s="3"/>
    </row>
    <row r="684" spans="3:3">
      <c r="C684" s="3"/>
    </row>
    <row r="685" spans="3:3">
      <c r="C685" s="3"/>
    </row>
    <row r="686" spans="3:3">
      <c r="C686" s="3"/>
    </row>
    <row r="687" spans="3:3">
      <c r="C687" s="3"/>
    </row>
    <row r="688" spans="3:3">
      <c r="C688" s="3"/>
    </row>
    <row r="689" spans="3:3">
      <c r="C689" s="3"/>
    </row>
    <row r="690" spans="3:3">
      <c r="C690" s="3"/>
    </row>
    <row r="691" spans="3:3">
      <c r="C691" s="3"/>
    </row>
    <row r="692" spans="3:3">
      <c r="C692" s="3"/>
    </row>
    <row r="693" spans="3:3">
      <c r="C693" s="3"/>
    </row>
    <row r="694" spans="3:3">
      <c r="C694" s="3"/>
    </row>
    <row r="695" spans="3:3">
      <c r="C695" s="3"/>
    </row>
    <row r="696" spans="3:3">
      <c r="C696" s="3"/>
    </row>
    <row r="697" spans="3:3">
      <c r="C697" s="3"/>
    </row>
    <row r="698" spans="3:3">
      <c r="C698" s="3"/>
    </row>
    <row r="699" spans="3:3">
      <c r="C699" s="3"/>
    </row>
    <row r="700" spans="3:3">
      <c r="C700" s="3"/>
    </row>
    <row r="701" spans="3:3">
      <c r="C701" s="3"/>
    </row>
    <row r="702" spans="3:3">
      <c r="C702" s="3"/>
    </row>
    <row r="703" spans="3:3">
      <c r="C703" s="3"/>
    </row>
    <row r="704" spans="3:3">
      <c r="C704" s="3"/>
    </row>
    <row r="705" spans="3:3">
      <c r="C705" s="3"/>
    </row>
    <row r="706" spans="3:3">
      <c r="C706" s="3"/>
    </row>
    <row r="707" spans="3:3">
      <c r="C707" s="3"/>
    </row>
    <row r="708" spans="3:3">
      <c r="C708" s="3"/>
    </row>
    <row r="709" spans="3:3">
      <c r="C709" s="3"/>
    </row>
    <row r="710" spans="3:3">
      <c r="C710" s="3"/>
    </row>
    <row r="711" spans="3:3">
      <c r="C711" s="3"/>
    </row>
    <row r="712" spans="3:3">
      <c r="C712" s="3"/>
    </row>
    <row r="713" spans="3:3">
      <c r="C713" s="3"/>
    </row>
    <row r="714" spans="3:3">
      <c r="C714" s="3"/>
    </row>
    <row r="715" spans="3:3">
      <c r="C715" s="3"/>
    </row>
    <row r="716" spans="3:3">
      <c r="C716" s="3"/>
    </row>
    <row r="717" spans="3:3">
      <c r="C717" s="3"/>
    </row>
    <row r="718" spans="3:3">
      <c r="C718" s="3"/>
    </row>
    <row r="719" spans="3:3">
      <c r="C719" s="3"/>
    </row>
    <row r="720" spans="3:3">
      <c r="C720" s="3"/>
    </row>
    <row r="721" spans="3:3">
      <c r="C721" s="3"/>
    </row>
    <row r="722" spans="3:3">
      <c r="C722" s="3"/>
    </row>
    <row r="723" spans="3:3">
      <c r="C723" s="3"/>
    </row>
    <row r="724" spans="3:3">
      <c r="C724" s="3"/>
    </row>
    <row r="725" spans="3:3">
      <c r="C725" s="3"/>
    </row>
    <row r="726" spans="3:3">
      <c r="C726" s="3"/>
    </row>
    <row r="727" spans="3:3">
      <c r="C727" s="3"/>
    </row>
    <row r="728" spans="3:3">
      <c r="C728" s="3"/>
    </row>
    <row r="729" spans="3:3">
      <c r="C729" s="3"/>
    </row>
    <row r="730" spans="3:3">
      <c r="C730" s="3"/>
    </row>
    <row r="731" spans="3:3">
      <c r="C731" s="3"/>
    </row>
    <row r="732" spans="3:3">
      <c r="C732"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3"/>
    </row>
    <row r="762" spans="3:3">
      <c r="C762" s="3"/>
    </row>
    <row r="763" spans="3:3">
      <c r="C763" s="3"/>
    </row>
    <row r="764" spans="3:3">
      <c r="C764" s="3"/>
    </row>
    <row r="765" spans="3:3">
      <c r="C765" s="3"/>
    </row>
    <row r="766" spans="3:3">
      <c r="C766" s="3"/>
    </row>
    <row r="767" spans="3:3">
      <c r="C767" s="3"/>
    </row>
    <row r="768" spans="3:3">
      <c r="C768" s="3"/>
    </row>
    <row r="769" spans="3:3">
      <c r="C769" s="3"/>
    </row>
    <row r="770" spans="3:3">
      <c r="C770" s="3"/>
    </row>
    <row r="771" spans="3:3">
      <c r="C771" s="3"/>
    </row>
    <row r="772" spans="3:3">
      <c r="C772" s="3"/>
    </row>
    <row r="773" spans="3:3">
      <c r="C773" s="3"/>
    </row>
    <row r="774" spans="3:3">
      <c r="C774" s="3"/>
    </row>
    <row r="775" spans="3:3">
      <c r="C775" s="3"/>
    </row>
    <row r="776" spans="3:3">
      <c r="C776" s="3"/>
    </row>
    <row r="777" spans="3:3">
      <c r="C777" s="3"/>
    </row>
    <row r="778" spans="3:3">
      <c r="C778" s="3"/>
    </row>
    <row r="779" spans="3:3">
      <c r="C779" s="3"/>
    </row>
    <row r="780" spans="3:3">
      <c r="C780" s="3"/>
    </row>
    <row r="781" spans="3:3">
      <c r="C781" s="3"/>
    </row>
    <row r="782" spans="3:3">
      <c r="C782" s="3"/>
    </row>
    <row r="783" spans="3:3">
      <c r="C783" s="3"/>
    </row>
    <row r="784" spans="3:3">
      <c r="C784" s="3"/>
    </row>
    <row r="785" spans="3:3">
      <c r="C785" s="3"/>
    </row>
    <row r="786" spans="3:3">
      <c r="C786" s="3"/>
    </row>
    <row r="787" spans="3:3">
      <c r="C787" s="3"/>
    </row>
    <row r="788" spans="3:3">
      <c r="C788" s="3"/>
    </row>
    <row r="789" spans="3:3">
      <c r="C789" s="3"/>
    </row>
    <row r="790" spans="3:3">
      <c r="C790" s="3"/>
    </row>
    <row r="791" spans="3:3">
      <c r="C791" s="3"/>
    </row>
    <row r="792" spans="3:3">
      <c r="C792" s="3"/>
    </row>
    <row r="793" spans="3:3">
      <c r="C793" s="3"/>
    </row>
    <row r="794" spans="3:3">
      <c r="C794" s="3"/>
    </row>
    <row r="795" spans="3:3">
      <c r="C795" s="3"/>
    </row>
    <row r="796" spans="3:3">
      <c r="C796" s="3"/>
    </row>
    <row r="797" spans="3:3">
      <c r="C797" s="3"/>
    </row>
    <row r="798" spans="3:3">
      <c r="C798" s="3"/>
    </row>
    <row r="799" spans="3:3">
      <c r="C799" s="3"/>
    </row>
    <row r="800" spans="3:3">
      <c r="C800" s="3"/>
    </row>
    <row r="801" spans="3:3">
      <c r="C801" s="3"/>
    </row>
    <row r="802" spans="3:3">
      <c r="C802" s="3"/>
    </row>
    <row r="803" spans="3:3">
      <c r="C803" s="3"/>
    </row>
    <row r="804" spans="3:3">
      <c r="C804" s="3"/>
    </row>
    <row r="805" spans="3:3">
      <c r="C805" s="3"/>
    </row>
    <row r="806" spans="3:3">
      <c r="C806" s="3"/>
    </row>
    <row r="807" spans="3:3">
      <c r="C807" s="3"/>
    </row>
    <row r="808" spans="3:3">
      <c r="C808" s="3"/>
    </row>
    <row r="809" spans="3:3">
      <c r="C809" s="3"/>
    </row>
    <row r="810" spans="3:3">
      <c r="C810" s="3"/>
    </row>
    <row r="811" spans="3:3">
      <c r="C811" s="3"/>
    </row>
    <row r="812" spans="3:3">
      <c r="C812" s="3"/>
    </row>
    <row r="813" spans="3:3">
      <c r="C813" s="3"/>
    </row>
    <row r="814" spans="3:3">
      <c r="C814" s="3"/>
    </row>
    <row r="815" spans="3:3">
      <c r="C815" s="3"/>
    </row>
    <row r="816" spans="3:3">
      <c r="C816" s="3"/>
    </row>
    <row r="817" spans="3:3">
      <c r="C817" s="3"/>
    </row>
    <row r="818" spans="3:3">
      <c r="C818" s="3"/>
    </row>
    <row r="819" spans="3:3">
      <c r="C819" s="3"/>
    </row>
    <row r="820" spans="3:3">
      <c r="C820" s="3"/>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3"/>
    </row>
    <row r="830" spans="3:3">
      <c r="C830" s="3"/>
    </row>
    <row r="831" spans="3:3">
      <c r="C831" s="3"/>
    </row>
    <row r="832" spans="3:3">
      <c r="C832" s="3"/>
    </row>
    <row r="833" spans="3:3">
      <c r="C833" s="3"/>
    </row>
    <row r="834" spans="3:3">
      <c r="C834" s="3"/>
    </row>
    <row r="835" spans="3:3">
      <c r="C835" s="3"/>
    </row>
    <row r="836" spans="3:3">
      <c r="C836" s="3"/>
    </row>
    <row r="837" spans="3:3">
      <c r="C837" s="3"/>
    </row>
    <row r="838" spans="3:3">
      <c r="C838" s="3"/>
    </row>
    <row r="839" spans="3:3">
      <c r="C839" s="3"/>
    </row>
    <row r="840" spans="3:3">
      <c r="C840" s="3"/>
    </row>
    <row r="841" spans="3:3">
      <c r="C841" s="3"/>
    </row>
    <row r="842" spans="3:3">
      <c r="C842" s="3"/>
    </row>
    <row r="843" spans="3:3">
      <c r="C843" s="3"/>
    </row>
    <row r="844" spans="3:3">
      <c r="C844" s="3"/>
    </row>
    <row r="845" spans="3:3">
      <c r="C845" s="3"/>
    </row>
    <row r="846" spans="3:3">
      <c r="C846" s="3"/>
    </row>
    <row r="847" spans="3:3">
      <c r="C847" s="3"/>
    </row>
    <row r="848" spans="3:3">
      <c r="C848" s="3"/>
    </row>
    <row r="849" spans="3:3">
      <c r="C849" s="3"/>
    </row>
    <row r="850" spans="3:3">
      <c r="C850" s="3"/>
    </row>
    <row r="851" spans="3:3">
      <c r="C851" s="3"/>
    </row>
    <row r="852" spans="3:3">
      <c r="C852" s="3"/>
    </row>
    <row r="853" spans="3:3">
      <c r="C853" s="3"/>
    </row>
    <row r="854" spans="3:3">
      <c r="C854" s="3"/>
    </row>
    <row r="855" spans="3:3">
      <c r="C855" s="3"/>
    </row>
    <row r="856" spans="3:3">
      <c r="C856" s="3"/>
    </row>
    <row r="857" spans="3:3">
      <c r="C857" s="3"/>
    </row>
    <row r="858" spans="3:3">
      <c r="C858" s="3"/>
    </row>
    <row r="859" spans="3:3">
      <c r="C859" s="3"/>
    </row>
    <row r="860" spans="3:3">
      <c r="C860" s="3"/>
    </row>
    <row r="861" spans="3:3">
      <c r="C861" s="3"/>
    </row>
    <row r="862" spans="3:3">
      <c r="C862" s="3"/>
    </row>
    <row r="863" spans="3:3">
      <c r="C863" s="3"/>
    </row>
    <row r="864" spans="3:3">
      <c r="C864" s="3"/>
    </row>
    <row r="865" spans="3:3">
      <c r="C865" s="3"/>
    </row>
    <row r="866" spans="3:3">
      <c r="C866" s="3"/>
    </row>
    <row r="867" spans="3:3">
      <c r="C867" s="3"/>
    </row>
    <row r="868" spans="3:3">
      <c r="C868" s="3"/>
    </row>
    <row r="869" spans="3:3">
      <c r="C869" s="3"/>
    </row>
    <row r="870" spans="3:3">
      <c r="C870" s="3"/>
    </row>
    <row r="871" spans="3:3">
      <c r="C871" s="3"/>
    </row>
    <row r="872" spans="3:3">
      <c r="C872" s="3"/>
    </row>
    <row r="873" spans="3:3">
      <c r="C873" s="3"/>
    </row>
    <row r="874" spans="3:3">
      <c r="C874" s="3"/>
    </row>
    <row r="875" spans="3:3">
      <c r="C875" s="3"/>
    </row>
    <row r="876" spans="3:3">
      <c r="C876" s="3"/>
    </row>
    <row r="877" spans="3:3">
      <c r="C877" s="3"/>
    </row>
    <row r="878" spans="3:3">
      <c r="C878" s="3"/>
    </row>
    <row r="879" spans="3:3">
      <c r="C879" s="3"/>
    </row>
    <row r="880" spans="3:3">
      <c r="C880" s="3"/>
    </row>
    <row r="881" spans="3:3">
      <c r="C881" s="3"/>
    </row>
    <row r="882" spans="3:3">
      <c r="C882" s="3"/>
    </row>
    <row r="883" spans="3:3">
      <c r="C883" s="3"/>
    </row>
    <row r="884" spans="3:3">
      <c r="C884" s="3"/>
    </row>
    <row r="885" spans="3:3">
      <c r="C885" s="3"/>
    </row>
    <row r="886" spans="3:3">
      <c r="C886" s="3"/>
    </row>
    <row r="887" spans="3:3">
      <c r="C887" s="3"/>
    </row>
    <row r="888" spans="3:3">
      <c r="C888" s="3"/>
    </row>
    <row r="889" spans="3:3">
      <c r="C889" s="3"/>
    </row>
    <row r="890" spans="3:3">
      <c r="C890" s="3"/>
    </row>
    <row r="891" spans="3:3">
      <c r="C891" s="3"/>
    </row>
    <row r="892" spans="3:3">
      <c r="C892" s="3"/>
    </row>
    <row r="893" spans="3:3">
      <c r="C893" s="3"/>
    </row>
    <row r="894" spans="3:3">
      <c r="C894" s="3"/>
    </row>
    <row r="895" spans="3:3">
      <c r="C895" s="3"/>
    </row>
    <row r="896" spans="3:3">
      <c r="C896" s="3"/>
    </row>
    <row r="897" spans="3:3">
      <c r="C897" s="3"/>
    </row>
    <row r="898" spans="3:3">
      <c r="C898" s="3"/>
    </row>
    <row r="899" spans="3:3">
      <c r="C899" s="3"/>
    </row>
    <row r="900" spans="3:3">
      <c r="C900" s="3"/>
    </row>
    <row r="901" spans="3:3">
      <c r="C901" s="3"/>
    </row>
    <row r="902" spans="3:3">
      <c r="C902" s="3"/>
    </row>
    <row r="903" spans="3:3">
      <c r="C903" s="3"/>
    </row>
    <row r="904" spans="3:3">
      <c r="C904" s="3"/>
    </row>
    <row r="905" spans="3:3">
      <c r="C905" s="3"/>
    </row>
    <row r="906" spans="3:3">
      <c r="C906" s="3"/>
    </row>
    <row r="907" spans="3:3">
      <c r="C907" s="3"/>
    </row>
    <row r="908" spans="3:3">
      <c r="C908" s="3"/>
    </row>
    <row r="909" spans="3:3">
      <c r="C909" s="3"/>
    </row>
    <row r="910" spans="3:3">
      <c r="C910" s="3"/>
    </row>
    <row r="911" spans="3:3">
      <c r="C911" s="3"/>
    </row>
    <row r="912" spans="3:3">
      <c r="C912" s="3"/>
    </row>
    <row r="913" spans="3:3">
      <c r="C913" s="3"/>
    </row>
    <row r="914" spans="3:3">
      <c r="C914" s="3"/>
    </row>
    <row r="915" spans="3:3">
      <c r="C915" s="3"/>
    </row>
    <row r="916" spans="3:3">
      <c r="C916" s="3"/>
    </row>
    <row r="917" spans="3:3">
      <c r="C917" s="3"/>
    </row>
    <row r="918" spans="3:3">
      <c r="C918" s="3"/>
    </row>
    <row r="919" spans="3:3">
      <c r="C919" s="3"/>
    </row>
    <row r="920" spans="3:3">
      <c r="C920" s="3"/>
    </row>
    <row r="921" spans="3:3">
      <c r="C921" s="3"/>
    </row>
    <row r="922" spans="3:3">
      <c r="C922" s="3"/>
    </row>
    <row r="923" spans="3:3">
      <c r="C923" s="3"/>
    </row>
    <row r="924" spans="3:3">
      <c r="C924" s="3"/>
    </row>
    <row r="925" spans="3:3">
      <c r="C925" s="3"/>
    </row>
    <row r="926" spans="3:3">
      <c r="C926" s="3"/>
    </row>
    <row r="927" spans="3:3">
      <c r="C927" s="3"/>
    </row>
    <row r="928" spans="3:3">
      <c r="C928" s="3"/>
    </row>
    <row r="929" spans="3:3">
      <c r="C929" s="3"/>
    </row>
    <row r="930" spans="3:3">
      <c r="C930" s="3"/>
    </row>
    <row r="931" spans="3:3">
      <c r="C931" s="3"/>
    </row>
    <row r="932" spans="3:3">
      <c r="C932" s="3"/>
    </row>
    <row r="933" spans="3:3">
      <c r="C933" s="3"/>
    </row>
    <row r="934" spans="3:3">
      <c r="C934" s="3"/>
    </row>
    <row r="935" spans="3:3">
      <c r="C935" s="3"/>
    </row>
    <row r="936" spans="3:3">
      <c r="C936" s="3"/>
    </row>
    <row r="937" spans="3:3">
      <c r="C937" s="3"/>
    </row>
    <row r="938" spans="3:3">
      <c r="C938" s="3"/>
    </row>
    <row r="939" spans="3:3">
      <c r="C939" s="3"/>
    </row>
    <row r="940" spans="3:3">
      <c r="C940" s="3"/>
    </row>
    <row r="941" spans="3:3">
      <c r="C941" s="3"/>
    </row>
    <row r="942" spans="3:3">
      <c r="C942" s="3"/>
    </row>
    <row r="943" spans="3:3">
      <c r="C943" s="3"/>
    </row>
    <row r="944" spans="3:3">
      <c r="C944" s="3"/>
    </row>
    <row r="945" spans="3:3">
      <c r="C945" s="3"/>
    </row>
    <row r="946" spans="3:3">
      <c r="C946" s="3"/>
    </row>
    <row r="947" spans="3:3">
      <c r="C947" s="3"/>
    </row>
    <row r="948" spans="3:3">
      <c r="C948" s="3"/>
    </row>
    <row r="949" spans="3:3">
      <c r="C949" s="3"/>
    </row>
    <row r="950" spans="3:3">
      <c r="C950" s="3"/>
    </row>
    <row r="951" spans="3:3">
      <c r="C951" s="3"/>
    </row>
    <row r="952" spans="3:3">
      <c r="C952" s="3"/>
    </row>
    <row r="953" spans="3:3">
      <c r="C953" s="3"/>
    </row>
    <row r="954" spans="3:3">
      <c r="C954" s="3"/>
    </row>
    <row r="955" spans="3:3">
      <c r="C955" s="3"/>
    </row>
    <row r="956" spans="3:3">
      <c r="C956" s="3"/>
    </row>
    <row r="957" spans="3:3">
      <c r="C957" s="3"/>
    </row>
    <row r="958" spans="3:3">
      <c r="C958" s="3"/>
    </row>
    <row r="959" spans="3:3">
      <c r="C959" s="3"/>
    </row>
    <row r="960" spans="3:3">
      <c r="C960" s="3"/>
    </row>
    <row r="961" spans="3:3">
      <c r="C961" s="3"/>
    </row>
    <row r="962" spans="3:3">
      <c r="C962" s="3"/>
    </row>
    <row r="963" spans="3:3">
      <c r="C963" s="3"/>
    </row>
    <row r="964" spans="3:3">
      <c r="C964" s="3"/>
    </row>
    <row r="965" spans="3:3">
      <c r="C965" s="3"/>
    </row>
    <row r="966" spans="3:3">
      <c r="C966" s="3"/>
    </row>
    <row r="967" spans="3:3">
      <c r="C967" s="3"/>
    </row>
    <row r="968" spans="3:3">
      <c r="C968" s="3"/>
    </row>
    <row r="969" spans="3:3">
      <c r="C969" s="3"/>
    </row>
    <row r="970" spans="3:3">
      <c r="C970" s="3"/>
    </row>
    <row r="971" spans="3:3">
      <c r="C971" s="3"/>
    </row>
    <row r="972" spans="3:3">
      <c r="C972" s="3"/>
    </row>
    <row r="973" spans="3:3">
      <c r="C973" s="3"/>
    </row>
    <row r="974" spans="3:3">
      <c r="C974" s="3"/>
    </row>
    <row r="975" spans="3:3">
      <c r="C975" s="3"/>
    </row>
    <row r="976" spans="3:3">
      <c r="C976" s="3"/>
    </row>
    <row r="977" spans="3:3">
      <c r="C977" s="3"/>
    </row>
    <row r="978" spans="3:3">
      <c r="C978" s="3"/>
    </row>
    <row r="979" spans="3:3">
      <c r="C979" s="3"/>
    </row>
    <row r="980" spans="3:3">
      <c r="C980" s="3"/>
    </row>
    <row r="981" spans="3:3">
      <c r="C981" s="3"/>
    </row>
    <row r="982" spans="3:3">
      <c r="C982" s="3"/>
    </row>
    <row r="983" spans="3:3">
      <c r="C983" s="3"/>
    </row>
    <row r="984" spans="3:3">
      <c r="C984" s="3"/>
    </row>
    <row r="985" spans="3:3">
      <c r="C985" s="3"/>
    </row>
    <row r="986" spans="3:3">
      <c r="C986" s="3"/>
    </row>
    <row r="987" spans="3:3">
      <c r="C987" s="3"/>
    </row>
    <row r="988" spans="3:3">
      <c r="C988" s="3"/>
    </row>
    <row r="989" spans="3:3">
      <c r="C989" s="3"/>
    </row>
    <row r="990" spans="3:3">
      <c r="C990" s="3"/>
    </row>
    <row r="991" spans="3:3">
      <c r="C991" s="3"/>
    </row>
    <row r="992" spans="3:3">
      <c r="C992" s="3"/>
    </row>
    <row r="993" spans="3:3">
      <c r="C993" s="3"/>
    </row>
    <row r="994" spans="3:3">
      <c r="C994" s="3"/>
    </row>
    <row r="995" spans="3:3">
      <c r="C995" s="3"/>
    </row>
    <row r="996" spans="3:3">
      <c r="C996" s="3"/>
    </row>
    <row r="997" spans="3:3">
      <c r="C997" s="3"/>
    </row>
    <row r="998" spans="3:3">
      <c r="C998" s="3"/>
    </row>
    <row r="999" spans="3:3">
      <c r="C999" s="3"/>
    </row>
    <row r="1000" spans="3:3">
      <c r="C1000" s="3"/>
    </row>
    <row r="1001" spans="3:3">
      <c r="C1001" s="3"/>
    </row>
    <row r="1002" spans="3:3">
      <c r="C1002" s="3"/>
    </row>
    <row r="1003" spans="3:3">
      <c r="C1003" s="3"/>
    </row>
    <row r="1004" spans="3:3">
      <c r="C1004" s="3"/>
    </row>
    <row r="1005" spans="3:3">
      <c r="C1005" s="3"/>
    </row>
    <row r="1006" spans="3:3">
      <c r="C1006" s="3"/>
    </row>
    <row r="1007" spans="3:3">
      <c r="C1007" s="3"/>
    </row>
    <row r="1008" spans="3:3">
      <c r="C1008" s="3"/>
    </row>
    <row r="1009" spans="3:3">
      <c r="C1009" s="3"/>
    </row>
    <row r="1010" spans="3:3">
      <c r="C1010" s="3"/>
    </row>
    <row r="1011" spans="3:3">
      <c r="C1011" s="3"/>
    </row>
    <row r="1012" spans="3:3">
      <c r="C1012" s="3"/>
    </row>
    <row r="1013" spans="3:3">
      <c r="C1013" s="3"/>
    </row>
    <row r="1014" spans="3:3">
      <c r="C1014" s="3"/>
    </row>
    <row r="1015" spans="3:3">
      <c r="C1015" s="3"/>
    </row>
    <row r="1016" spans="3:3">
      <c r="C1016" s="3"/>
    </row>
    <row r="1017" spans="3:3">
      <c r="C1017" s="3"/>
    </row>
    <row r="1018" spans="3:3">
      <c r="C1018" s="3"/>
    </row>
    <row r="1019" spans="3:3">
      <c r="C1019" s="3"/>
    </row>
    <row r="1020" spans="3:3">
      <c r="C1020" s="3"/>
    </row>
    <row r="1021" spans="3:3">
      <c r="C1021" s="3"/>
    </row>
    <row r="1022" spans="3:3">
      <c r="C1022" s="3"/>
    </row>
    <row r="1023" spans="3:3">
      <c r="C1023" s="3"/>
    </row>
    <row r="1024" spans="3:3">
      <c r="C1024" s="3"/>
    </row>
    <row r="1025" spans="3:3">
      <c r="C1025" s="3"/>
    </row>
    <row r="1026" spans="3:3">
      <c r="C1026" s="3"/>
    </row>
    <row r="1027" spans="3:3">
      <c r="C1027" s="3"/>
    </row>
    <row r="1028" spans="3:3">
      <c r="C1028" s="3"/>
    </row>
    <row r="1029" spans="3:3">
      <c r="C1029" s="3"/>
    </row>
    <row r="1030" spans="3:3">
      <c r="C1030" s="3"/>
    </row>
    <row r="1031" spans="3:3">
      <c r="C1031" s="3"/>
    </row>
    <row r="1032" spans="3:3">
      <c r="C1032" s="3"/>
    </row>
    <row r="1033" spans="3:3">
      <c r="C1033" s="3"/>
    </row>
    <row r="1034" spans="3:3">
      <c r="C1034" s="3"/>
    </row>
    <row r="1035" spans="3:3">
      <c r="C1035" s="3"/>
    </row>
    <row r="1036" spans="3:3">
      <c r="C1036" s="3"/>
    </row>
    <row r="1037" spans="3:3">
      <c r="C1037" s="3"/>
    </row>
    <row r="1038" spans="3:3">
      <c r="C1038" s="3"/>
    </row>
    <row r="1039" spans="3:3">
      <c r="C1039" s="3"/>
    </row>
    <row r="1040" spans="3:3">
      <c r="C1040" s="3"/>
    </row>
    <row r="1041" spans="3:3">
      <c r="C1041" s="3"/>
    </row>
    <row r="1042" spans="3:3">
      <c r="C1042" s="3"/>
    </row>
    <row r="1043" spans="3:3">
      <c r="C1043" s="3"/>
    </row>
    <row r="1044" spans="3:3">
      <c r="C1044" s="3"/>
    </row>
    <row r="1045" spans="3:3">
      <c r="C1045" s="3"/>
    </row>
    <row r="1046" spans="3:3">
      <c r="C1046" s="3"/>
    </row>
    <row r="1047" spans="3:3">
      <c r="C1047" s="3"/>
    </row>
    <row r="1048" spans="3:3">
      <c r="C1048" s="3"/>
    </row>
    <row r="1049" spans="3:3">
      <c r="C1049" s="3"/>
    </row>
    <row r="1050" spans="3:3">
      <c r="C1050" s="3"/>
    </row>
    <row r="1051" spans="3:3">
      <c r="C1051" s="3"/>
    </row>
    <row r="1052" spans="3:3">
      <c r="C1052" s="3"/>
    </row>
    <row r="1053" spans="3:3">
      <c r="C1053" s="3"/>
    </row>
    <row r="1054" spans="3:3">
      <c r="C1054" s="3"/>
    </row>
    <row r="1055" spans="3:3">
      <c r="C1055" s="3"/>
    </row>
    <row r="1056" spans="3:3">
      <c r="C1056" s="3"/>
    </row>
    <row r="1057" spans="3:3">
      <c r="C1057" s="3"/>
    </row>
    <row r="1058" spans="3:3">
      <c r="C1058" s="3"/>
    </row>
    <row r="1059" spans="3:3">
      <c r="C1059" s="3"/>
    </row>
    <row r="1060" spans="3:3">
      <c r="C1060" s="3"/>
    </row>
    <row r="1061" spans="3:3">
      <c r="C1061" s="3"/>
    </row>
    <row r="1062" spans="3:3">
      <c r="C1062" s="3"/>
    </row>
    <row r="1063" spans="3:3">
      <c r="C1063" s="3"/>
    </row>
    <row r="1064" spans="3:3">
      <c r="C1064" s="3"/>
    </row>
    <row r="1065" spans="3:3">
      <c r="C1065" s="3"/>
    </row>
    <row r="1066" spans="3:3">
      <c r="C1066" s="3"/>
    </row>
    <row r="1067" spans="3:3">
      <c r="C1067" s="3"/>
    </row>
    <row r="1068" spans="3:3">
      <c r="C1068" s="3"/>
    </row>
    <row r="1069" spans="3:3">
      <c r="C1069" s="3"/>
    </row>
    <row r="1070" spans="3:3">
      <c r="C1070" s="3"/>
    </row>
    <row r="1071" spans="3:3">
      <c r="C1071" s="3"/>
    </row>
    <row r="1072" spans="3:3">
      <c r="C1072" s="3"/>
    </row>
    <row r="1073" spans="3:3">
      <c r="C1073" s="3"/>
    </row>
    <row r="1074" spans="3:3">
      <c r="C1074" s="3"/>
    </row>
    <row r="1075" spans="3:3">
      <c r="C1075" s="3"/>
    </row>
    <row r="1076" spans="3:3">
      <c r="C1076" s="3"/>
    </row>
    <row r="1077" spans="3:3">
      <c r="C1077" s="3"/>
    </row>
    <row r="1078" spans="3:3">
      <c r="C1078" s="3"/>
    </row>
    <row r="1079" spans="3:3">
      <c r="C1079" s="3"/>
    </row>
    <row r="1080" spans="3:3">
      <c r="C1080" s="3"/>
    </row>
    <row r="1081" spans="3:3">
      <c r="C1081" s="3"/>
    </row>
    <row r="1082" spans="3:3">
      <c r="C1082" s="3"/>
    </row>
    <row r="1083" spans="3:3">
      <c r="C1083" s="3"/>
    </row>
    <row r="1084" spans="3:3">
      <c r="C1084" s="3"/>
    </row>
    <row r="1085" spans="3:3">
      <c r="C1085" s="3"/>
    </row>
    <row r="1086" spans="3:3">
      <c r="C1086" s="3"/>
    </row>
    <row r="1087" spans="3:3">
      <c r="C1087" s="3"/>
    </row>
    <row r="1088" spans="3:3">
      <c r="C1088" s="3"/>
    </row>
    <row r="1089" spans="3:3">
      <c r="C1089" s="3"/>
    </row>
    <row r="1090" spans="3:3">
      <c r="C1090" s="3"/>
    </row>
    <row r="1091" spans="3:3">
      <c r="C1091" s="3"/>
    </row>
    <row r="1092" spans="3:3">
      <c r="C1092" s="3"/>
    </row>
    <row r="1093" spans="3:3">
      <c r="C1093" s="3"/>
    </row>
    <row r="1094" spans="3:3">
      <c r="C1094" s="3"/>
    </row>
    <row r="1095" spans="3:3">
      <c r="C1095" s="3"/>
    </row>
    <row r="1096" spans="3:3">
      <c r="C1096" s="3"/>
    </row>
    <row r="1097" spans="3:3">
      <c r="C1097" s="3"/>
    </row>
    <row r="1098" spans="3:3">
      <c r="C1098" s="3"/>
    </row>
    <row r="1099" spans="3:3">
      <c r="C1099" s="3"/>
    </row>
    <row r="1100" spans="3:3">
      <c r="C1100" s="3"/>
    </row>
    <row r="1101" spans="3:3">
      <c r="C1101" s="3"/>
    </row>
    <row r="1102" spans="3:3">
      <c r="C1102" s="3"/>
    </row>
    <row r="1103" spans="3:3">
      <c r="C1103" s="3"/>
    </row>
    <row r="1104" spans="3:3">
      <c r="C1104" s="3"/>
    </row>
    <row r="1105" spans="3:3">
      <c r="C1105" s="3"/>
    </row>
    <row r="1106" spans="3:3">
      <c r="C1106" s="3"/>
    </row>
    <row r="1107" spans="3:3">
      <c r="C1107" s="3"/>
    </row>
    <row r="1108" spans="3:3">
      <c r="C1108" s="3"/>
    </row>
    <row r="1109" spans="3:3">
      <c r="C1109" s="3"/>
    </row>
    <row r="1110" spans="3:3">
      <c r="C1110" s="3"/>
    </row>
    <row r="1111" spans="3:3">
      <c r="C1111" s="3"/>
    </row>
    <row r="1112" spans="3:3">
      <c r="C1112" s="3"/>
    </row>
  </sheetData>
  <autoFilter ref="A34:C135" xr:uid="{EB93BE07-D25A-AA48-9D17-35E9309602D5}">
    <filterColumn colId="0">
      <filters>
        <filter val="correct"/>
      </filters>
    </filterColumn>
  </autoFilter>
  <pageMargins left="0.7" right="0.7" top="0.75" bottom="0.75" header="0.3" footer="0.3"/>
  <pageSetup paperSize="9"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BB5FA-E462-C24E-B873-2F86F2156DF5}">
  <dimension ref="F6:I37"/>
  <sheetViews>
    <sheetView topLeftCell="G18" zoomScale="168" workbookViewId="0">
      <selection activeCell="K28" sqref="K28"/>
    </sheetView>
  </sheetViews>
  <sheetFormatPr baseColWidth="10" defaultColWidth="10.6640625" defaultRowHeight="16"/>
  <cols>
    <col min="6" max="6" width="30.33203125" bestFit="1" customWidth="1"/>
  </cols>
  <sheetData>
    <row r="6" spans="6:8">
      <c r="F6" t="s">
        <v>173</v>
      </c>
      <c r="G6">
        <v>30</v>
      </c>
      <c r="H6" s="7">
        <v>0.3</v>
      </c>
    </row>
    <row r="7" spans="6:8">
      <c r="F7" t="s">
        <v>183</v>
      </c>
      <c r="G7">
        <v>21</v>
      </c>
      <c r="H7" s="7">
        <v>0.21</v>
      </c>
    </row>
    <row r="8" spans="6:8">
      <c r="F8" t="s">
        <v>152</v>
      </c>
      <c r="G8">
        <v>49</v>
      </c>
      <c r="H8" s="7">
        <v>0.49</v>
      </c>
    </row>
    <row r="9" spans="6:8">
      <c r="F9" t="s">
        <v>415</v>
      </c>
      <c r="G9">
        <v>100</v>
      </c>
    </row>
    <row r="18" spans="6:9">
      <c r="F18" s="5" t="s">
        <v>152</v>
      </c>
    </row>
    <row r="20" spans="6:9">
      <c r="F20" t="s">
        <v>155</v>
      </c>
      <c r="G20">
        <v>34</v>
      </c>
      <c r="H20" s="8">
        <v>0.69379999999999997</v>
      </c>
      <c r="I20">
        <f>(G20/(15+34))*100</f>
        <v>69.387755102040813</v>
      </c>
    </row>
    <row r="21" spans="6:9">
      <c r="F21" t="s">
        <v>416</v>
      </c>
      <c r="G21">
        <f>49-G20</f>
        <v>15</v>
      </c>
      <c r="H21" s="8">
        <v>0.30620000000000003</v>
      </c>
      <c r="I21">
        <f>(G21/(15+34))*100</f>
        <v>30.612244897959183</v>
      </c>
    </row>
    <row r="22" spans="6:9">
      <c r="I22">
        <f>SUM(I20:I21)</f>
        <v>100</v>
      </c>
    </row>
    <row r="26" spans="6:9">
      <c r="F26" s="5" t="s">
        <v>140</v>
      </c>
    </row>
    <row r="28" spans="6:9">
      <c r="F28" t="s">
        <v>155</v>
      </c>
      <c r="G28">
        <v>1</v>
      </c>
      <c r="H28" s="8">
        <v>3.3300000000000003E-2</v>
      </c>
      <c r="I28">
        <f>(G28/(1+29))*100</f>
        <v>3.3333333333333335</v>
      </c>
    </row>
    <row r="29" spans="6:9">
      <c r="F29" t="s">
        <v>416</v>
      </c>
      <c r="G29">
        <v>29</v>
      </c>
      <c r="H29" s="8">
        <v>0.96660000000000001</v>
      </c>
      <c r="I29">
        <f>(G29/(1+29))*100</f>
        <v>96.666666666666671</v>
      </c>
    </row>
    <row r="32" spans="6:9">
      <c r="F32" t="s">
        <v>417</v>
      </c>
      <c r="G32" s="6">
        <f>(3/29)*100</f>
        <v>10.344827586206897</v>
      </c>
      <c r="H32" t="s">
        <v>418</v>
      </c>
    </row>
    <row r="35" spans="6:8">
      <c r="F35" s="5" t="s">
        <v>183</v>
      </c>
    </row>
    <row r="36" spans="6:8">
      <c r="F36" t="s">
        <v>155</v>
      </c>
      <c r="G36">
        <v>0</v>
      </c>
      <c r="H36" s="7">
        <v>0</v>
      </c>
    </row>
    <row r="37" spans="6:8">
      <c r="F37" t="s">
        <v>416</v>
      </c>
      <c r="G37">
        <v>21</v>
      </c>
      <c r="H37" s="7">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39A82-B180-5D42-9E07-5FB77DDC7C62}">
  <dimension ref="A1:O3208"/>
  <sheetViews>
    <sheetView zoomScale="110" zoomScaleNormal="110" workbookViewId="0">
      <pane xSplit="4" ySplit="1" topLeftCell="E428" activePane="bottomRight" state="frozen"/>
      <selection pane="topRight" activeCell="E1" sqref="E1"/>
      <selection pane="bottomLeft" activeCell="A2" sqref="A2"/>
      <selection pane="bottomRight" activeCell="F445" sqref="F445:H450"/>
    </sheetView>
  </sheetViews>
  <sheetFormatPr baseColWidth="10" defaultColWidth="10.83203125" defaultRowHeight="16"/>
  <cols>
    <col min="1" max="1" width="4.1640625" style="18" bestFit="1" customWidth="1"/>
    <col min="2" max="2" width="5.5" style="18" customWidth="1"/>
    <col min="3" max="3" width="5.83203125" style="18" customWidth="1"/>
    <col min="4" max="4" width="28.83203125" style="18" bestFit="1" customWidth="1"/>
    <col min="5" max="5" width="28.83203125" style="18" customWidth="1"/>
    <col min="6" max="6" width="14.5" style="18" customWidth="1"/>
    <col min="7" max="7" width="16.5" style="18" customWidth="1"/>
    <col min="8" max="8" width="17.33203125" style="18" customWidth="1"/>
    <col min="9" max="9" width="3.1640625" style="18" customWidth="1"/>
    <col min="10" max="10" width="3.5" style="18" customWidth="1"/>
    <col min="11" max="11" width="0.1640625" style="18" customWidth="1"/>
    <col min="12" max="12" width="14.5" style="18" customWidth="1"/>
    <col min="13" max="13" width="45.6640625" style="18" customWidth="1"/>
    <col min="14" max="14" width="44" style="10" customWidth="1"/>
    <col min="15" max="15" width="40.5" style="18" customWidth="1"/>
    <col min="16" max="16384" width="10.83203125" style="18"/>
  </cols>
  <sheetData>
    <row r="1" spans="1:15" ht="17">
      <c r="A1" s="21" t="s">
        <v>36</v>
      </c>
      <c r="B1" s="21" t="s">
        <v>37</v>
      </c>
      <c r="C1" s="21" t="s">
        <v>38</v>
      </c>
      <c r="D1" s="21" t="s">
        <v>34</v>
      </c>
      <c r="E1" s="21" t="s">
        <v>2678</v>
      </c>
      <c r="F1" s="21" t="s">
        <v>517</v>
      </c>
      <c r="G1" s="21" t="s">
        <v>518</v>
      </c>
      <c r="H1" s="21" t="s">
        <v>35</v>
      </c>
      <c r="I1" s="21" t="s">
        <v>134</v>
      </c>
      <c r="J1" s="21" t="s">
        <v>2679</v>
      </c>
      <c r="K1" s="21" t="s">
        <v>2680</v>
      </c>
      <c r="L1" s="21" t="s">
        <v>134</v>
      </c>
      <c r="M1" s="21" t="s">
        <v>31</v>
      </c>
      <c r="N1" s="23" t="s">
        <v>32</v>
      </c>
      <c r="O1" s="21" t="s">
        <v>33</v>
      </c>
    </row>
    <row r="2" spans="1:15" ht="112" customHeight="1">
      <c r="A2" s="18">
        <v>1</v>
      </c>
      <c r="B2" s="18">
        <v>14</v>
      </c>
      <c r="C2" s="20">
        <v>13</v>
      </c>
      <c r="D2" s="18" t="s">
        <v>39</v>
      </c>
      <c r="E2" s="32" t="s">
        <v>1664</v>
      </c>
      <c r="F2" s="18" t="s">
        <v>489</v>
      </c>
      <c r="G2" s="29" t="s">
        <v>489</v>
      </c>
      <c r="H2" s="18" t="s">
        <v>135</v>
      </c>
      <c r="I2" s="18" t="s">
        <v>152</v>
      </c>
      <c r="J2" s="18" t="s">
        <v>489</v>
      </c>
      <c r="K2" s="18" t="s">
        <v>489</v>
      </c>
      <c r="L2" s="18" t="s">
        <v>152</v>
      </c>
      <c r="M2" s="10" t="s">
        <v>406</v>
      </c>
      <c r="N2" s="10" t="s">
        <v>405</v>
      </c>
      <c r="O2" s="10" t="s">
        <v>1428</v>
      </c>
    </row>
    <row r="3" spans="1:15" ht="51">
      <c r="A3" s="18">
        <v>2</v>
      </c>
      <c r="B3" s="18">
        <v>16</v>
      </c>
      <c r="C3" s="20">
        <v>19</v>
      </c>
      <c r="D3" s="18" t="s">
        <v>40</v>
      </c>
      <c r="E3" s="32" t="s">
        <v>1666</v>
      </c>
      <c r="F3" s="18" t="s">
        <v>460</v>
      </c>
      <c r="G3" s="29" t="s">
        <v>460</v>
      </c>
      <c r="H3" s="18" t="s">
        <v>136</v>
      </c>
      <c r="I3" s="18" t="s">
        <v>152</v>
      </c>
      <c r="J3" s="18" t="s">
        <v>2712</v>
      </c>
      <c r="K3" s="29" t="s">
        <v>460</v>
      </c>
      <c r="L3" s="18" t="s">
        <v>152</v>
      </c>
      <c r="M3" s="10" t="s">
        <v>407</v>
      </c>
      <c r="N3" s="10" t="s">
        <v>408</v>
      </c>
      <c r="O3" s="10" t="s">
        <v>433</v>
      </c>
    </row>
    <row r="4" spans="1:15" ht="51">
      <c r="A4" s="18">
        <v>3</v>
      </c>
      <c r="B4" s="18">
        <v>21</v>
      </c>
      <c r="C4" s="20">
        <v>27</v>
      </c>
      <c r="D4" s="18" t="s">
        <v>41</v>
      </c>
      <c r="E4" s="32" t="s">
        <v>1666</v>
      </c>
      <c r="F4" s="18" t="s">
        <v>461</v>
      </c>
      <c r="G4" s="29" t="s">
        <v>1123</v>
      </c>
      <c r="H4" s="18" t="s">
        <v>137</v>
      </c>
      <c r="I4" s="18" t="s">
        <v>173</v>
      </c>
      <c r="J4" s="18" t="s">
        <v>2713</v>
      </c>
      <c r="K4" s="18" t="s">
        <v>2713</v>
      </c>
      <c r="L4" s="18" t="s">
        <v>173</v>
      </c>
      <c r="M4" s="10" t="s">
        <v>409</v>
      </c>
      <c r="N4" s="10" t="s">
        <v>410</v>
      </c>
      <c r="O4" s="10" t="s">
        <v>1429</v>
      </c>
    </row>
    <row r="5" spans="1:15" ht="34">
      <c r="A5" s="18">
        <v>4</v>
      </c>
      <c r="B5" s="18">
        <v>51</v>
      </c>
      <c r="C5" s="20">
        <v>117</v>
      </c>
      <c r="D5" s="18" t="s">
        <v>42</v>
      </c>
      <c r="E5" s="32" t="s">
        <v>1666</v>
      </c>
      <c r="F5" s="29" t="s">
        <v>1124</v>
      </c>
      <c r="G5" s="29" t="s">
        <v>1124</v>
      </c>
      <c r="H5" s="18" t="s">
        <v>138</v>
      </c>
      <c r="I5" s="18" t="s">
        <v>173</v>
      </c>
      <c r="J5" s="18" t="s">
        <v>2714</v>
      </c>
      <c r="K5" s="29" t="s">
        <v>1124</v>
      </c>
      <c r="L5" s="18" t="s">
        <v>173</v>
      </c>
      <c r="M5" s="10" t="s">
        <v>413</v>
      </c>
      <c r="N5" s="10" t="s">
        <v>411</v>
      </c>
      <c r="O5" s="10" t="s">
        <v>1430</v>
      </c>
    </row>
    <row r="6" spans="1:15" ht="51">
      <c r="A6" s="18">
        <v>5</v>
      </c>
      <c r="B6" s="18">
        <v>55</v>
      </c>
      <c r="C6" s="20">
        <v>122</v>
      </c>
      <c r="D6" s="18" t="s">
        <v>43</v>
      </c>
      <c r="E6" s="32" t="s">
        <v>1666</v>
      </c>
      <c r="F6" s="18" t="s">
        <v>141</v>
      </c>
      <c r="G6" s="29" t="s">
        <v>515</v>
      </c>
      <c r="H6" s="18" t="s">
        <v>142</v>
      </c>
      <c r="I6" s="18" t="s">
        <v>173</v>
      </c>
      <c r="J6" s="18" t="s">
        <v>2715</v>
      </c>
      <c r="K6" s="18" t="s">
        <v>2715</v>
      </c>
      <c r="L6" s="18" t="s">
        <v>173</v>
      </c>
      <c r="M6" s="10" t="s">
        <v>414</v>
      </c>
      <c r="N6" s="10" t="s">
        <v>412</v>
      </c>
      <c r="O6" s="10" t="s">
        <v>434</v>
      </c>
    </row>
    <row r="7" spans="1:15" ht="85">
      <c r="A7" s="18">
        <v>6</v>
      </c>
      <c r="B7" s="18">
        <v>56</v>
      </c>
      <c r="C7" s="20">
        <v>126</v>
      </c>
      <c r="D7" s="18" t="s">
        <v>44</v>
      </c>
      <c r="E7" s="32" t="s">
        <v>2666</v>
      </c>
      <c r="F7" s="18" t="s">
        <v>462</v>
      </c>
      <c r="G7" s="29" t="s">
        <v>514</v>
      </c>
      <c r="H7" s="18" t="s">
        <v>143</v>
      </c>
      <c r="I7" s="18" t="s">
        <v>173</v>
      </c>
      <c r="J7" s="18" t="s">
        <v>2716</v>
      </c>
      <c r="K7" s="18" t="s">
        <v>2776</v>
      </c>
      <c r="L7" s="18" t="s">
        <v>173</v>
      </c>
      <c r="M7" s="10" t="s">
        <v>145</v>
      </c>
      <c r="N7" s="10" t="s">
        <v>144</v>
      </c>
      <c r="O7" s="10" t="s">
        <v>1431</v>
      </c>
    </row>
    <row r="8" spans="1:15" ht="102">
      <c r="A8" s="18">
        <v>7</v>
      </c>
      <c r="B8" s="18">
        <v>64</v>
      </c>
      <c r="C8" s="20">
        <v>149</v>
      </c>
      <c r="D8" s="18" t="s">
        <v>45</v>
      </c>
      <c r="E8" s="32" t="s">
        <v>2631</v>
      </c>
      <c r="F8" s="18" t="s">
        <v>148</v>
      </c>
      <c r="G8" s="29" t="s">
        <v>148</v>
      </c>
      <c r="H8" s="18" t="s">
        <v>147</v>
      </c>
      <c r="I8" s="18" t="s">
        <v>152</v>
      </c>
      <c r="J8" s="18" t="s">
        <v>2717</v>
      </c>
      <c r="K8" s="18" t="s">
        <v>2784</v>
      </c>
      <c r="L8" s="18" t="s">
        <v>152</v>
      </c>
      <c r="M8" s="10" t="s">
        <v>149</v>
      </c>
      <c r="N8" s="10" t="s">
        <v>146</v>
      </c>
      <c r="O8" s="10" t="s">
        <v>1432</v>
      </c>
    </row>
    <row r="9" spans="1:15" ht="102">
      <c r="A9" s="18">
        <v>8</v>
      </c>
      <c r="B9" s="3" t="s">
        <v>2068</v>
      </c>
      <c r="C9" s="18">
        <v>2427</v>
      </c>
      <c r="D9" s="18" t="s">
        <v>2073</v>
      </c>
      <c r="E9" s="32" t="s">
        <v>1666</v>
      </c>
      <c r="F9" s="18" t="s">
        <v>2576</v>
      </c>
      <c r="G9" s="18" t="s">
        <v>2576</v>
      </c>
      <c r="H9" s="18" t="s">
        <v>2576</v>
      </c>
      <c r="I9" s="18" t="s">
        <v>152</v>
      </c>
      <c r="J9" s="18" t="s">
        <v>2718</v>
      </c>
      <c r="K9" s="18" t="s">
        <v>2576</v>
      </c>
      <c r="L9" s="18" t="s">
        <v>152</v>
      </c>
      <c r="M9" s="10" t="s">
        <v>2078</v>
      </c>
      <c r="N9" s="10" t="s">
        <v>2572</v>
      </c>
      <c r="O9" s="10" t="s">
        <v>2566</v>
      </c>
    </row>
    <row r="10" spans="1:15" ht="102">
      <c r="A10" s="18">
        <v>9</v>
      </c>
      <c r="B10" s="18">
        <v>67</v>
      </c>
      <c r="C10" s="20">
        <v>148</v>
      </c>
      <c r="D10" s="18" t="s">
        <v>46</v>
      </c>
      <c r="E10" s="32" t="s">
        <v>2583</v>
      </c>
      <c r="F10" s="18" t="s">
        <v>46</v>
      </c>
      <c r="G10" s="29" t="s">
        <v>490</v>
      </c>
      <c r="H10" s="18" t="s">
        <v>46</v>
      </c>
      <c r="I10" s="18" t="s">
        <v>152</v>
      </c>
      <c r="J10" s="18" t="s">
        <v>490</v>
      </c>
      <c r="K10" s="18" t="s">
        <v>46</v>
      </c>
      <c r="L10" s="18" t="s">
        <v>152</v>
      </c>
      <c r="M10" s="10" t="s">
        <v>153</v>
      </c>
      <c r="N10" s="10" t="s">
        <v>154</v>
      </c>
      <c r="O10" s="10" t="s">
        <v>1434</v>
      </c>
    </row>
    <row r="11" spans="1:15" ht="102">
      <c r="A11" s="18">
        <v>10</v>
      </c>
      <c r="B11" s="18">
        <v>69</v>
      </c>
      <c r="C11" s="20">
        <v>149</v>
      </c>
      <c r="D11" s="18" t="s">
        <v>47</v>
      </c>
      <c r="E11" s="32" t="s">
        <v>2583</v>
      </c>
      <c r="F11" s="18" t="s">
        <v>47</v>
      </c>
      <c r="G11" s="29" t="s">
        <v>491</v>
      </c>
      <c r="H11" s="18" t="s">
        <v>47</v>
      </c>
      <c r="I11" s="18" t="s">
        <v>152</v>
      </c>
      <c r="J11" s="18" t="s">
        <v>2719</v>
      </c>
      <c r="K11" s="18" t="s">
        <v>47</v>
      </c>
      <c r="L11" s="18" t="s">
        <v>152</v>
      </c>
      <c r="M11" s="10" t="s">
        <v>149</v>
      </c>
      <c r="N11" s="10" t="s">
        <v>146</v>
      </c>
      <c r="O11" s="10" t="s">
        <v>1432</v>
      </c>
    </row>
    <row r="12" spans="1:15" ht="51">
      <c r="A12" s="18">
        <v>11</v>
      </c>
      <c r="B12" s="18">
        <v>78</v>
      </c>
      <c r="C12" s="20">
        <v>155</v>
      </c>
      <c r="D12" s="18" t="s">
        <v>48</v>
      </c>
      <c r="E12" s="32" t="s">
        <v>1666</v>
      </c>
      <c r="F12" s="18" t="s">
        <v>156</v>
      </c>
      <c r="G12" s="29" t="s">
        <v>157</v>
      </c>
      <c r="H12" s="18" t="s">
        <v>157</v>
      </c>
      <c r="I12" s="18" t="s">
        <v>152</v>
      </c>
      <c r="J12" s="18" t="s">
        <v>157</v>
      </c>
      <c r="K12" s="29" t="s">
        <v>157</v>
      </c>
      <c r="L12" s="18" t="s">
        <v>152</v>
      </c>
      <c r="M12" s="10" t="s">
        <v>158</v>
      </c>
      <c r="N12" s="10" t="s">
        <v>159</v>
      </c>
      <c r="O12" s="10" t="s">
        <v>1435</v>
      </c>
    </row>
    <row r="13" spans="1:15" ht="51">
      <c r="A13" s="18">
        <v>12</v>
      </c>
      <c r="B13" s="18">
        <v>145</v>
      </c>
      <c r="C13" s="20">
        <v>401</v>
      </c>
      <c r="D13" s="18" t="s">
        <v>49</v>
      </c>
      <c r="E13" s="32" t="s">
        <v>1666</v>
      </c>
      <c r="F13" s="18" t="s">
        <v>49</v>
      </c>
      <c r="G13" s="29" t="s">
        <v>49</v>
      </c>
      <c r="H13" s="18" t="s">
        <v>49</v>
      </c>
      <c r="I13" s="18" t="s">
        <v>152</v>
      </c>
      <c r="J13" s="18" t="s">
        <v>2681</v>
      </c>
      <c r="K13" s="18" t="s">
        <v>2681</v>
      </c>
      <c r="L13" s="18" t="s">
        <v>173</v>
      </c>
      <c r="M13" s="10" t="s">
        <v>161</v>
      </c>
      <c r="N13" s="10" t="s">
        <v>160</v>
      </c>
      <c r="O13" s="10" t="s">
        <v>1436</v>
      </c>
    </row>
    <row r="14" spans="1:15" ht="68">
      <c r="A14" s="18">
        <v>13</v>
      </c>
      <c r="B14" s="18">
        <v>188</v>
      </c>
      <c r="C14" s="20">
        <v>505</v>
      </c>
      <c r="D14" s="18" t="s">
        <v>50</v>
      </c>
      <c r="E14" s="32" t="s">
        <v>1666</v>
      </c>
      <c r="F14" s="18" t="s">
        <v>163</v>
      </c>
      <c r="G14" s="29" t="s">
        <v>492</v>
      </c>
      <c r="H14" s="18" t="s">
        <v>164</v>
      </c>
      <c r="I14" s="64" t="s">
        <v>173</v>
      </c>
      <c r="J14" s="18" t="s">
        <v>492</v>
      </c>
      <c r="K14" s="18" t="s">
        <v>492</v>
      </c>
      <c r="L14" s="18" t="s">
        <v>173</v>
      </c>
      <c r="M14" s="10" t="s">
        <v>165</v>
      </c>
      <c r="N14" s="10" t="s">
        <v>162</v>
      </c>
      <c r="O14" s="10" t="s">
        <v>435</v>
      </c>
    </row>
    <row r="15" spans="1:15" ht="51">
      <c r="A15" s="18">
        <v>14</v>
      </c>
      <c r="B15" s="18">
        <v>194</v>
      </c>
      <c r="C15" s="20">
        <v>524</v>
      </c>
      <c r="D15" s="18" t="s">
        <v>51</v>
      </c>
      <c r="E15" s="32" t="s">
        <v>1666</v>
      </c>
      <c r="F15" s="18" t="s">
        <v>166</v>
      </c>
      <c r="G15" s="29" t="s">
        <v>166</v>
      </c>
      <c r="H15" s="18" t="s">
        <v>169</v>
      </c>
      <c r="I15" s="18" t="s">
        <v>152</v>
      </c>
      <c r="J15" s="18" t="s">
        <v>166</v>
      </c>
      <c r="K15" s="18" t="s">
        <v>166</v>
      </c>
      <c r="L15" s="18" t="s">
        <v>152</v>
      </c>
      <c r="M15" s="10" t="s">
        <v>167</v>
      </c>
      <c r="N15" s="10" t="s">
        <v>168</v>
      </c>
      <c r="O15" s="10" t="s">
        <v>436</v>
      </c>
    </row>
    <row r="16" spans="1:15" ht="51">
      <c r="A16" s="18">
        <v>15</v>
      </c>
      <c r="B16" s="18">
        <v>202</v>
      </c>
      <c r="C16" s="20">
        <v>880</v>
      </c>
      <c r="D16" s="18" t="s">
        <v>52</v>
      </c>
      <c r="E16" s="32" t="s">
        <v>2583</v>
      </c>
      <c r="F16" s="18" t="s">
        <v>52</v>
      </c>
      <c r="G16" s="29" t="s">
        <v>52</v>
      </c>
      <c r="H16" s="18" t="s">
        <v>52</v>
      </c>
      <c r="I16" s="18" t="s">
        <v>152</v>
      </c>
      <c r="J16" s="18" t="s">
        <v>52</v>
      </c>
      <c r="K16" s="18" t="s">
        <v>52</v>
      </c>
      <c r="L16" s="18" t="s">
        <v>152</v>
      </c>
      <c r="M16" s="10" t="s">
        <v>171</v>
      </c>
      <c r="N16" s="10" t="s">
        <v>170</v>
      </c>
      <c r="O16" s="10" t="s">
        <v>437</v>
      </c>
    </row>
    <row r="17" spans="1:15" ht="51">
      <c r="A17" s="18">
        <v>16</v>
      </c>
      <c r="B17" s="18">
        <v>220</v>
      </c>
      <c r="C17" s="20">
        <v>561</v>
      </c>
      <c r="D17" s="18" t="s">
        <v>53</v>
      </c>
      <c r="E17" s="32" t="s">
        <v>2664</v>
      </c>
      <c r="F17" s="18" t="s">
        <v>463</v>
      </c>
      <c r="G17" s="29" t="s">
        <v>1125</v>
      </c>
      <c r="H17" s="18" t="s">
        <v>172</v>
      </c>
      <c r="I17" s="18" t="s">
        <v>173</v>
      </c>
      <c r="J17" s="18" t="s">
        <v>2682</v>
      </c>
      <c r="K17" s="18" t="s">
        <v>2682</v>
      </c>
      <c r="L17" s="18" t="s">
        <v>173</v>
      </c>
      <c r="M17" s="10" t="s">
        <v>175</v>
      </c>
      <c r="N17" s="10" t="s">
        <v>174</v>
      </c>
      <c r="O17" s="10" t="s">
        <v>1437</v>
      </c>
    </row>
    <row r="18" spans="1:15" ht="153">
      <c r="A18" s="18">
        <v>17</v>
      </c>
      <c r="B18" s="3" t="s">
        <v>2069</v>
      </c>
      <c r="C18" s="18">
        <v>2968</v>
      </c>
      <c r="D18" s="18" t="s">
        <v>2074</v>
      </c>
      <c r="E18" s="32" t="s">
        <v>2666</v>
      </c>
      <c r="F18" s="18" t="s">
        <v>2577</v>
      </c>
      <c r="G18" s="18" t="s">
        <v>2577</v>
      </c>
      <c r="H18" s="18" t="s">
        <v>2580</v>
      </c>
      <c r="I18" s="18" t="s">
        <v>152</v>
      </c>
      <c r="J18" s="18" t="s">
        <v>2720</v>
      </c>
      <c r="K18" s="18" t="s">
        <v>2785</v>
      </c>
      <c r="L18" s="18" t="s">
        <v>152</v>
      </c>
      <c r="M18" s="10" t="s">
        <v>2079</v>
      </c>
      <c r="N18" s="10" t="s">
        <v>2571</v>
      </c>
      <c r="O18" s="10" t="s">
        <v>2567</v>
      </c>
    </row>
    <row r="19" spans="1:15" ht="119">
      <c r="A19" s="18">
        <v>18</v>
      </c>
      <c r="B19" s="18">
        <v>260</v>
      </c>
      <c r="C19" s="20">
        <v>594</v>
      </c>
      <c r="D19" s="18" t="s">
        <v>55</v>
      </c>
      <c r="E19" s="32" t="s">
        <v>2667</v>
      </c>
      <c r="F19" s="18" t="s">
        <v>55</v>
      </c>
      <c r="G19" s="29" t="s">
        <v>493</v>
      </c>
      <c r="H19" s="18" t="s">
        <v>181</v>
      </c>
      <c r="I19" s="18" t="s">
        <v>183</v>
      </c>
      <c r="J19" s="18" t="s">
        <v>55</v>
      </c>
      <c r="K19" s="18" t="s">
        <v>55</v>
      </c>
      <c r="L19" s="18" t="s">
        <v>183</v>
      </c>
      <c r="M19" s="10" t="s">
        <v>179</v>
      </c>
      <c r="N19" s="10" t="s">
        <v>180</v>
      </c>
      <c r="O19" s="10" t="s">
        <v>1438</v>
      </c>
    </row>
    <row r="20" spans="1:15" ht="34">
      <c r="A20" s="18">
        <v>19</v>
      </c>
      <c r="B20" s="18">
        <v>302</v>
      </c>
      <c r="C20" s="20">
        <v>707</v>
      </c>
      <c r="D20" s="18" t="s">
        <v>56</v>
      </c>
      <c r="E20" s="32" t="s">
        <v>1666</v>
      </c>
      <c r="F20" s="18" t="s">
        <v>464</v>
      </c>
      <c r="G20" s="29" t="s">
        <v>1126</v>
      </c>
      <c r="H20" s="36" t="s">
        <v>1112</v>
      </c>
      <c r="I20" s="18" t="s">
        <v>173</v>
      </c>
      <c r="J20" s="18" t="s">
        <v>2721</v>
      </c>
      <c r="K20" s="18" t="s">
        <v>2721</v>
      </c>
      <c r="L20" s="18" t="s">
        <v>173</v>
      </c>
      <c r="M20" s="10" t="s">
        <v>184</v>
      </c>
      <c r="N20" s="10" t="s">
        <v>182</v>
      </c>
      <c r="O20" s="10" t="s">
        <v>1439</v>
      </c>
    </row>
    <row r="21" spans="1:15" ht="34">
      <c r="A21" s="18">
        <v>20</v>
      </c>
      <c r="B21" s="18">
        <v>347</v>
      </c>
      <c r="C21" s="20">
        <v>785</v>
      </c>
      <c r="D21" s="18" t="s">
        <v>57</v>
      </c>
      <c r="E21" s="32" t="s">
        <v>2583</v>
      </c>
      <c r="F21" s="18" t="s">
        <v>57</v>
      </c>
      <c r="G21" s="29" t="s">
        <v>57</v>
      </c>
      <c r="H21" s="18" t="s">
        <v>57</v>
      </c>
      <c r="I21" s="18" t="s">
        <v>152</v>
      </c>
      <c r="J21" s="18" t="s">
        <v>57</v>
      </c>
      <c r="K21" s="18" t="s">
        <v>57</v>
      </c>
      <c r="L21" s="18" t="s">
        <v>152</v>
      </c>
      <c r="M21" s="10" t="s">
        <v>185</v>
      </c>
      <c r="N21" s="10" t="s">
        <v>186</v>
      </c>
      <c r="O21" s="10" t="s">
        <v>1440</v>
      </c>
    </row>
    <row r="22" spans="1:15" ht="51">
      <c r="A22" s="18">
        <v>21</v>
      </c>
      <c r="B22" s="18">
        <v>362</v>
      </c>
      <c r="C22" s="20">
        <v>813</v>
      </c>
      <c r="D22" s="18" t="s">
        <v>58</v>
      </c>
      <c r="E22" s="32" t="s">
        <v>2583</v>
      </c>
      <c r="F22" s="18" t="s">
        <v>58</v>
      </c>
      <c r="G22" s="29" t="s">
        <v>494</v>
      </c>
      <c r="H22" s="18" t="s">
        <v>58</v>
      </c>
      <c r="I22" s="18" t="s">
        <v>152</v>
      </c>
      <c r="J22" s="18" t="s">
        <v>58</v>
      </c>
      <c r="K22" s="18" t="s">
        <v>58</v>
      </c>
      <c r="L22" s="18" t="s">
        <v>152</v>
      </c>
      <c r="M22" s="10" t="s">
        <v>188</v>
      </c>
      <c r="N22" s="10" t="s">
        <v>187</v>
      </c>
      <c r="O22" s="10" t="s">
        <v>1441</v>
      </c>
    </row>
    <row r="23" spans="1:15" ht="17">
      <c r="A23" s="18">
        <v>22</v>
      </c>
      <c r="B23" s="18">
        <v>380</v>
      </c>
      <c r="C23" s="20">
        <v>865</v>
      </c>
      <c r="D23" s="18" t="s">
        <v>59</v>
      </c>
      <c r="E23" s="32" t="s">
        <v>2583</v>
      </c>
      <c r="F23" s="18" t="s">
        <v>59</v>
      </c>
      <c r="G23" s="29" t="s">
        <v>59</v>
      </c>
      <c r="H23" s="18" t="s">
        <v>59</v>
      </c>
      <c r="I23" s="18" t="s">
        <v>152</v>
      </c>
      <c r="J23" s="18" t="s">
        <v>59</v>
      </c>
      <c r="K23" s="18" t="s">
        <v>59</v>
      </c>
      <c r="L23" s="18" t="s">
        <v>152</v>
      </c>
      <c r="M23" s="10" t="s">
        <v>190</v>
      </c>
      <c r="N23" s="10" t="s">
        <v>189</v>
      </c>
      <c r="O23" s="10" t="s">
        <v>1442</v>
      </c>
    </row>
    <row r="24" spans="1:15" ht="119">
      <c r="A24" s="18">
        <v>23</v>
      </c>
      <c r="B24" s="3" t="s">
        <v>2070</v>
      </c>
      <c r="C24" s="18">
        <v>2336</v>
      </c>
      <c r="D24" s="18" t="s">
        <v>2075</v>
      </c>
      <c r="E24" s="32" t="s">
        <v>2583</v>
      </c>
      <c r="F24" s="18" t="s">
        <v>2075</v>
      </c>
      <c r="G24" s="18" t="s">
        <v>2075</v>
      </c>
      <c r="H24" s="18" t="s">
        <v>2075</v>
      </c>
      <c r="I24" s="18" t="s">
        <v>152</v>
      </c>
      <c r="J24" s="18" t="s">
        <v>2075</v>
      </c>
      <c r="K24" s="18" t="s">
        <v>2075</v>
      </c>
      <c r="L24" s="18" t="s">
        <v>152</v>
      </c>
      <c r="M24" s="10" t="s">
        <v>2080</v>
      </c>
      <c r="N24" s="10" t="s">
        <v>2573</v>
      </c>
      <c r="O24" s="10" t="s">
        <v>2568</v>
      </c>
    </row>
    <row r="25" spans="1:15" ht="68">
      <c r="A25" s="18">
        <v>24</v>
      </c>
      <c r="B25" s="18">
        <v>402</v>
      </c>
      <c r="C25" s="20">
        <v>898</v>
      </c>
      <c r="D25" s="18" t="s">
        <v>61</v>
      </c>
      <c r="E25" s="32" t="s">
        <v>2668</v>
      </c>
      <c r="F25" s="18" t="s">
        <v>61</v>
      </c>
      <c r="G25" s="29" t="s">
        <v>61</v>
      </c>
      <c r="H25" s="18" t="s">
        <v>61</v>
      </c>
      <c r="I25" s="18" t="s">
        <v>152</v>
      </c>
      <c r="J25" s="18" t="s">
        <v>61</v>
      </c>
      <c r="K25" s="18" t="s">
        <v>61</v>
      </c>
      <c r="L25" s="18" t="s">
        <v>152</v>
      </c>
      <c r="M25" s="10" t="s">
        <v>194</v>
      </c>
      <c r="N25" s="10" t="s">
        <v>193</v>
      </c>
      <c r="O25" s="10" t="s">
        <v>1444</v>
      </c>
    </row>
    <row r="26" spans="1:15" ht="68">
      <c r="A26" s="18">
        <v>25</v>
      </c>
      <c r="B26" s="18">
        <v>403</v>
      </c>
      <c r="C26" s="20">
        <v>898</v>
      </c>
      <c r="D26" s="18" t="s">
        <v>62</v>
      </c>
      <c r="E26" s="32" t="s">
        <v>1666</v>
      </c>
      <c r="F26" s="18" t="s">
        <v>466</v>
      </c>
      <c r="G26" s="29" t="s">
        <v>466</v>
      </c>
      <c r="H26" s="18" t="s">
        <v>195</v>
      </c>
      <c r="I26" s="18" t="s">
        <v>173</v>
      </c>
      <c r="J26" s="18" t="s">
        <v>2722</v>
      </c>
      <c r="K26" s="18" t="s">
        <v>2722</v>
      </c>
      <c r="L26" s="18" t="s">
        <v>173</v>
      </c>
      <c r="M26" s="10" t="s">
        <v>194</v>
      </c>
      <c r="N26" s="10" t="s">
        <v>193</v>
      </c>
      <c r="O26" s="10" t="s">
        <v>1444</v>
      </c>
    </row>
    <row r="27" spans="1:15" ht="51">
      <c r="A27" s="18">
        <v>26</v>
      </c>
      <c r="B27" s="18">
        <v>413</v>
      </c>
      <c r="C27" s="20">
        <v>917</v>
      </c>
      <c r="D27" s="18" t="s">
        <v>63</v>
      </c>
      <c r="E27" s="32" t="s">
        <v>1666</v>
      </c>
      <c r="F27" s="18" t="s">
        <v>196</v>
      </c>
      <c r="G27" s="29" t="s">
        <v>495</v>
      </c>
      <c r="H27" s="18" t="s">
        <v>197</v>
      </c>
      <c r="I27" s="18" t="s">
        <v>152</v>
      </c>
      <c r="J27" s="18" t="s">
        <v>196</v>
      </c>
      <c r="K27" s="18" t="s">
        <v>196</v>
      </c>
      <c r="L27" s="18" t="s">
        <v>152</v>
      </c>
      <c r="M27" s="10" t="s">
        <v>199</v>
      </c>
      <c r="N27" s="10" t="s">
        <v>198</v>
      </c>
      <c r="O27" s="10" t="s">
        <v>439</v>
      </c>
    </row>
    <row r="28" spans="1:15" ht="34">
      <c r="A28" s="18">
        <v>27</v>
      </c>
      <c r="B28" s="18">
        <v>417</v>
      </c>
      <c r="C28" s="20">
        <v>923</v>
      </c>
      <c r="D28" s="18" t="s">
        <v>64</v>
      </c>
      <c r="E28" s="32" t="s">
        <v>2583</v>
      </c>
      <c r="F28" s="18" t="s">
        <v>64</v>
      </c>
      <c r="G28" s="29" t="s">
        <v>64</v>
      </c>
      <c r="H28" s="18" t="s">
        <v>64</v>
      </c>
      <c r="I28" s="18" t="s">
        <v>152</v>
      </c>
      <c r="J28" s="18" t="s">
        <v>64</v>
      </c>
      <c r="K28" s="18" t="s">
        <v>64</v>
      </c>
      <c r="L28" s="18" t="s">
        <v>152</v>
      </c>
      <c r="M28" s="10" t="s">
        <v>201</v>
      </c>
      <c r="N28" s="10" t="s">
        <v>200</v>
      </c>
      <c r="O28" s="10" t="s">
        <v>440</v>
      </c>
    </row>
    <row r="29" spans="1:15" ht="68">
      <c r="A29" s="18">
        <v>28</v>
      </c>
      <c r="B29" s="18">
        <v>422</v>
      </c>
      <c r="C29" s="20">
        <v>926</v>
      </c>
      <c r="D29" s="18" t="s">
        <v>65</v>
      </c>
      <c r="E29" s="32" t="s">
        <v>2583</v>
      </c>
      <c r="F29" s="18" t="s">
        <v>65</v>
      </c>
      <c r="G29" s="29" t="s">
        <v>65</v>
      </c>
      <c r="H29" s="18" t="s">
        <v>65</v>
      </c>
      <c r="I29" s="18" t="s">
        <v>152</v>
      </c>
      <c r="J29" s="18" t="s">
        <v>65</v>
      </c>
      <c r="K29" s="18" t="s">
        <v>65</v>
      </c>
      <c r="L29" s="18" t="s">
        <v>152</v>
      </c>
      <c r="M29" s="10" t="s">
        <v>203</v>
      </c>
      <c r="N29" s="10" t="s">
        <v>202</v>
      </c>
      <c r="O29" s="10" t="s">
        <v>1445</v>
      </c>
    </row>
    <row r="30" spans="1:15" ht="68">
      <c r="A30" s="18">
        <v>29</v>
      </c>
      <c r="B30" s="18">
        <v>440</v>
      </c>
      <c r="C30" s="20">
        <v>957</v>
      </c>
      <c r="D30" s="18" t="s">
        <v>66</v>
      </c>
      <c r="E30" s="32" t="s">
        <v>2583</v>
      </c>
      <c r="F30" s="18" t="s">
        <v>66</v>
      </c>
      <c r="G30" s="29" t="s">
        <v>66</v>
      </c>
      <c r="H30" s="18" t="s">
        <v>66</v>
      </c>
      <c r="I30" s="18" t="s">
        <v>152</v>
      </c>
      <c r="J30" s="18" t="s">
        <v>66</v>
      </c>
      <c r="K30" s="18" t="s">
        <v>66</v>
      </c>
      <c r="L30" s="18" t="s">
        <v>152</v>
      </c>
      <c r="M30" s="10" t="s">
        <v>204</v>
      </c>
      <c r="N30" s="10" t="s">
        <v>205</v>
      </c>
      <c r="O30" s="10" t="s">
        <v>1446</v>
      </c>
    </row>
    <row r="31" spans="1:15" ht="51">
      <c r="A31" s="18">
        <v>30</v>
      </c>
      <c r="B31" s="18">
        <v>454</v>
      </c>
      <c r="C31" s="20">
        <v>980</v>
      </c>
      <c r="D31" s="18" t="s">
        <v>67</v>
      </c>
      <c r="E31" s="32" t="s">
        <v>2583</v>
      </c>
      <c r="F31" s="18" t="s">
        <v>67</v>
      </c>
      <c r="G31" s="29" t="s">
        <v>496</v>
      </c>
      <c r="H31" s="18" t="s">
        <v>208</v>
      </c>
      <c r="I31" s="18" t="s">
        <v>2786</v>
      </c>
      <c r="J31" s="18" t="s">
        <v>2723</v>
      </c>
      <c r="K31" s="18" t="s">
        <v>208</v>
      </c>
      <c r="L31" s="18" t="s">
        <v>183</v>
      </c>
      <c r="M31" s="10" t="s">
        <v>206</v>
      </c>
      <c r="N31" s="10" t="s">
        <v>207</v>
      </c>
      <c r="O31" s="10" t="s">
        <v>1447</v>
      </c>
    </row>
    <row r="32" spans="1:15" ht="85">
      <c r="A32" s="18">
        <v>31</v>
      </c>
      <c r="B32" s="18">
        <v>458</v>
      </c>
      <c r="C32" s="20">
        <v>999</v>
      </c>
      <c r="D32" s="18" t="s">
        <v>68</v>
      </c>
      <c r="E32" s="32" t="s">
        <v>1666</v>
      </c>
      <c r="F32" s="18" t="s">
        <v>209</v>
      </c>
      <c r="G32" s="29" t="s">
        <v>209</v>
      </c>
      <c r="H32" s="18" t="s">
        <v>212</v>
      </c>
      <c r="I32" s="18" t="s">
        <v>173</v>
      </c>
      <c r="J32" s="18" t="s">
        <v>209</v>
      </c>
      <c r="K32" s="18" t="s">
        <v>209</v>
      </c>
      <c r="L32" s="18" t="s">
        <v>173</v>
      </c>
      <c r="M32" s="10" t="s">
        <v>210</v>
      </c>
      <c r="N32" s="10" t="s">
        <v>211</v>
      </c>
      <c r="O32" s="10" t="s">
        <v>1448</v>
      </c>
    </row>
    <row r="33" spans="1:15" ht="51">
      <c r="A33" s="18">
        <v>32</v>
      </c>
      <c r="B33" s="18">
        <v>469</v>
      </c>
      <c r="C33" s="20">
        <v>1036</v>
      </c>
      <c r="D33" s="18" t="s">
        <v>69</v>
      </c>
      <c r="E33" s="32" t="s">
        <v>1666</v>
      </c>
      <c r="F33" s="18" t="s">
        <v>213</v>
      </c>
      <c r="G33" s="29" t="s">
        <v>497</v>
      </c>
      <c r="H33" s="18" t="s">
        <v>216</v>
      </c>
      <c r="I33" s="18" t="s">
        <v>152</v>
      </c>
      <c r="J33" s="18" t="s">
        <v>2683</v>
      </c>
      <c r="K33" s="29" t="s">
        <v>497</v>
      </c>
      <c r="L33" s="18" t="s">
        <v>152</v>
      </c>
      <c r="M33" s="10" t="s">
        <v>215</v>
      </c>
      <c r="N33" s="10" t="s">
        <v>214</v>
      </c>
      <c r="O33" s="10" t="s">
        <v>441</v>
      </c>
    </row>
    <row r="34" spans="1:15" ht="153">
      <c r="A34" s="18">
        <v>33</v>
      </c>
      <c r="B34" s="18">
        <v>471</v>
      </c>
      <c r="C34" s="20">
        <v>1045</v>
      </c>
      <c r="D34" s="18" t="s">
        <v>70</v>
      </c>
      <c r="E34" s="32" t="s">
        <v>1666</v>
      </c>
      <c r="F34" s="18" t="s">
        <v>218</v>
      </c>
      <c r="G34" s="29" t="s">
        <v>218</v>
      </c>
      <c r="H34" s="18" t="s">
        <v>220</v>
      </c>
      <c r="I34" s="18" t="s">
        <v>173</v>
      </c>
      <c r="J34" s="18" t="s">
        <v>218</v>
      </c>
      <c r="K34" s="18" t="s">
        <v>218</v>
      </c>
      <c r="L34" s="18" t="s">
        <v>173</v>
      </c>
      <c r="M34" s="10" t="s">
        <v>217</v>
      </c>
      <c r="N34" s="10" t="s">
        <v>219</v>
      </c>
      <c r="O34" s="10" t="s">
        <v>1449</v>
      </c>
    </row>
    <row r="35" spans="1:15" ht="34">
      <c r="A35" s="18">
        <v>34</v>
      </c>
      <c r="B35" s="18">
        <v>476</v>
      </c>
      <c r="C35" s="20">
        <v>1064</v>
      </c>
      <c r="D35" s="18" t="s">
        <v>71</v>
      </c>
      <c r="E35" s="32" t="s">
        <v>1666</v>
      </c>
      <c r="F35" s="18" t="s">
        <v>221</v>
      </c>
      <c r="G35" s="29" t="s">
        <v>223</v>
      </c>
      <c r="H35" s="18" t="s">
        <v>223</v>
      </c>
      <c r="I35" s="18" t="s">
        <v>183</v>
      </c>
      <c r="J35" s="18" t="s">
        <v>223</v>
      </c>
      <c r="K35" s="18" t="s">
        <v>223</v>
      </c>
      <c r="L35" s="18" t="s">
        <v>183</v>
      </c>
      <c r="M35" s="10" t="s">
        <v>224</v>
      </c>
      <c r="N35" s="10" t="s">
        <v>222</v>
      </c>
      <c r="O35" s="10" t="s">
        <v>442</v>
      </c>
    </row>
    <row r="36" spans="1:15" ht="85">
      <c r="A36" s="18">
        <v>35</v>
      </c>
      <c r="B36" s="18">
        <v>478</v>
      </c>
      <c r="C36" s="20">
        <v>1067</v>
      </c>
      <c r="D36" s="18" t="s">
        <v>72</v>
      </c>
      <c r="E36" s="32" t="s">
        <v>2583</v>
      </c>
      <c r="F36" s="18" t="s">
        <v>72</v>
      </c>
      <c r="G36" s="29" t="s">
        <v>72</v>
      </c>
      <c r="H36" s="18" t="s">
        <v>72</v>
      </c>
      <c r="I36" s="18" t="s">
        <v>152</v>
      </c>
      <c r="J36" s="18" t="s">
        <v>72</v>
      </c>
      <c r="K36" s="18" t="s">
        <v>72</v>
      </c>
      <c r="L36" s="18" t="s">
        <v>152</v>
      </c>
      <c r="M36" s="10" t="s">
        <v>226</v>
      </c>
      <c r="N36" s="10" t="s">
        <v>225</v>
      </c>
      <c r="O36" s="10" t="s">
        <v>1450</v>
      </c>
    </row>
    <row r="37" spans="1:15" ht="51">
      <c r="A37" s="18">
        <v>36</v>
      </c>
      <c r="B37" s="18">
        <v>486</v>
      </c>
      <c r="C37" s="20">
        <v>1098</v>
      </c>
      <c r="D37" s="18" t="s">
        <v>73</v>
      </c>
      <c r="E37" s="32" t="s">
        <v>2583</v>
      </c>
      <c r="F37" s="18" t="s">
        <v>73</v>
      </c>
      <c r="G37" s="29" t="s">
        <v>73</v>
      </c>
      <c r="H37" s="18" t="s">
        <v>73</v>
      </c>
      <c r="I37" s="18" t="s">
        <v>152</v>
      </c>
      <c r="J37" s="18" t="s">
        <v>73</v>
      </c>
      <c r="K37" s="18" t="s">
        <v>73</v>
      </c>
      <c r="L37" s="18" t="s">
        <v>152</v>
      </c>
      <c r="M37" s="10" t="s">
        <v>228</v>
      </c>
      <c r="N37" s="10" t="s">
        <v>227</v>
      </c>
      <c r="O37" s="10" t="s">
        <v>1451</v>
      </c>
    </row>
    <row r="38" spans="1:15" ht="68">
      <c r="A38" s="18">
        <v>37</v>
      </c>
      <c r="B38" s="18">
        <v>491</v>
      </c>
      <c r="C38" s="20">
        <v>1094</v>
      </c>
      <c r="D38" s="18" t="s">
        <v>74</v>
      </c>
      <c r="E38" s="32" t="s">
        <v>2583</v>
      </c>
      <c r="F38" s="18" t="s">
        <v>74</v>
      </c>
      <c r="G38" s="29" t="s">
        <v>74</v>
      </c>
      <c r="H38" s="18" t="s">
        <v>74</v>
      </c>
      <c r="I38" s="18" t="s">
        <v>152</v>
      </c>
      <c r="J38" s="18" t="s">
        <v>74</v>
      </c>
      <c r="K38" s="18" t="s">
        <v>74</v>
      </c>
      <c r="L38" s="18" t="s">
        <v>152</v>
      </c>
      <c r="M38" s="10" t="s">
        <v>230</v>
      </c>
      <c r="N38" s="10" t="s">
        <v>229</v>
      </c>
      <c r="O38" s="10" t="s">
        <v>1452</v>
      </c>
    </row>
    <row r="39" spans="1:15" ht="85">
      <c r="A39" s="18">
        <v>38</v>
      </c>
      <c r="B39" s="18">
        <v>495</v>
      </c>
      <c r="C39" s="20">
        <v>1082</v>
      </c>
      <c r="D39" s="18" t="s">
        <v>75</v>
      </c>
      <c r="E39" s="32" t="s">
        <v>2667</v>
      </c>
      <c r="F39" s="18" t="s">
        <v>75</v>
      </c>
      <c r="G39" s="29" t="s">
        <v>75</v>
      </c>
      <c r="H39" s="18" t="s">
        <v>232</v>
      </c>
      <c r="I39" s="18" t="s">
        <v>183</v>
      </c>
      <c r="J39" s="18" t="s">
        <v>75</v>
      </c>
      <c r="K39" s="18" t="s">
        <v>75</v>
      </c>
      <c r="L39" s="18" t="s">
        <v>183</v>
      </c>
      <c r="M39" s="10" t="s">
        <v>233</v>
      </c>
      <c r="N39" s="10" t="s">
        <v>231</v>
      </c>
      <c r="O39" s="10" t="s">
        <v>443</v>
      </c>
    </row>
    <row r="40" spans="1:15" ht="85">
      <c r="A40" s="18">
        <v>39</v>
      </c>
      <c r="B40" s="18">
        <v>510</v>
      </c>
      <c r="C40" s="20">
        <v>1113</v>
      </c>
      <c r="D40" s="18" t="s">
        <v>76</v>
      </c>
      <c r="E40" s="32" t="s">
        <v>2583</v>
      </c>
      <c r="F40" s="18" t="s">
        <v>76</v>
      </c>
      <c r="G40" s="29" t="s">
        <v>76</v>
      </c>
      <c r="H40" s="18" t="s">
        <v>76</v>
      </c>
      <c r="I40" s="18" t="s">
        <v>152</v>
      </c>
      <c r="J40" s="18" t="s">
        <v>76</v>
      </c>
      <c r="K40" s="18" t="s">
        <v>76</v>
      </c>
      <c r="L40" s="18" t="s">
        <v>152</v>
      </c>
      <c r="M40" s="10" t="s">
        <v>234</v>
      </c>
      <c r="N40" s="10" t="s">
        <v>235</v>
      </c>
      <c r="O40" s="10" t="s">
        <v>444</v>
      </c>
    </row>
    <row r="41" spans="1:15" ht="88" customHeight="1">
      <c r="A41" s="18">
        <v>40</v>
      </c>
      <c r="B41" s="18">
        <v>512</v>
      </c>
      <c r="C41" s="20">
        <v>1109</v>
      </c>
      <c r="D41" s="18" t="s">
        <v>77</v>
      </c>
      <c r="E41" s="32" t="s">
        <v>1666</v>
      </c>
      <c r="F41" s="18" t="s">
        <v>467</v>
      </c>
      <c r="G41" s="29" t="s">
        <v>498</v>
      </c>
      <c r="H41" s="18" t="s">
        <v>237</v>
      </c>
      <c r="I41" s="18" t="s">
        <v>183</v>
      </c>
      <c r="J41" s="18" t="s">
        <v>2724</v>
      </c>
      <c r="K41" s="18" t="s">
        <v>2787</v>
      </c>
      <c r="L41" s="18" t="s">
        <v>183</v>
      </c>
      <c r="M41" s="10" t="s">
        <v>238</v>
      </c>
      <c r="N41" s="10" t="s">
        <v>236</v>
      </c>
      <c r="O41" s="10" t="s">
        <v>1453</v>
      </c>
    </row>
    <row r="42" spans="1:15" ht="85">
      <c r="A42" s="18">
        <v>41</v>
      </c>
      <c r="B42" s="18">
        <v>515</v>
      </c>
      <c r="C42" s="20">
        <v>1113</v>
      </c>
      <c r="D42" s="18" t="s">
        <v>78</v>
      </c>
      <c r="E42" s="32" t="s">
        <v>1666</v>
      </c>
      <c r="F42" s="18" t="s">
        <v>239</v>
      </c>
      <c r="G42" s="29" t="s">
        <v>239</v>
      </c>
      <c r="H42" s="18" t="s">
        <v>241</v>
      </c>
      <c r="I42" s="18" t="s">
        <v>152</v>
      </c>
      <c r="J42" s="18" t="s">
        <v>2725</v>
      </c>
      <c r="K42" s="18" t="s">
        <v>2725</v>
      </c>
      <c r="L42" s="18" t="s">
        <v>152</v>
      </c>
      <c r="M42" s="10" t="s">
        <v>234</v>
      </c>
      <c r="N42" s="10" t="s">
        <v>240</v>
      </c>
      <c r="O42" s="10" t="s">
        <v>444</v>
      </c>
    </row>
    <row r="43" spans="1:15" ht="68">
      <c r="A43" s="18">
        <v>42</v>
      </c>
      <c r="B43" s="18">
        <v>519</v>
      </c>
      <c r="C43" s="20">
        <v>1120</v>
      </c>
      <c r="D43" s="18" t="s">
        <v>79</v>
      </c>
      <c r="E43" s="32" t="s">
        <v>1666</v>
      </c>
      <c r="F43" s="18" t="s">
        <v>468</v>
      </c>
      <c r="G43" s="29" t="s">
        <v>468</v>
      </c>
      <c r="H43" s="18" t="s">
        <v>243</v>
      </c>
      <c r="I43" s="18" t="s">
        <v>183</v>
      </c>
      <c r="J43" s="18" t="s">
        <v>468</v>
      </c>
      <c r="K43" s="18" t="s">
        <v>468</v>
      </c>
      <c r="L43" s="18" t="s">
        <v>183</v>
      </c>
      <c r="M43" s="10" t="s">
        <v>244</v>
      </c>
      <c r="N43" s="10" t="s">
        <v>242</v>
      </c>
      <c r="O43" s="10" t="s">
        <v>445</v>
      </c>
    </row>
    <row r="44" spans="1:15" ht="119">
      <c r="A44" s="18">
        <v>43</v>
      </c>
      <c r="B44" s="18">
        <v>521</v>
      </c>
      <c r="C44" s="20">
        <v>1128</v>
      </c>
      <c r="D44" s="18" t="s">
        <v>80</v>
      </c>
      <c r="E44" s="32" t="s">
        <v>2583</v>
      </c>
      <c r="F44" s="18" t="s">
        <v>80</v>
      </c>
      <c r="G44" s="29" t="s">
        <v>80</v>
      </c>
      <c r="H44" s="18" t="s">
        <v>80</v>
      </c>
      <c r="I44" s="18" t="s">
        <v>152</v>
      </c>
      <c r="J44" s="18" t="s">
        <v>80</v>
      </c>
      <c r="K44" s="18" t="s">
        <v>80</v>
      </c>
      <c r="L44" s="18" t="s">
        <v>152</v>
      </c>
      <c r="M44" s="10" t="s">
        <v>246</v>
      </c>
      <c r="N44" s="10" t="s">
        <v>245</v>
      </c>
      <c r="O44" s="10" t="s">
        <v>1454</v>
      </c>
    </row>
    <row r="45" spans="1:15" ht="85">
      <c r="A45" s="18">
        <v>44</v>
      </c>
      <c r="B45" s="18">
        <v>562</v>
      </c>
      <c r="C45" s="20">
        <v>1252</v>
      </c>
      <c r="D45" s="18" t="s">
        <v>81</v>
      </c>
      <c r="E45" s="32" t="s">
        <v>2583</v>
      </c>
      <c r="F45" s="18" t="s">
        <v>81</v>
      </c>
      <c r="G45" s="29" t="s">
        <v>81</v>
      </c>
      <c r="H45" s="18" t="s">
        <v>81</v>
      </c>
      <c r="I45" s="18" t="s">
        <v>152</v>
      </c>
      <c r="J45" s="18" t="s">
        <v>81</v>
      </c>
      <c r="K45" s="18" t="s">
        <v>81</v>
      </c>
      <c r="L45" s="18" t="s">
        <v>152</v>
      </c>
      <c r="M45" s="10" t="s">
        <v>2629</v>
      </c>
      <c r="N45" s="10" t="s">
        <v>247</v>
      </c>
      <c r="O45" s="10" t="s">
        <v>1455</v>
      </c>
    </row>
    <row r="46" spans="1:15" ht="68">
      <c r="A46" s="18">
        <v>45</v>
      </c>
      <c r="B46" s="18">
        <v>566</v>
      </c>
      <c r="C46" s="20">
        <v>1266</v>
      </c>
      <c r="D46" s="18" t="s">
        <v>82</v>
      </c>
      <c r="E46" s="32" t="s">
        <v>2666</v>
      </c>
      <c r="F46" s="18" t="s">
        <v>248</v>
      </c>
      <c r="G46" s="29" t="s">
        <v>1128</v>
      </c>
      <c r="H46" s="18" t="s">
        <v>250</v>
      </c>
      <c r="I46" s="18" t="s">
        <v>152</v>
      </c>
      <c r="J46" s="18" t="s">
        <v>2726</v>
      </c>
      <c r="K46" s="18" t="s">
        <v>2726</v>
      </c>
      <c r="L46" s="18" t="s">
        <v>152</v>
      </c>
      <c r="M46" s="10" t="s">
        <v>251</v>
      </c>
      <c r="N46" s="10" t="s">
        <v>249</v>
      </c>
      <c r="O46" s="10" t="s">
        <v>1456</v>
      </c>
    </row>
    <row r="47" spans="1:15" ht="34">
      <c r="A47" s="18">
        <v>46</v>
      </c>
      <c r="B47" s="18">
        <v>592</v>
      </c>
      <c r="C47" s="20">
        <v>1361</v>
      </c>
      <c r="D47" s="18" t="s">
        <v>83</v>
      </c>
      <c r="E47" s="32" t="s">
        <v>1666</v>
      </c>
      <c r="F47" s="18" t="s">
        <v>469</v>
      </c>
      <c r="G47" s="29" t="s">
        <v>469</v>
      </c>
      <c r="H47" s="32" t="s">
        <v>1113</v>
      </c>
      <c r="I47" s="18" t="s">
        <v>173</v>
      </c>
      <c r="J47" s="18" t="s">
        <v>2684</v>
      </c>
      <c r="K47" s="18" t="s">
        <v>2684</v>
      </c>
      <c r="L47" s="18" t="s">
        <v>173</v>
      </c>
      <c r="M47" s="10" t="s">
        <v>252</v>
      </c>
      <c r="N47" s="10" t="s">
        <v>253</v>
      </c>
      <c r="O47" s="10" t="s">
        <v>1457</v>
      </c>
    </row>
    <row r="48" spans="1:15" ht="85">
      <c r="A48" s="18">
        <v>47</v>
      </c>
      <c r="B48" s="18">
        <v>605</v>
      </c>
      <c r="C48" s="20">
        <v>1416</v>
      </c>
      <c r="D48" s="18" t="s">
        <v>84</v>
      </c>
      <c r="E48" s="32" t="s">
        <v>2666</v>
      </c>
      <c r="F48" s="18" t="s">
        <v>1588</v>
      </c>
      <c r="G48" s="29" t="s">
        <v>1129</v>
      </c>
      <c r="H48" s="18" t="s">
        <v>255</v>
      </c>
      <c r="I48" s="64" t="s">
        <v>183</v>
      </c>
      <c r="J48" s="18" t="s">
        <v>2727</v>
      </c>
      <c r="K48" s="18" t="s">
        <v>2727</v>
      </c>
      <c r="L48" s="18" t="s">
        <v>183</v>
      </c>
      <c r="M48" s="10" t="s">
        <v>256</v>
      </c>
      <c r="N48" s="10" t="s">
        <v>254</v>
      </c>
      <c r="O48" s="10" t="s">
        <v>1458</v>
      </c>
    </row>
    <row r="49" spans="1:15" ht="34">
      <c r="A49" s="18">
        <v>48</v>
      </c>
      <c r="B49" s="18">
        <v>614</v>
      </c>
      <c r="C49" s="20">
        <v>1468</v>
      </c>
      <c r="D49" s="18" t="s">
        <v>85</v>
      </c>
      <c r="E49" s="32" t="s">
        <v>2667</v>
      </c>
      <c r="F49" s="18" t="s">
        <v>85</v>
      </c>
      <c r="G49" s="29" t="s">
        <v>85</v>
      </c>
      <c r="H49" s="18" t="s">
        <v>258</v>
      </c>
      <c r="I49" s="18" t="s">
        <v>183</v>
      </c>
      <c r="J49" s="18" t="s">
        <v>2728</v>
      </c>
      <c r="K49" s="29" t="s">
        <v>85</v>
      </c>
      <c r="L49" s="18" t="s">
        <v>183</v>
      </c>
      <c r="M49" s="10" t="s">
        <v>261</v>
      </c>
      <c r="N49" s="10" t="s">
        <v>257</v>
      </c>
      <c r="O49" s="10" t="s">
        <v>446</v>
      </c>
    </row>
    <row r="50" spans="1:15" ht="51">
      <c r="A50" s="18">
        <v>49</v>
      </c>
      <c r="B50" s="18">
        <v>618</v>
      </c>
      <c r="C50" s="20">
        <v>1476</v>
      </c>
      <c r="D50" s="18" t="s">
        <v>86</v>
      </c>
      <c r="E50" s="32" t="s">
        <v>1666</v>
      </c>
      <c r="F50" s="18" t="s">
        <v>259</v>
      </c>
      <c r="G50" s="29" t="s">
        <v>499</v>
      </c>
      <c r="H50" s="18" t="s">
        <v>259</v>
      </c>
      <c r="I50" s="18" t="s">
        <v>152</v>
      </c>
      <c r="J50" s="18" t="s">
        <v>259</v>
      </c>
      <c r="K50" s="18" t="s">
        <v>259</v>
      </c>
      <c r="L50" s="18" t="s">
        <v>152</v>
      </c>
      <c r="M50" s="10" t="s">
        <v>262</v>
      </c>
      <c r="N50" s="10" t="s">
        <v>260</v>
      </c>
      <c r="O50" s="10" t="s">
        <v>447</v>
      </c>
    </row>
    <row r="51" spans="1:15" ht="54" customHeight="1">
      <c r="A51" s="18">
        <v>50</v>
      </c>
      <c r="B51" s="18">
        <v>621</v>
      </c>
      <c r="C51" s="20">
        <v>1541</v>
      </c>
      <c r="D51" s="18" t="s">
        <v>87</v>
      </c>
      <c r="E51" s="32" t="s">
        <v>1666</v>
      </c>
      <c r="F51" s="18" t="s">
        <v>263</v>
      </c>
      <c r="G51" s="29" t="s">
        <v>500</v>
      </c>
      <c r="H51" s="18" t="s">
        <v>263</v>
      </c>
      <c r="I51" s="18" t="s">
        <v>152</v>
      </c>
      <c r="J51" s="18" t="s">
        <v>500</v>
      </c>
      <c r="K51" s="18" t="s">
        <v>263</v>
      </c>
      <c r="L51" s="18" t="s">
        <v>152</v>
      </c>
      <c r="M51" s="10" t="s">
        <v>265</v>
      </c>
      <c r="N51" s="10" t="s">
        <v>264</v>
      </c>
      <c r="O51" s="10" t="s">
        <v>1459</v>
      </c>
    </row>
    <row r="52" spans="1:15" ht="51">
      <c r="A52" s="18">
        <v>51</v>
      </c>
      <c r="B52" s="18">
        <v>648</v>
      </c>
      <c r="C52" s="20">
        <v>1622</v>
      </c>
      <c r="D52" s="18" t="s">
        <v>88</v>
      </c>
      <c r="E52" s="32" t="s">
        <v>2583</v>
      </c>
      <c r="F52" s="18" t="s">
        <v>88</v>
      </c>
      <c r="G52" s="29" t="s">
        <v>88</v>
      </c>
      <c r="H52" s="18" t="s">
        <v>88</v>
      </c>
      <c r="I52" s="18" t="s">
        <v>152</v>
      </c>
      <c r="J52" s="18" t="s">
        <v>2685</v>
      </c>
      <c r="K52" s="18" t="s">
        <v>2685</v>
      </c>
      <c r="L52" s="18" t="s">
        <v>152</v>
      </c>
      <c r="M52" s="10" t="s">
        <v>267</v>
      </c>
      <c r="N52" s="10" t="s">
        <v>266</v>
      </c>
      <c r="O52" s="10" t="s">
        <v>1460</v>
      </c>
    </row>
    <row r="53" spans="1:15" ht="59" customHeight="1">
      <c r="A53" s="18">
        <v>52</v>
      </c>
      <c r="B53" s="18">
        <v>675</v>
      </c>
      <c r="C53" s="20">
        <v>1768</v>
      </c>
      <c r="D53" s="18" t="s">
        <v>89</v>
      </c>
      <c r="E53" s="32" t="s">
        <v>2583</v>
      </c>
      <c r="F53" s="18" t="s">
        <v>89</v>
      </c>
      <c r="G53" s="29" t="s">
        <v>89</v>
      </c>
      <c r="H53" s="18" t="s">
        <v>89</v>
      </c>
      <c r="I53" s="18" t="s">
        <v>152</v>
      </c>
      <c r="J53" s="18" t="s">
        <v>2729</v>
      </c>
      <c r="K53" s="29" t="s">
        <v>89</v>
      </c>
      <c r="L53" s="18" t="s">
        <v>152</v>
      </c>
      <c r="M53" s="10" t="s">
        <v>269</v>
      </c>
      <c r="N53" s="10" t="s">
        <v>268</v>
      </c>
      <c r="O53" s="10" t="s">
        <v>448</v>
      </c>
    </row>
    <row r="54" spans="1:15" ht="34">
      <c r="A54" s="18">
        <v>53</v>
      </c>
      <c r="B54" s="18">
        <v>687</v>
      </c>
      <c r="C54" s="20">
        <v>1807</v>
      </c>
      <c r="D54" s="18" t="s">
        <v>90</v>
      </c>
      <c r="E54" s="32" t="s">
        <v>2666</v>
      </c>
      <c r="F54" s="18" t="s">
        <v>271</v>
      </c>
      <c r="G54" s="29" t="s">
        <v>501</v>
      </c>
      <c r="H54" s="18" t="s">
        <v>272</v>
      </c>
      <c r="I54" s="18" t="s">
        <v>173</v>
      </c>
      <c r="J54" s="18" t="s">
        <v>2686</v>
      </c>
      <c r="K54" s="18" t="s">
        <v>2788</v>
      </c>
      <c r="L54" s="18" t="s">
        <v>173</v>
      </c>
      <c r="M54" s="10" t="s">
        <v>273</v>
      </c>
      <c r="N54" s="10" t="s">
        <v>270</v>
      </c>
      <c r="O54" s="10" t="s">
        <v>1461</v>
      </c>
    </row>
    <row r="55" spans="1:15" ht="34">
      <c r="A55" s="18">
        <v>54</v>
      </c>
      <c r="B55" s="18">
        <v>689</v>
      </c>
      <c r="C55" s="20">
        <v>1821</v>
      </c>
      <c r="D55" s="18" t="s">
        <v>91</v>
      </c>
      <c r="E55" s="32" t="s">
        <v>1666</v>
      </c>
      <c r="F55" s="18" t="s">
        <v>274</v>
      </c>
      <c r="G55" s="29" t="s">
        <v>274</v>
      </c>
      <c r="H55" s="18" t="s">
        <v>274</v>
      </c>
      <c r="I55" s="18" t="s">
        <v>152</v>
      </c>
      <c r="J55" s="18" t="s">
        <v>2687</v>
      </c>
      <c r="K55" s="18" t="s">
        <v>274</v>
      </c>
      <c r="L55" s="18" t="s">
        <v>152</v>
      </c>
      <c r="M55" s="10" t="s">
        <v>276</v>
      </c>
      <c r="N55" s="10" t="s">
        <v>275</v>
      </c>
      <c r="O55" s="10" t="s">
        <v>449</v>
      </c>
    </row>
    <row r="56" spans="1:15" ht="79" customHeight="1">
      <c r="A56" s="18">
        <v>55</v>
      </c>
      <c r="B56" s="18">
        <v>699</v>
      </c>
      <c r="C56" s="20">
        <v>1831</v>
      </c>
      <c r="D56" s="18" t="s">
        <v>92</v>
      </c>
      <c r="E56" s="32" t="s">
        <v>2583</v>
      </c>
      <c r="F56" s="18" t="s">
        <v>470</v>
      </c>
      <c r="G56" s="29" t="s">
        <v>1130</v>
      </c>
      <c r="H56" s="18" t="s">
        <v>92</v>
      </c>
      <c r="I56" s="64" t="s">
        <v>183</v>
      </c>
      <c r="J56" s="18" t="s">
        <v>2730</v>
      </c>
      <c r="K56" s="18" t="s">
        <v>470</v>
      </c>
      <c r="L56" s="18" t="s">
        <v>183</v>
      </c>
      <c r="M56" s="10" t="s">
        <v>278</v>
      </c>
      <c r="N56" s="10" t="s">
        <v>277</v>
      </c>
      <c r="O56" s="10" t="s">
        <v>1462</v>
      </c>
    </row>
    <row r="57" spans="1:15" ht="85">
      <c r="A57" s="18">
        <v>56</v>
      </c>
      <c r="B57" s="18">
        <v>701</v>
      </c>
      <c r="C57" s="20">
        <v>1832</v>
      </c>
      <c r="D57" s="18" t="s">
        <v>93</v>
      </c>
      <c r="E57" s="32" t="s">
        <v>2583</v>
      </c>
      <c r="F57" s="18" t="s">
        <v>471</v>
      </c>
      <c r="G57" s="29" t="s">
        <v>502</v>
      </c>
      <c r="H57" s="18" t="s">
        <v>279</v>
      </c>
      <c r="I57" s="18" t="s">
        <v>152</v>
      </c>
      <c r="J57" s="18" t="s">
        <v>2731</v>
      </c>
      <c r="K57" s="29" t="s">
        <v>93</v>
      </c>
      <c r="L57" s="18" t="s">
        <v>152</v>
      </c>
      <c r="M57" s="10" t="s">
        <v>281</v>
      </c>
      <c r="N57" s="10" t="s">
        <v>280</v>
      </c>
      <c r="O57" s="10" t="s">
        <v>1463</v>
      </c>
    </row>
    <row r="58" spans="1:15" ht="85">
      <c r="A58" s="18">
        <v>57</v>
      </c>
      <c r="B58" s="18">
        <v>719</v>
      </c>
      <c r="C58" s="20">
        <v>1884</v>
      </c>
      <c r="D58" s="18" t="s">
        <v>94</v>
      </c>
      <c r="E58" s="32" t="s">
        <v>1666</v>
      </c>
      <c r="F58" s="18" t="s">
        <v>282</v>
      </c>
      <c r="G58" s="29" t="s">
        <v>503</v>
      </c>
      <c r="H58" s="18" t="s">
        <v>284</v>
      </c>
      <c r="I58" s="18" t="s">
        <v>152</v>
      </c>
      <c r="J58" s="18" t="s">
        <v>2732</v>
      </c>
      <c r="K58" s="18" t="s">
        <v>282</v>
      </c>
      <c r="L58" s="18" t="s">
        <v>152</v>
      </c>
      <c r="M58" s="10" t="s">
        <v>287</v>
      </c>
      <c r="N58" s="10" t="s">
        <v>283</v>
      </c>
      <c r="O58" s="10" t="s">
        <v>1464</v>
      </c>
    </row>
    <row r="59" spans="1:15" ht="51">
      <c r="A59" s="18">
        <v>58</v>
      </c>
      <c r="B59" s="18">
        <v>723</v>
      </c>
      <c r="C59" s="20">
        <v>1900</v>
      </c>
      <c r="D59" s="18" t="s">
        <v>95</v>
      </c>
      <c r="E59" s="32" t="s">
        <v>1666</v>
      </c>
      <c r="F59" s="18" t="s">
        <v>285</v>
      </c>
      <c r="G59" s="29" t="s">
        <v>504</v>
      </c>
      <c r="H59" s="18" t="s">
        <v>285</v>
      </c>
      <c r="I59" s="18" t="s">
        <v>152</v>
      </c>
      <c r="J59" s="18" t="s">
        <v>2733</v>
      </c>
      <c r="K59" s="18" t="s">
        <v>285</v>
      </c>
      <c r="L59" s="18" t="s">
        <v>152</v>
      </c>
      <c r="M59" s="10" t="s">
        <v>288</v>
      </c>
      <c r="N59" s="10" t="s">
        <v>286</v>
      </c>
      <c r="O59" s="10" t="s">
        <v>1465</v>
      </c>
    </row>
    <row r="60" spans="1:15" ht="41" customHeight="1">
      <c r="A60" s="18">
        <v>59</v>
      </c>
      <c r="B60" s="18">
        <v>727</v>
      </c>
      <c r="C60" s="20">
        <v>1907</v>
      </c>
      <c r="D60" s="18" t="s">
        <v>96</v>
      </c>
      <c r="E60" s="32" t="s">
        <v>1666</v>
      </c>
      <c r="F60" s="18" t="s">
        <v>472</v>
      </c>
      <c r="G60" s="29" t="s">
        <v>505</v>
      </c>
      <c r="H60" s="18" t="s">
        <v>290</v>
      </c>
      <c r="I60" s="64" t="s">
        <v>183</v>
      </c>
      <c r="J60" s="18" t="s">
        <v>472</v>
      </c>
      <c r="K60" s="18" t="s">
        <v>472</v>
      </c>
      <c r="L60" s="18" t="s">
        <v>183</v>
      </c>
      <c r="M60" s="10" t="s">
        <v>291</v>
      </c>
      <c r="N60" s="10" t="s">
        <v>289</v>
      </c>
      <c r="O60" s="10" t="s">
        <v>1466</v>
      </c>
    </row>
    <row r="61" spans="1:15" ht="85">
      <c r="A61" s="18">
        <v>60</v>
      </c>
      <c r="B61" s="18">
        <v>733</v>
      </c>
      <c r="C61" s="20">
        <v>1926</v>
      </c>
      <c r="D61" s="18" t="s">
        <v>97</v>
      </c>
      <c r="E61" s="32" t="s">
        <v>2583</v>
      </c>
      <c r="F61" s="18" t="s">
        <v>97</v>
      </c>
      <c r="G61" s="29" t="s">
        <v>97</v>
      </c>
      <c r="H61" s="18" t="s">
        <v>97</v>
      </c>
      <c r="I61" s="18" t="s">
        <v>152</v>
      </c>
      <c r="J61" s="18" t="s">
        <v>97</v>
      </c>
      <c r="K61" s="18" t="s">
        <v>97</v>
      </c>
      <c r="L61" s="18" t="s">
        <v>152</v>
      </c>
      <c r="M61" s="10" t="s">
        <v>293</v>
      </c>
      <c r="N61" s="10" t="s">
        <v>292</v>
      </c>
      <c r="O61" s="10" t="s">
        <v>1467</v>
      </c>
    </row>
    <row r="62" spans="1:15" ht="85" customHeight="1">
      <c r="A62" s="18">
        <v>61</v>
      </c>
      <c r="B62" s="18">
        <v>746</v>
      </c>
      <c r="C62" s="20">
        <v>1945</v>
      </c>
      <c r="D62" s="18" t="s">
        <v>98</v>
      </c>
      <c r="E62" s="32" t="s">
        <v>1666</v>
      </c>
      <c r="F62" s="29" t="s">
        <v>1131</v>
      </c>
      <c r="G62" s="29" t="s">
        <v>1131</v>
      </c>
      <c r="H62" s="18" t="s">
        <v>295</v>
      </c>
      <c r="I62" s="18" t="s">
        <v>173</v>
      </c>
      <c r="J62" s="18" t="s">
        <v>2734</v>
      </c>
      <c r="K62" s="18" t="s">
        <v>2734</v>
      </c>
      <c r="L62" s="18" t="s">
        <v>173</v>
      </c>
      <c r="M62" s="10" t="s">
        <v>296</v>
      </c>
      <c r="N62" s="10" t="s">
        <v>294</v>
      </c>
      <c r="O62" s="10" t="s">
        <v>1468</v>
      </c>
    </row>
    <row r="63" spans="1:15" ht="51">
      <c r="A63" s="18">
        <v>62</v>
      </c>
      <c r="B63" s="18">
        <v>760</v>
      </c>
      <c r="C63" s="20">
        <v>2009</v>
      </c>
      <c r="D63" s="18" t="s">
        <v>99</v>
      </c>
      <c r="E63" s="32" t="s">
        <v>2583</v>
      </c>
      <c r="F63" s="18" t="s">
        <v>99</v>
      </c>
      <c r="G63" s="29" t="s">
        <v>99</v>
      </c>
      <c r="H63" s="18" t="s">
        <v>99</v>
      </c>
      <c r="I63" s="18" t="s">
        <v>152</v>
      </c>
      <c r="J63" s="18" t="s">
        <v>99</v>
      </c>
      <c r="K63" s="18" t="s">
        <v>99</v>
      </c>
      <c r="L63" s="18" t="s">
        <v>152</v>
      </c>
      <c r="M63" s="10" t="s">
        <v>298</v>
      </c>
      <c r="N63" s="10" t="s">
        <v>297</v>
      </c>
      <c r="O63" s="10" t="s">
        <v>450</v>
      </c>
    </row>
    <row r="64" spans="1:15" ht="102">
      <c r="A64" s="18">
        <v>63</v>
      </c>
      <c r="B64" s="18">
        <v>770</v>
      </c>
      <c r="C64" s="20">
        <v>2004</v>
      </c>
      <c r="D64" s="18" t="s">
        <v>100</v>
      </c>
      <c r="E64" s="32" t="s">
        <v>1666</v>
      </c>
      <c r="F64" s="18" t="s">
        <v>299</v>
      </c>
      <c r="G64" s="29" t="s">
        <v>506</v>
      </c>
      <c r="H64" s="18" t="s">
        <v>301</v>
      </c>
      <c r="I64" s="18" t="s">
        <v>183</v>
      </c>
      <c r="J64" s="18" t="s">
        <v>2688</v>
      </c>
      <c r="K64" s="18" t="s">
        <v>2688</v>
      </c>
      <c r="L64" s="18" t="s">
        <v>183</v>
      </c>
      <c r="M64" s="10" t="s">
        <v>302</v>
      </c>
      <c r="N64" s="10" t="s">
        <v>300</v>
      </c>
      <c r="O64" s="10" t="s">
        <v>451</v>
      </c>
    </row>
    <row r="65" spans="1:15" ht="85">
      <c r="A65" s="18">
        <v>64</v>
      </c>
      <c r="B65" s="18">
        <v>774</v>
      </c>
      <c r="C65" s="20">
        <v>2013</v>
      </c>
      <c r="D65" s="18" t="s">
        <v>101</v>
      </c>
      <c r="E65" s="32" t="s">
        <v>1666</v>
      </c>
      <c r="F65" s="18" t="s">
        <v>303</v>
      </c>
      <c r="G65" s="29" t="s">
        <v>507</v>
      </c>
      <c r="H65" s="18" t="s">
        <v>303</v>
      </c>
      <c r="I65" s="18" t="s">
        <v>152</v>
      </c>
      <c r="J65" s="18" t="s">
        <v>303</v>
      </c>
      <c r="K65" s="18" t="s">
        <v>303</v>
      </c>
      <c r="L65" s="18" t="s">
        <v>152</v>
      </c>
      <c r="M65" s="10" t="s">
        <v>305</v>
      </c>
      <c r="N65" s="10" t="s">
        <v>304</v>
      </c>
      <c r="O65" s="10" t="s">
        <v>1469</v>
      </c>
    </row>
    <row r="66" spans="1:15" ht="40" customHeight="1">
      <c r="A66" s="18">
        <v>65</v>
      </c>
      <c r="B66" s="18">
        <v>790</v>
      </c>
      <c r="C66" s="20">
        <v>2087</v>
      </c>
      <c r="D66" s="18" t="s">
        <v>102</v>
      </c>
      <c r="E66" s="32" t="s">
        <v>1666</v>
      </c>
      <c r="F66" s="18" t="s">
        <v>306</v>
      </c>
      <c r="G66" s="29" t="s">
        <v>306</v>
      </c>
      <c r="H66" s="18" t="s">
        <v>306</v>
      </c>
      <c r="I66" s="18" t="s">
        <v>152</v>
      </c>
      <c r="J66" s="18" t="s">
        <v>2689</v>
      </c>
      <c r="K66" s="18" t="s">
        <v>306</v>
      </c>
      <c r="L66" s="18" t="s">
        <v>152</v>
      </c>
      <c r="M66" s="10" t="s">
        <v>308</v>
      </c>
      <c r="N66" s="10" t="s">
        <v>307</v>
      </c>
      <c r="O66" s="10" t="s">
        <v>1470</v>
      </c>
    </row>
    <row r="67" spans="1:15" ht="45" customHeight="1">
      <c r="A67" s="18">
        <v>66</v>
      </c>
      <c r="B67" s="18">
        <v>792</v>
      </c>
      <c r="C67" s="20">
        <v>2091</v>
      </c>
      <c r="D67" s="18" t="s">
        <v>103</v>
      </c>
      <c r="E67" s="32" t="s">
        <v>1666</v>
      </c>
      <c r="F67" s="18" t="s">
        <v>309</v>
      </c>
      <c r="G67" s="29" t="s">
        <v>309</v>
      </c>
      <c r="H67" s="18" t="s">
        <v>311</v>
      </c>
      <c r="I67" s="18" t="s">
        <v>173</v>
      </c>
      <c r="J67" s="18" t="s">
        <v>2735</v>
      </c>
      <c r="K67" s="18" t="s">
        <v>2735</v>
      </c>
      <c r="L67" s="18" t="s">
        <v>173</v>
      </c>
      <c r="M67" s="10" t="s">
        <v>312</v>
      </c>
      <c r="N67" s="10" t="s">
        <v>310</v>
      </c>
      <c r="O67" s="10" t="s">
        <v>1471</v>
      </c>
    </row>
    <row r="68" spans="1:15" ht="34">
      <c r="A68" s="18">
        <v>67</v>
      </c>
      <c r="B68" s="18">
        <v>798</v>
      </c>
      <c r="C68" s="20">
        <v>2111</v>
      </c>
      <c r="D68" s="18" t="s">
        <v>104</v>
      </c>
      <c r="E68" s="32" t="s">
        <v>1666</v>
      </c>
      <c r="F68" s="29" t="s">
        <v>104</v>
      </c>
      <c r="G68" s="29" t="s">
        <v>104</v>
      </c>
      <c r="H68" s="18" t="s">
        <v>313</v>
      </c>
      <c r="I68" s="18" t="s">
        <v>173</v>
      </c>
      <c r="J68" s="18" t="s">
        <v>313</v>
      </c>
      <c r="K68" s="18" t="s">
        <v>313</v>
      </c>
      <c r="L68" s="18" t="s">
        <v>173</v>
      </c>
      <c r="M68" s="10" t="s">
        <v>315</v>
      </c>
      <c r="N68" s="10" t="s">
        <v>314</v>
      </c>
      <c r="O68" s="10" t="s">
        <v>1472</v>
      </c>
    </row>
    <row r="69" spans="1:15" ht="136">
      <c r="A69" s="18">
        <v>68</v>
      </c>
      <c r="B69" s="18">
        <v>806</v>
      </c>
      <c r="C69" s="20">
        <v>2154</v>
      </c>
      <c r="D69" s="18" t="s">
        <v>105</v>
      </c>
      <c r="E69" s="32" t="s">
        <v>2583</v>
      </c>
      <c r="F69" s="18" t="s">
        <v>105</v>
      </c>
      <c r="G69" s="29" t="s">
        <v>105</v>
      </c>
      <c r="H69" s="18" t="s">
        <v>105</v>
      </c>
      <c r="I69" s="18" t="s">
        <v>152</v>
      </c>
      <c r="J69" s="18" t="s">
        <v>105</v>
      </c>
      <c r="K69" s="18" t="s">
        <v>105</v>
      </c>
      <c r="L69" s="18" t="s">
        <v>152</v>
      </c>
      <c r="M69" s="10" t="s">
        <v>317</v>
      </c>
      <c r="N69" s="10" t="s">
        <v>316</v>
      </c>
      <c r="O69" s="10" t="s">
        <v>1473</v>
      </c>
    </row>
    <row r="70" spans="1:15" ht="85">
      <c r="A70" s="18">
        <v>69</v>
      </c>
      <c r="B70" s="18">
        <v>813</v>
      </c>
      <c r="C70" s="20">
        <v>2170</v>
      </c>
      <c r="D70" s="18" t="s">
        <v>106</v>
      </c>
      <c r="E70" s="32" t="s">
        <v>2583</v>
      </c>
      <c r="F70" s="18" t="s">
        <v>106</v>
      </c>
      <c r="G70" s="29" t="s">
        <v>106</v>
      </c>
      <c r="H70" s="18" t="s">
        <v>106</v>
      </c>
      <c r="I70" s="18" t="s">
        <v>152</v>
      </c>
      <c r="J70" s="18" t="s">
        <v>106</v>
      </c>
      <c r="K70" s="18" t="s">
        <v>106</v>
      </c>
      <c r="L70" s="18" t="s">
        <v>152</v>
      </c>
      <c r="M70" s="10" t="s">
        <v>319</v>
      </c>
      <c r="N70" s="10" t="s">
        <v>318</v>
      </c>
      <c r="O70" s="10" t="s">
        <v>1474</v>
      </c>
    </row>
    <row r="71" spans="1:15" ht="68">
      <c r="A71" s="18">
        <v>70</v>
      </c>
      <c r="B71" s="18">
        <v>816</v>
      </c>
      <c r="C71" s="20">
        <v>2179</v>
      </c>
      <c r="D71" s="18" t="s">
        <v>107</v>
      </c>
      <c r="E71" s="32" t="s">
        <v>2583</v>
      </c>
      <c r="F71" s="18" t="s">
        <v>107</v>
      </c>
      <c r="G71" s="29" t="s">
        <v>1132</v>
      </c>
      <c r="H71" s="18" t="s">
        <v>107</v>
      </c>
      <c r="I71" s="18" t="s">
        <v>152</v>
      </c>
      <c r="J71" s="18" t="s">
        <v>1132</v>
      </c>
      <c r="K71" s="18" t="s">
        <v>107</v>
      </c>
      <c r="L71" s="18" t="s">
        <v>152</v>
      </c>
      <c r="M71" s="10" t="s">
        <v>322</v>
      </c>
      <c r="N71" s="10" t="s">
        <v>320</v>
      </c>
      <c r="O71" s="10" t="s">
        <v>1475</v>
      </c>
    </row>
    <row r="72" spans="1:15" ht="68">
      <c r="A72" s="18">
        <v>71</v>
      </c>
      <c r="B72" s="18">
        <v>823</v>
      </c>
      <c r="C72" s="20">
        <v>2194</v>
      </c>
      <c r="D72" s="18" t="s">
        <v>108</v>
      </c>
      <c r="E72" s="32" t="s">
        <v>1666</v>
      </c>
      <c r="F72" s="18" t="s">
        <v>324</v>
      </c>
      <c r="G72" s="29" t="s">
        <v>324</v>
      </c>
      <c r="H72" s="18" t="s">
        <v>324</v>
      </c>
      <c r="I72" s="18" t="s">
        <v>152</v>
      </c>
      <c r="J72" s="18" t="s">
        <v>324</v>
      </c>
      <c r="K72" s="18" t="s">
        <v>324</v>
      </c>
      <c r="L72" s="18" t="s">
        <v>152</v>
      </c>
      <c r="M72" s="10" t="s">
        <v>323</v>
      </c>
      <c r="N72" s="10" t="s">
        <v>321</v>
      </c>
      <c r="O72" s="10" t="s">
        <v>452</v>
      </c>
    </row>
    <row r="73" spans="1:15" ht="68">
      <c r="A73" s="18">
        <v>72</v>
      </c>
      <c r="B73" s="18">
        <v>831</v>
      </c>
      <c r="C73" s="20">
        <v>2233</v>
      </c>
      <c r="D73" s="18" t="s">
        <v>109</v>
      </c>
      <c r="E73" s="32" t="s">
        <v>1666</v>
      </c>
      <c r="F73" s="18" t="s">
        <v>325</v>
      </c>
      <c r="G73" s="29" t="s">
        <v>508</v>
      </c>
      <c r="H73" s="18" t="s">
        <v>326</v>
      </c>
      <c r="I73" s="18" t="s">
        <v>173</v>
      </c>
      <c r="J73" s="18" t="s">
        <v>2736</v>
      </c>
      <c r="K73" s="18" t="s">
        <v>2736</v>
      </c>
      <c r="L73" s="18" t="s">
        <v>173</v>
      </c>
      <c r="M73" s="10" t="s">
        <v>328</v>
      </c>
      <c r="N73" s="10" t="s">
        <v>327</v>
      </c>
      <c r="O73" s="10" t="s">
        <v>1476</v>
      </c>
    </row>
    <row r="74" spans="1:15" ht="85">
      <c r="A74" s="18">
        <v>73</v>
      </c>
      <c r="B74" s="18">
        <v>847</v>
      </c>
      <c r="C74" s="20">
        <v>2308</v>
      </c>
      <c r="D74" s="18" t="s">
        <v>110</v>
      </c>
      <c r="E74" s="32" t="s">
        <v>2631</v>
      </c>
      <c r="F74" s="18" t="s">
        <v>329</v>
      </c>
      <c r="G74" s="29" t="s">
        <v>329</v>
      </c>
      <c r="H74" s="18" t="s">
        <v>332</v>
      </c>
      <c r="I74" s="18" t="s">
        <v>173</v>
      </c>
      <c r="J74" s="18" t="s">
        <v>329</v>
      </c>
      <c r="K74" s="18" t="s">
        <v>329</v>
      </c>
      <c r="L74" s="18" t="s">
        <v>173</v>
      </c>
      <c r="M74" s="10" t="s">
        <v>331</v>
      </c>
      <c r="N74" s="10" t="s">
        <v>330</v>
      </c>
      <c r="O74" s="10" t="s">
        <v>1477</v>
      </c>
    </row>
    <row r="75" spans="1:15" ht="85">
      <c r="A75" s="18">
        <v>74</v>
      </c>
      <c r="B75" s="18">
        <v>860</v>
      </c>
      <c r="C75" s="20">
        <v>2335</v>
      </c>
      <c r="D75" s="18" t="s">
        <v>111</v>
      </c>
      <c r="E75" s="32" t="s">
        <v>1666</v>
      </c>
      <c r="F75" s="18" t="s">
        <v>333</v>
      </c>
      <c r="G75" s="29" t="s">
        <v>1133</v>
      </c>
      <c r="H75" s="18" t="s">
        <v>335</v>
      </c>
      <c r="I75" s="18" t="s">
        <v>152</v>
      </c>
      <c r="J75" s="18" t="s">
        <v>2737</v>
      </c>
      <c r="K75" s="18" t="s">
        <v>335</v>
      </c>
      <c r="L75" s="18" t="s">
        <v>152</v>
      </c>
      <c r="M75" s="10" t="s">
        <v>336</v>
      </c>
      <c r="N75" s="10" t="s">
        <v>334</v>
      </c>
      <c r="O75" s="10" t="s">
        <v>1478</v>
      </c>
    </row>
    <row r="76" spans="1:15" ht="68">
      <c r="A76" s="18">
        <v>75</v>
      </c>
      <c r="B76" s="18">
        <v>865</v>
      </c>
      <c r="C76" s="20">
        <v>2347</v>
      </c>
      <c r="D76" s="18" t="s">
        <v>112</v>
      </c>
      <c r="E76" s="32" t="s">
        <v>2631</v>
      </c>
      <c r="F76" s="18" t="s">
        <v>1589</v>
      </c>
      <c r="G76" s="29" t="s">
        <v>1134</v>
      </c>
      <c r="H76" s="18" t="s">
        <v>338</v>
      </c>
      <c r="I76" s="18" t="s">
        <v>173</v>
      </c>
      <c r="J76" s="18" t="s">
        <v>790</v>
      </c>
      <c r="K76" s="18" t="s">
        <v>2789</v>
      </c>
      <c r="L76" s="18" t="s">
        <v>173</v>
      </c>
      <c r="M76" s="10" t="s">
        <v>339</v>
      </c>
      <c r="N76" s="10" t="s">
        <v>337</v>
      </c>
      <c r="O76" s="10" t="s">
        <v>1479</v>
      </c>
    </row>
    <row r="77" spans="1:15" ht="51">
      <c r="A77" s="18">
        <v>76</v>
      </c>
      <c r="B77" s="18">
        <v>870</v>
      </c>
      <c r="C77" s="20">
        <v>2361</v>
      </c>
      <c r="D77" s="18" t="s">
        <v>113</v>
      </c>
      <c r="E77" s="32" t="s">
        <v>1666</v>
      </c>
      <c r="F77" s="18" t="s">
        <v>340</v>
      </c>
      <c r="G77" s="29" t="s">
        <v>340</v>
      </c>
      <c r="H77" s="18" t="s">
        <v>342</v>
      </c>
      <c r="I77" s="18" t="s">
        <v>152</v>
      </c>
      <c r="J77" s="18" t="s">
        <v>2738</v>
      </c>
      <c r="K77" s="18" t="s">
        <v>2738</v>
      </c>
      <c r="L77" s="18" t="s">
        <v>152</v>
      </c>
      <c r="M77" s="10" t="s">
        <v>343</v>
      </c>
      <c r="N77" s="10" t="s">
        <v>341</v>
      </c>
      <c r="O77" s="10" t="s">
        <v>1480</v>
      </c>
    </row>
    <row r="78" spans="1:15" ht="68">
      <c r="A78" s="18">
        <v>77</v>
      </c>
      <c r="B78" s="18">
        <v>879</v>
      </c>
      <c r="C78" s="20">
        <v>2398</v>
      </c>
      <c r="D78" s="18" t="s">
        <v>114</v>
      </c>
      <c r="E78" s="32" t="s">
        <v>1666</v>
      </c>
      <c r="F78" s="18" t="s">
        <v>473</v>
      </c>
      <c r="G78" s="29" t="s">
        <v>509</v>
      </c>
      <c r="H78" s="18" t="s">
        <v>344</v>
      </c>
      <c r="I78" s="18" t="s">
        <v>152</v>
      </c>
      <c r="J78" s="18" t="s">
        <v>344</v>
      </c>
      <c r="K78" s="18" t="s">
        <v>344</v>
      </c>
      <c r="L78" s="18" t="s">
        <v>152</v>
      </c>
      <c r="M78" s="10" t="s">
        <v>346</v>
      </c>
      <c r="N78" s="10" t="s">
        <v>345</v>
      </c>
      <c r="O78" s="10" t="s">
        <v>1481</v>
      </c>
    </row>
    <row r="79" spans="1:15" ht="68">
      <c r="A79" s="18">
        <v>78</v>
      </c>
      <c r="B79" s="18">
        <v>886</v>
      </c>
      <c r="C79" s="20">
        <v>2449</v>
      </c>
      <c r="D79" s="18" t="s">
        <v>115</v>
      </c>
      <c r="E79" s="32" t="s">
        <v>1666</v>
      </c>
      <c r="F79" s="18" t="s">
        <v>347</v>
      </c>
      <c r="G79" s="29" t="s">
        <v>510</v>
      </c>
      <c r="H79" s="18" t="s">
        <v>347</v>
      </c>
      <c r="I79" s="18" t="s">
        <v>152</v>
      </c>
      <c r="J79" s="18" t="s">
        <v>2690</v>
      </c>
      <c r="K79" s="18" t="s">
        <v>347</v>
      </c>
      <c r="L79" s="18" t="s">
        <v>152</v>
      </c>
      <c r="M79" s="10" t="s">
        <v>349</v>
      </c>
      <c r="N79" s="10" t="s">
        <v>348</v>
      </c>
      <c r="O79" s="10" t="s">
        <v>453</v>
      </c>
    </row>
    <row r="80" spans="1:15" ht="36" customHeight="1">
      <c r="A80" s="18">
        <v>79</v>
      </c>
      <c r="B80" s="18">
        <v>887</v>
      </c>
      <c r="C80" s="20">
        <v>2457</v>
      </c>
      <c r="D80" s="18" t="s">
        <v>116</v>
      </c>
      <c r="E80" s="32" t="s">
        <v>2631</v>
      </c>
      <c r="F80" s="18" t="s">
        <v>474</v>
      </c>
      <c r="G80" s="29" t="s">
        <v>516</v>
      </c>
      <c r="H80" s="18" t="s">
        <v>351</v>
      </c>
      <c r="I80" s="18" t="s">
        <v>173</v>
      </c>
      <c r="K80" s="18" t="s">
        <v>474</v>
      </c>
      <c r="L80" s="18" t="s">
        <v>173</v>
      </c>
      <c r="M80" s="10" t="s">
        <v>352</v>
      </c>
      <c r="N80" s="10" t="s">
        <v>350</v>
      </c>
      <c r="O80" s="10" t="s">
        <v>1482</v>
      </c>
    </row>
    <row r="81" spans="1:15" ht="51">
      <c r="A81" s="18">
        <v>80</v>
      </c>
      <c r="B81" s="18">
        <v>892</v>
      </c>
      <c r="C81" s="20">
        <v>724</v>
      </c>
      <c r="D81" s="18" t="s">
        <v>1116</v>
      </c>
      <c r="E81" s="32" t="s">
        <v>1666</v>
      </c>
      <c r="F81" s="18" t="s">
        <v>1120</v>
      </c>
      <c r="G81" s="29" t="s">
        <v>1120</v>
      </c>
      <c r="H81" s="18" t="s">
        <v>1120</v>
      </c>
      <c r="I81" s="18" t="s">
        <v>152</v>
      </c>
      <c r="J81" s="18" t="s">
        <v>2739</v>
      </c>
      <c r="K81" s="18" t="s">
        <v>2739</v>
      </c>
      <c r="L81" s="18" t="s">
        <v>152</v>
      </c>
      <c r="M81" s="10" t="s">
        <v>1117</v>
      </c>
      <c r="N81" s="10" t="s">
        <v>1118</v>
      </c>
      <c r="O81" s="10" t="s">
        <v>1119</v>
      </c>
    </row>
    <row r="82" spans="1:15" ht="51">
      <c r="A82" s="18">
        <v>81</v>
      </c>
      <c r="B82" s="18">
        <v>909</v>
      </c>
      <c r="C82" s="20">
        <v>2542</v>
      </c>
      <c r="D82" s="18" t="s">
        <v>117</v>
      </c>
      <c r="E82" s="32" t="s">
        <v>2583</v>
      </c>
      <c r="F82" s="18" t="s">
        <v>117</v>
      </c>
      <c r="G82" s="29" t="s">
        <v>117</v>
      </c>
      <c r="H82" s="18" t="s">
        <v>117</v>
      </c>
      <c r="I82" s="18" t="s">
        <v>152</v>
      </c>
      <c r="J82" s="18" t="s">
        <v>117</v>
      </c>
      <c r="K82" s="18" t="s">
        <v>117</v>
      </c>
      <c r="L82" s="18" t="s">
        <v>152</v>
      </c>
      <c r="M82" s="10" t="s">
        <v>355</v>
      </c>
      <c r="N82" s="10" t="s">
        <v>354</v>
      </c>
      <c r="O82" s="10" t="s">
        <v>1483</v>
      </c>
    </row>
    <row r="83" spans="1:15" ht="51">
      <c r="A83" s="18">
        <v>82</v>
      </c>
      <c r="B83" s="18">
        <v>915</v>
      </c>
      <c r="C83" s="20">
        <v>2556</v>
      </c>
      <c r="D83" s="18" t="s">
        <v>118</v>
      </c>
      <c r="E83" s="32" t="s">
        <v>1666</v>
      </c>
      <c r="F83" s="29" t="s">
        <v>1590</v>
      </c>
      <c r="G83" s="29" t="s">
        <v>1135</v>
      </c>
      <c r="H83" s="18" t="s">
        <v>356</v>
      </c>
      <c r="I83" s="18" t="s">
        <v>173</v>
      </c>
      <c r="J83" s="18" t="s">
        <v>2691</v>
      </c>
      <c r="K83" s="18" t="s">
        <v>2691</v>
      </c>
      <c r="L83" s="18" t="s">
        <v>173</v>
      </c>
      <c r="M83" s="10" t="s">
        <v>358</v>
      </c>
      <c r="N83" s="10" t="s">
        <v>357</v>
      </c>
      <c r="O83" s="10" t="s">
        <v>1484</v>
      </c>
    </row>
    <row r="84" spans="1:15" ht="68">
      <c r="A84" s="18">
        <v>83</v>
      </c>
      <c r="B84" s="18">
        <v>916</v>
      </c>
      <c r="C84" s="20">
        <v>2558</v>
      </c>
      <c r="D84" s="18" t="s">
        <v>119</v>
      </c>
      <c r="E84" s="32" t="s">
        <v>2666</v>
      </c>
      <c r="F84" s="18" t="s">
        <v>475</v>
      </c>
      <c r="G84" s="29" t="s">
        <v>475</v>
      </c>
      <c r="H84" s="18" t="s">
        <v>360</v>
      </c>
      <c r="I84" s="18" t="s">
        <v>173</v>
      </c>
      <c r="J84" s="18" t="s">
        <v>2740</v>
      </c>
      <c r="K84" s="18" t="s">
        <v>2740</v>
      </c>
      <c r="L84" s="18" t="s">
        <v>173</v>
      </c>
      <c r="M84" s="10" t="s">
        <v>362</v>
      </c>
      <c r="N84" s="10" t="s">
        <v>359</v>
      </c>
      <c r="O84" s="10" t="s">
        <v>1485</v>
      </c>
    </row>
    <row r="85" spans="1:15" ht="51">
      <c r="A85" s="18">
        <v>84</v>
      </c>
      <c r="B85" s="18">
        <v>921</v>
      </c>
      <c r="C85" s="20">
        <v>2570</v>
      </c>
      <c r="D85" s="18" t="s">
        <v>120</v>
      </c>
      <c r="E85" s="32" t="s">
        <v>2667</v>
      </c>
      <c r="F85" s="29" t="s">
        <v>1136</v>
      </c>
      <c r="G85" s="29" t="s">
        <v>1136</v>
      </c>
      <c r="H85" s="37" t="s">
        <v>1114</v>
      </c>
      <c r="I85" s="18" t="s">
        <v>173</v>
      </c>
      <c r="J85" s="18" t="s">
        <v>1136</v>
      </c>
      <c r="K85" s="29" t="s">
        <v>1136</v>
      </c>
      <c r="L85" s="18" t="s">
        <v>173</v>
      </c>
      <c r="M85" s="10" t="s">
        <v>363</v>
      </c>
      <c r="N85" s="10" t="s">
        <v>361</v>
      </c>
      <c r="O85" s="10" t="s">
        <v>1486</v>
      </c>
    </row>
    <row r="86" spans="1:15" ht="70" customHeight="1">
      <c r="A86" s="18">
        <v>85</v>
      </c>
      <c r="B86" s="18">
        <v>925</v>
      </c>
      <c r="C86" s="20">
        <v>2571</v>
      </c>
      <c r="D86" s="18" t="s">
        <v>121</v>
      </c>
      <c r="E86" s="32" t="s">
        <v>2631</v>
      </c>
      <c r="F86" s="29" t="s">
        <v>1137</v>
      </c>
      <c r="G86" s="29" t="s">
        <v>1137</v>
      </c>
      <c r="H86" s="18" t="s">
        <v>365</v>
      </c>
      <c r="I86" s="18" t="s">
        <v>173</v>
      </c>
      <c r="J86" s="18" t="s">
        <v>2741</v>
      </c>
      <c r="K86" s="18" t="s">
        <v>2741</v>
      </c>
      <c r="L86" s="18" t="s">
        <v>173</v>
      </c>
      <c r="M86" s="10" t="s">
        <v>366</v>
      </c>
      <c r="N86" s="10" t="s">
        <v>364</v>
      </c>
      <c r="O86" s="10" t="s">
        <v>1487</v>
      </c>
    </row>
    <row r="87" spans="1:15" ht="85">
      <c r="A87" s="18">
        <v>86</v>
      </c>
      <c r="B87" s="47">
        <v>936</v>
      </c>
      <c r="C87" s="20">
        <v>2579</v>
      </c>
      <c r="D87" s="18" t="s">
        <v>122</v>
      </c>
      <c r="E87" s="32" t="s">
        <v>1666</v>
      </c>
      <c r="F87" s="29" t="s">
        <v>1138</v>
      </c>
      <c r="G87" s="29" t="s">
        <v>1138</v>
      </c>
      <c r="H87" s="18" t="s">
        <v>367</v>
      </c>
      <c r="I87" s="18" t="s">
        <v>173</v>
      </c>
      <c r="J87" s="18" t="s">
        <v>2742</v>
      </c>
      <c r="K87" s="18" t="s">
        <v>2742</v>
      </c>
      <c r="L87" s="18" t="s">
        <v>173</v>
      </c>
      <c r="M87" s="10" t="s">
        <v>369</v>
      </c>
      <c r="N87" s="10" t="s">
        <v>368</v>
      </c>
      <c r="O87" s="10" t="s">
        <v>1488</v>
      </c>
    </row>
    <row r="88" spans="1:15" ht="85">
      <c r="A88" s="18">
        <v>87</v>
      </c>
      <c r="B88" s="18">
        <v>937</v>
      </c>
      <c r="C88" s="20">
        <v>2579</v>
      </c>
      <c r="D88" s="18" t="s">
        <v>123</v>
      </c>
      <c r="E88" s="32" t="s">
        <v>2583</v>
      </c>
      <c r="F88" s="18" t="s">
        <v>123</v>
      </c>
      <c r="G88" s="29" t="s">
        <v>123</v>
      </c>
      <c r="H88" s="18" t="s">
        <v>123</v>
      </c>
      <c r="I88" s="18" t="s">
        <v>152</v>
      </c>
      <c r="J88" s="18" t="s">
        <v>123</v>
      </c>
      <c r="K88" s="18" t="s">
        <v>123</v>
      </c>
      <c r="L88" s="18" t="s">
        <v>152</v>
      </c>
      <c r="M88" s="10" t="s">
        <v>369</v>
      </c>
      <c r="N88" s="10" t="s">
        <v>368</v>
      </c>
      <c r="O88" s="10" t="s">
        <v>1488</v>
      </c>
    </row>
    <row r="89" spans="1:15" ht="102">
      <c r="A89" s="18">
        <v>88</v>
      </c>
      <c r="B89" s="18">
        <v>944</v>
      </c>
      <c r="C89" s="20">
        <v>2586</v>
      </c>
      <c r="D89" s="18" t="s">
        <v>124</v>
      </c>
      <c r="E89" s="32" t="s">
        <v>2668</v>
      </c>
      <c r="F89" s="29" t="s">
        <v>1139</v>
      </c>
      <c r="G89" s="29" t="s">
        <v>1139</v>
      </c>
      <c r="H89" s="18" t="s">
        <v>371</v>
      </c>
      <c r="I89" s="18" t="s">
        <v>173</v>
      </c>
      <c r="J89" s="18" t="s">
        <v>2743</v>
      </c>
      <c r="K89" s="18" t="s">
        <v>2790</v>
      </c>
      <c r="L89" s="18" t="s">
        <v>173</v>
      </c>
      <c r="M89" s="10" t="s">
        <v>372</v>
      </c>
      <c r="N89" s="10" t="s">
        <v>370</v>
      </c>
      <c r="O89" s="10" t="s">
        <v>1489</v>
      </c>
    </row>
    <row r="90" spans="1:15" ht="57" customHeight="1">
      <c r="A90" s="18">
        <v>89</v>
      </c>
      <c r="B90" s="18">
        <v>945</v>
      </c>
      <c r="C90" s="20">
        <v>2591</v>
      </c>
      <c r="D90" s="18" t="s">
        <v>125</v>
      </c>
      <c r="E90" s="32" t="s">
        <v>1666</v>
      </c>
      <c r="F90" s="18" t="s">
        <v>476</v>
      </c>
      <c r="G90" s="29" t="s">
        <v>476</v>
      </c>
      <c r="H90" s="18" t="s">
        <v>477</v>
      </c>
      <c r="I90" s="18" t="s">
        <v>152</v>
      </c>
      <c r="J90" s="18" t="s">
        <v>477</v>
      </c>
      <c r="K90" s="18" t="s">
        <v>477</v>
      </c>
      <c r="L90" s="18" t="s">
        <v>152</v>
      </c>
      <c r="M90" s="10" t="s">
        <v>374</v>
      </c>
      <c r="N90" s="10" t="s">
        <v>373</v>
      </c>
      <c r="O90" s="10" t="s">
        <v>1490</v>
      </c>
    </row>
    <row r="91" spans="1:15" ht="68">
      <c r="A91" s="18">
        <v>90</v>
      </c>
      <c r="B91" s="18">
        <v>976</v>
      </c>
      <c r="C91" s="20">
        <v>2661</v>
      </c>
      <c r="D91" s="18" t="s">
        <v>126</v>
      </c>
      <c r="E91" s="32" t="s">
        <v>1666</v>
      </c>
      <c r="F91" s="18" t="s">
        <v>375</v>
      </c>
      <c r="G91" s="29" t="s">
        <v>375</v>
      </c>
      <c r="H91" s="18" t="s">
        <v>375</v>
      </c>
      <c r="I91" s="18" t="s">
        <v>152</v>
      </c>
      <c r="J91" s="18" t="s">
        <v>375</v>
      </c>
      <c r="K91" s="18" t="s">
        <v>375</v>
      </c>
      <c r="L91" s="18" t="s">
        <v>152</v>
      </c>
      <c r="M91" s="10" t="s">
        <v>377</v>
      </c>
      <c r="N91" s="10" t="s">
        <v>376</v>
      </c>
      <c r="O91" s="10" t="s">
        <v>1491</v>
      </c>
    </row>
    <row r="92" spans="1:15" ht="26" customHeight="1">
      <c r="A92" s="18">
        <v>91</v>
      </c>
      <c r="B92" s="18">
        <v>985</v>
      </c>
      <c r="C92" s="20">
        <v>2703</v>
      </c>
      <c r="D92" s="18" t="s">
        <v>127</v>
      </c>
      <c r="E92" s="32" t="s">
        <v>1666</v>
      </c>
      <c r="F92" s="18" t="s">
        <v>378</v>
      </c>
      <c r="G92" s="29" t="s">
        <v>378</v>
      </c>
      <c r="H92" s="18" t="s">
        <v>378</v>
      </c>
      <c r="I92" s="18" t="s">
        <v>152</v>
      </c>
      <c r="J92" s="18" t="s">
        <v>378</v>
      </c>
      <c r="K92" s="18" t="s">
        <v>378</v>
      </c>
      <c r="L92" s="18" t="s">
        <v>152</v>
      </c>
      <c r="M92" s="10" t="s">
        <v>380</v>
      </c>
      <c r="N92" s="10" t="s">
        <v>379</v>
      </c>
      <c r="O92" s="10" t="s">
        <v>432</v>
      </c>
    </row>
    <row r="93" spans="1:15" ht="68">
      <c r="A93" s="18">
        <v>92</v>
      </c>
      <c r="B93" s="18">
        <v>1001</v>
      </c>
      <c r="C93" s="20">
        <v>2738</v>
      </c>
      <c r="D93" s="18" t="s">
        <v>128</v>
      </c>
      <c r="E93" s="32" t="s">
        <v>2583</v>
      </c>
      <c r="F93" s="18" t="s">
        <v>128</v>
      </c>
      <c r="G93" s="29" t="s">
        <v>128</v>
      </c>
      <c r="H93" s="18" t="s">
        <v>128</v>
      </c>
      <c r="I93" s="18" t="s">
        <v>152</v>
      </c>
      <c r="J93" s="18" t="s">
        <v>128</v>
      </c>
      <c r="K93" s="18" t="s">
        <v>128</v>
      </c>
      <c r="L93" s="18" t="s">
        <v>152</v>
      </c>
      <c r="M93" s="10" t="s">
        <v>382</v>
      </c>
      <c r="N93" s="10" t="s">
        <v>381</v>
      </c>
      <c r="O93" s="10" t="s">
        <v>1492</v>
      </c>
    </row>
    <row r="94" spans="1:15" ht="51">
      <c r="A94" s="18">
        <v>93</v>
      </c>
      <c r="B94" s="18">
        <v>1002</v>
      </c>
      <c r="C94" s="20">
        <v>2741</v>
      </c>
      <c r="D94" s="18" t="s">
        <v>128</v>
      </c>
      <c r="E94" s="32" t="s">
        <v>2583</v>
      </c>
      <c r="F94" s="18" t="s">
        <v>128</v>
      </c>
      <c r="G94" s="29" t="s">
        <v>128</v>
      </c>
      <c r="H94" s="18" t="s">
        <v>128</v>
      </c>
      <c r="I94" s="18" t="s">
        <v>152</v>
      </c>
      <c r="J94" s="18" t="s">
        <v>128</v>
      </c>
      <c r="K94" s="18" t="s">
        <v>128</v>
      </c>
      <c r="L94" s="18" t="s">
        <v>152</v>
      </c>
      <c r="M94" s="10" t="s">
        <v>384</v>
      </c>
      <c r="N94" s="10" t="s">
        <v>383</v>
      </c>
      <c r="O94" s="10" t="s">
        <v>1493</v>
      </c>
    </row>
    <row r="95" spans="1:15" ht="51">
      <c r="A95" s="18">
        <v>94</v>
      </c>
      <c r="B95" s="18">
        <v>1008</v>
      </c>
      <c r="C95" s="20">
        <v>2749</v>
      </c>
      <c r="D95" s="18" t="s">
        <v>129</v>
      </c>
      <c r="E95" s="32" t="s">
        <v>2583</v>
      </c>
      <c r="F95" s="18" t="s">
        <v>129</v>
      </c>
      <c r="G95" s="29" t="s">
        <v>511</v>
      </c>
      <c r="H95" s="18" t="s">
        <v>129</v>
      </c>
      <c r="I95" s="18" t="s">
        <v>152</v>
      </c>
      <c r="J95" s="18" t="s">
        <v>129</v>
      </c>
      <c r="K95" s="18" t="s">
        <v>129</v>
      </c>
      <c r="L95" s="18" t="s">
        <v>152</v>
      </c>
      <c r="M95" s="10" t="s">
        <v>386</v>
      </c>
      <c r="N95" s="10" t="s">
        <v>385</v>
      </c>
      <c r="O95" s="10" t="s">
        <v>454</v>
      </c>
    </row>
    <row r="96" spans="1:15" ht="34">
      <c r="A96" s="18">
        <v>95</v>
      </c>
      <c r="B96" s="48">
        <v>1009</v>
      </c>
      <c r="C96" s="20">
        <v>2750</v>
      </c>
      <c r="D96" s="18" t="s">
        <v>129</v>
      </c>
      <c r="E96" s="32" t="s">
        <v>2583</v>
      </c>
      <c r="F96" s="18" t="s">
        <v>129</v>
      </c>
      <c r="G96" s="29" t="s">
        <v>512</v>
      </c>
      <c r="H96" s="18" t="s">
        <v>129</v>
      </c>
      <c r="I96" s="18" t="s">
        <v>152</v>
      </c>
      <c r="J96" s="18" t="s">
        <v>129</v>
      </c>
      <c r="K96" s="18" t="s">
        <v>129</v>
      </c>
      <c r="L96" s="18" t="s">
        <v>152</v>
      </c>
      <c r="M96" s="10" t="s">
        <v>387</v>
      </c>
      <c r="N96" s="10" t="s">
        <v>388</v>
      </c>
      <c r="O96" s="10" t="s">
        <v>455</v>
      </c>
    </row>
    <row r="97" spans="1:15" ht="34">
      <c r="A97" s="18">
        <v>96</v>
      </c>
      <c r="B97" s="18">
        <v>1030</v>
      </c>
      <c r="C97" s="20">
        <v>2772</v>
      </c>
      <c r="D97" s="18" t="s">
        <v>130</v>
      </c>
      <c r="E97" s="32" t="s">
        <v>2583</v>
      </c>
      <c r="F97" s="18" t="s">
        <v>130</v>
      </c>
      <c r="G97" s="29" t="s">
        <v>130</v>
      </c>
      <c r="H97" s="18" t="s">
        <v>130</v>
      </c>
      <c r="I97" s="18" t="s">
        <v>152</v>
      </c>
      <c r="J97" s="18" t="s">
        <v>130</v>
      </c>
      <c r="K97" s="18" t="s">
        <v>130</v>
      </c>
      <c r="L97" s="18" t="s">
        <v>152</v>
      </c>
      <c r="M97" s="10" t="s">
        <v>390</v>
      </c>
      <c r="N97" s="10" t="s">
        <v>389</v>
      </c>
      <c r="O97" s="10" t="s">
        <v>1494</v>
      </c>
    </row>
    <row r="98" spans="1:15" ht="51">
      <c r="A98" s="18">
        <v>97</v>
      </c>
      <c r="B98" s="18">
        <v>1036</v>
      </c>
      <c r="C98" s="20">
        <v>2783</v>
      </c>
      <c r="D98" s="18" t="s">
        <v>131</v>
      </c>
      <c r="E98" s="32" t="s">
        <v>2583</v>
      </c>
      <c r="F98" s="18" t="s">
        <v>131</v>
      </c>
      <c r="G98" s="29" t="s">
        <v>131</v>
      </c>
      <c r="H98" s="18" t="s">
        <v>131</v>
      </c>
      <c r="I98" s="18" t="s">
        <v>152</v>
      </c>
      <c r="J98" s="18" t="s">
        <v>131</v>
      </c>
      <c r="K98" s="18" t="s">
        <v>131</v>
      </c>
      <c r="L98" s="18" t="s">
        <v>152</v>
      </c>
      <c r="M98" s="10" t="s">
        <v>392</v>
      </c>
      <c r="N98" s="10" t="s">
        <v>391</v>
      </c>
      <c r="O98" s="10" t="s">
        <v>456</v>
      </c>
    </row>
    <row r="99" spans="1:15" ht="85">
      <c r="A99" s="18">
        <v>98</v>
      </c>
      <c r="B99" s="18">
        <v>1055</v>
      </c>
      <c r="C99" s="20">
        <v>2817</v>
      </c>
      <c r="D99" s="18" t="s">
        <v>132</v>
      </c>
      <c r="E99" s="32" t="s">
        <v>1666</v>
      </c>
      <c r="F99" s="18" t="s">
        <v>393</v>
      </c>
      <c r="G99" s="29" t="s">
        <v>393</v>
      </c>
      <c r="H99" s="18" t="s">
        <v>395</v>
      </c>
      <c r="I99" s="18" t="s">
        <v>152</v>
      </c>
      <c r="J99" s="18" t="s">
        <v>2744</v>
      </c>
      <c r="K99" s="18" t="s">
        <v>393</v>
      </c>
      <c r="L99" s="18" t="s">
        <v>152</v>
      </c>
      <c r="M99" s="10" t="s">
        <v>396</v>
      </c>
      <c r="N99" s="10" t="s">
        <v>394</v>
      </c>
      <c r="O99" s="10" t="s">
        <v>457</v>
      </c>
    </row>
    <row r="100" spans="1:15" ht="42" customHeight="1">
      <c r="A100" s="18">
        <v>99</v>
      </c>
      <c r="B100" s="18">
        <v>1059</v>
      </c>
      <c r="C100" s="20">
        <v>2831</v>
      </c>
      <c r="D100" s="18" t="s">
        <v>133</v>
      </c>
      <c r="E100" s="32" t="s">
        <v>1666</v>
      </c>
      <c r="F100" s="18" t="s">
        <v>397</v>
      </c>
      <c r="G100" s="29" t="s">
        <v>397</v>
      </c>
      <c r="H100" s="18" t="s">
        <v>399</v>
      </c>
      <c r="I100" s="18" t="s">
        <v>173</v>
      </c>
      <c r="J100" s="18" t="s">
        <v>2745</v>
      </c>
      <c r="K100" s="18" t="s">
        <v>2745</v>
      </c>
      <c r="L100" s="18" t="s">
        <v>173</v>
      </c>
      <c r="M100" s="10" t="s">
        <v>400</v>
      </c>
      <c r="N100" s="10" t="s">
        <v>398</v>
      </c>
      <c r="O100" s="10" t="s">
        <v>458</v>
      </c>
    </row>
    <row r="101" spans="1:15" ht="44" customHeight="1">
      <c r="A101" s="18">
        <v>100</v>
      </c>
      <c r="B101" s="18">
        <v>38</v>
      </c>
      <c r="C101" s="20">
        <v>59</v>
      </c>
      <c r="D101" s="18" t="s">
        <v>401</v>
      </c>
      <c r="E101" s="32" t="s">
        <v>2666</v>
      </c>
      <c r="F101" s="18" t="s">
        <v>520</v>
      </c>
      <c r="G101" s="29" t="s">
        <v>513</v>
      </c>
      <c r="H101" s="32" t="s">
        <v>1115</v>
      </c>
      <c r="I101" s="18" t="s">
        <v>152</v>
      </c>
      <c r="J101" s="18" t="s">
        <v>520</v>
      </c>
      <c r="K101" s="18" t="s">
        <v>520</v>
      </c>
      <c r="L101" s="18" t="s">
        <v>152</v>
      </c>
      <c r="M101" s="10" t="s">
        <v>402</v>
      </c>
      <c r="N101" s="10" t="s">
        <v>403</v>
      </c>
      <c r="O101" s="10" t="s">
        <v>459</v>
      </c>
    </row>
    <row r="102" spans="1:15" ht="153">
      <c r="A102" s="18">
        <v>101</v>
      </c>
      <c r="C102" s="20">
        <v>214</v>
      </c>
      <c r="D102" s="18" t="s">
        <v>1146</v>
      </c>
      <c r="E102" s="32" t="s">
        <v>2583</v>
      </c>
      <c r="F102" s="29" t="s">
        <v>1146</v>
      </c>
      <c r="G102" s="29" t="s">
        <v>1146</v>
      </c>
      <c r="H102" s="29" t="s">
        <v>1146</v>
      </c>
      <c r="I102" s="18" t="s">
        <v>152</v>
      </c>
      <c r="J102" s="18" t="s">
        <v>1146</v>
      </c>
      <c r="K102" s="18" t="s">
        <v>1146</v>
      </c>
      <c r="L102" s="18" t="s">
        <v>152</v>
      </c>
      <c r="M102" s="10" t="s">
        <v>1239</v>
      </c>
      <c r="N102" s="10" t="s">
        <v>1334</v>
      </c>
      <c r="O102" s="10" t="s">
        <v>1495</v>
      </c>
    </row>
    <row r="103" spans="1:15" ht="85">
      <c r="A103" s="18">
        <v>102</v>
      </c>
      <c r="C103" s="20">
        <v>1868</v>
      </c>
      <c r="D103" s="18" t="s">
        <v>1147</v>
      </c>
      <c r="E103" s="32" t="s">
        <v>2666</v>
      </c>
      <c r="F103" s="29" t="s">
        <v>1591</v>
      </c>
      <c r="G103" s="29" t="s">
        <v>1591</v>
      </c>
      <c r="H103" s="18" t="s">
        <v>1670</v>
      </c>
      <c r="I103" s="18" t="s">
        <v>173</v>
      </c>
      <c r="J103" s="18" t="s">
        <v>1591</v>
      </c>
      <c r="K103" s="18" t="s">
        <v>1591</v>
      </c>
      <c r="L103" s="18" t="s">
        <v>173</v>
      </c>
      <c r="M103" s="10" t="s">
        <v>1240</v>
      </c>
      <c r="N103" s="10" t="s">
        <v>1335</v>
      </c>
      <c r="O103" s="10" t="s">
        <v>1496</v>
      </c>
    </row>
    <row r="104" spans="1:15" ht="102">
      <c r="A104" s="18">
        <v>103</v>
      </c>
      <c r="C104" s="20">
        <v>1649</v>
      </c>
      <c r="D104" s="18" t="s">
        <v>1148</v>
      </c>
      <c r="E104" s="32" t="s">
        <v>2583</v>
      </c>
      <c r="F104" s="29" t="s">
        <v>1148</v>
      </c>
      <c r="G104" s="29" t="s">
        <v>1148</v>
      </c>
      <c r="H104" s="29" t="s">
        <v>1148</v>
      </c>
      <c r="I104" s="18" t="s">
        <v>152</v>
      </c>
      <c r="J104" s="18" t="s">
        <v>2746</v>
      </c>
      <c r="K104" s="29" t="s">
        <v>1148</v>
      </c>
      <c r="L104" s="18" t="s">
        <v>152</v>
      </c>
      <c r="M104" s="10" t="s">
        <v>1241</v>
      </c>
      <c r="N104" s="10" t="s">
        <v>1336</v>
      </c>
      <c r="O104" s="10" t="s">
        <v>1497</v>
      </c>
    </row>
    <row r="105" spans="1:15" ht="68">
      <c r="A105" s="18">
        <v>104</v>
      </c>
      <c r="B105" s="3" t="s">
        <v>2071</v>
      </c>
      <c r="C105" s="18">
        <v>1103</v>
      </c>
      <c r="D105" s="18" t="s">
        <v>2076</v>
      </c>
      <c r="E105" s="32" t="s">
        <v>1666</v>
      </c>
      <c r="F105" s="18" t="s">
        <v>2578</v>
      </c>
      <c r="G105" s="18" t="s">
        <v>2578</v>
      </c>
      <c r="H105" s="18" t="s">
        <v>2578</v>
      </c>
      <c r="I105" s="18" t="s">
        <v>152</v>
      </c>
      <c r="J105" s="18" t="s">
        <v>2747</v>
      </c>
      <c r="K105" s="18" t="s">
        <v>2791</v>
      </c>
      <c r="L105" s="18" t="s">
        <v>152</v>
      </c>
      <c r="M105" s="10" t="s">
        <v>2081</v>
      </c>
      <c r="N105" s="10" t="s">
        <v>2574</v>
      </c>
      <c r="O105" s="10" t="s">
        <v>2569</v>
      </c>
    </row>
    <row r="106" spans="1:15" ht="85">
      <c r="A106" s="18">
        <v>105</v>
      </c>
      <c r="B106" s="3" t="s">
        <v>2072</v>
      </c>
      <c r="C106" s="18">
        <v>3002</v>
      </c>
      <c r="D106" s="18" t="s">
        <v>2077</v>
      </c>
      <c r="E106" s="32" t="s">
        <v>1666</v>
      </c>
      <c r="F106" s="18" t="s">
        <v>2579</v>
      </c>
      <c r="G106" s="18" t="s">
        <v>2579</v>
      </c>
      <c r="H106" s="18" t="s">
        <v>2581</v>
      </c>
      <c r="I106" s="18" t="s">
        <v>173</v>
      </c>
      <c r="J106" s="18" t="s">
        <v>2581</v>
      </c>
      <c r="K106" s="18" t="s">
        <v>2581</v>
      </c>
      <c r="L106" s="18" t="s">
        <v>173</v>
      </c>
      <c r="M106" s="10" t="s">
        <v>2082</v>
      </c>
      <c r="N106" s="10" t="s">
        <v>2575</v>
      </c>
      <c r="O106" s="10" t="s">
        <v>2570</v>
      </c>
    </row>
    <row r="107" spans="1:15" ht="119">
      <c r="A107" s="18">
        <v>106</v>
      </c>
      <c r="C107" s="20">
        <v>971</v>
      </c>
      <c r="D107" s="18" t="s">
        <v>1150</v>
      </c>
      <c r="E107" s="32" t="s">
        <v>2583</v>
      </c>
      <c r="F107" s="29" t="s">
        <v>1150</v>
      </c>
      <c r="G107" s="29" t="s">
        <v>1150</v>
      </c>
      <c r="H107" s="29" t="s">
        <v>1150</v>
      </c>
      <c r="I107" s="18" t="s">
        <v>152</v>
      </c>
      <c r="J107" s="18" t="s">
        <v>1150</v>
      </c>
      <c r="K107" s="18" t="s">
        <v>1150</v>
      </c>
      <c r="L107" s="18" t="s">
        <v>152</v>
      </c>
      <c r="M107" s="10" t="s">
        <v>1244</v>
      </c>
      <c r="N107" s="10" t="s">
        <v>1339</v>
      </c>
      <c r="O107" s="10" t="s">
        <v>1500</v>
      </c>
    </row>
    <row r="108" spans="1:15" ht="102">
      <c r="A108" s="18">
        <v>107</v>
      </c>
      <c r="C108" s="20">
        <v>2504</v>
      </c>
      <c r="D108" s="18" t="s">
        <v>1151</v>
      </c>
      <c r="E108" s="32" t="s">
        <v>2583</v>
      </c>
      <c r="F108" s="18" t="s">
        <v>1671</v>
      </c>
      <c r="G108" s="29" t="s">
        <v>1593</v>
      </c>
      <c r="H108" s="18" t="s">
        <v>1671</v>
      </c>
      <c r="I108" s="18" t="s">
        <v>152</v>
      </c>
      <c r="J108" s="18" t="s">
        <v>1593</v>
      </c>
      <c r="K108" s="18" t="s">
        <v>1671</v>
      </c>
      <c r="L108" s="18" t="s">
        <v>152</v>
      </c>
      <c r="M108" s="10" t="s">
        <v>1245</v>
      </c>
      <c r="N108" s="10" t="s">
        <v>1340</v>
      </c>
      <c r="O108" s="10" t="s">
        <v>1501</v>
      </c>
    </row>
    <row r="109" spans="1:15" ht="68">
      <c r="A109" s="18">
        <v>108</v>
      </c>
      <c r="C109" s="20">
        <v>2637</v>
      </c>
      <c r="D109" s="18" t="s">
        <v>1152</v>
      </c>
      <c r="E109" s="32" t="s">
        <v>2583</v>
      </c>
      <c r="F109" s="29" t="s">
        <v>1152</v>
      </c>
      <c r="G109" s="29" t="s">
        <v>1152</v>
      </c>
      <c r="H109" s="29" t="s">
        <v>1152</v>
      </c>
      <c r="I109" s="18" t="s">
        <v>152</v>
      </c>
      <c r="J109" s="18" t="s">
        <v>1152</v>
      </c>
      <c r="K109" s="29" t="s">
        <v>1152</v>
      </c>
      <c r="L109" s="18" t="s">
        <v>152</v>
      </c>
      <c r="M109" s="10" t="s">
        <v>1246</v>
      </c>
      <c r="N109" s="10" t="s">
        <v>1341</v>
      </c>
      <c r="O109" s="10" t="s">
        <v>1502</v>
      </c>
    </row>
    <row r="110" spans="1:15" ht="51">
      <c r="A110" s="18">
        <v>109</v>
      </c>
      <c r="C110" s="20">
        <v>2186</v>
      </c>
      <c r="D110" s="18" t="s">
        <v>1153</v>
      </c>
      <c r="E110" s="32" t="s">
        <v>1666</v>
      </c>
      <c r="F110" s="29" t="s">
        <v>1594</v>
      </c>
      <c r="G110" s="29" t="s">
        <v>1594</v>
      </c>
      <c r="H110" s="18" t="s">
        <v>1672</v>
      </c>
      <c r="I110" s="64" t="s">
        <v>183</v>
      </c>
      <c r="J110" s="18" t="s">
        <v>2748</v>
      </c>
      <c r="K110" s="18" t="s">
        <v>2748</v>
      </c>
      <c r="L110" s="18" t="s">
        <v>183</v>
      </c>
      <c r="M110" s="10" t="s">
        <v>1247</v>
      </c>
      <c r="N110" s="10" t="s">
        <v>1342</v>
      </c>
      <c r="O110" s="10" t="s">
        <v>1503</v>
      </c>
    </row>
    <row r="111" spans="1:15" ht="119">
      <c r="A111" s="18">
        <v>110</v>
      </c>
      <c r="C111" s="20">
        <v>153</v>
      </c>
      <c r="D111" s="18" t="s">
        <v>1154</v>
      </c>
      <c r="E111" s="32" t="s">
        <v>2666</v>
      </c>
      <c r="F111" s="29" t="s">
        <v>1595</v>
      </c>
      <c r="G111" s="29" t="s">
        <v>1595</v>
      </c>
      <c r="H111" s="18" t="s">
        <v>1673</v>
      </c>
      <c r="I111" s="18" t="s">
        <v>152</v>
      </c>
      <c r="J111" s="18" t="s">
        <v>2749</v>
      </c>
      <c r="K111" s="18" t="s">
        <v>2792</v>
      </c>
      <c r="L111" s="18" t="s">
        <v>152</v>
      </c>
      <c r="M111" s="10" t="s">
        <v>1248</v>
      </c>
      <c r="N111" s="10" t="s">
        <v>1343</v>
      </c>
      <c r="O111" s="10" t="s">
        <v>1504</v>
      </c>
    </row>
    <row r="112" spans="1:15" ht="34">
      <c r="A112" s="18">
        <v>111</v>
      </c>
      <c r="C112" s="20">
        <v>2578</v>
      </c>
      <c r="D112" s="18" t="s">
        <v>1155</v>
      </c>
      <c r="E112" s="32" t="s">
        <v>1666</v>
      </c>
      <c r="F112" s="29" t="s">
        <v>1596</v>
      </c>
      <c r="G112" s="29" t="s">
        <v>1596</v>
      </c>
      <c r="H112" s="18" t="s">
        <v>1674</v>
      </c>
      <c r="I112" s="18" t="s">
        <v>173</v>
      </c>
      <c r="J112" s="18" t="s">
        <v>2750</v>
      </c>
      <c r="K112" s="18" t="s">
        <v>2750</v>
      </c>
      <c r="L112" s="18" t="s">
        <v>173</v>
      </c>
      <c r="M112" s="10" t="s">
        <v>1249</v>
      </c>
      <c r="N112" s="10" t="s">
        <v>1344</v>
      </c>
      <c r="O112" s="10" t="s">
        <v>1505</v>
      </c>
    </row>
    <row r="113" spans="1:15" ht="68">
      <c r="A113" s="18">
        <v>112</v>
      </c>
      <c r="C113" s="20">
        <v>1898</v>
      </c>
      <c r="D113" s="18" t="s">
        <v>1156</v>
      </c>
      <c r="E113" s="32" t="s">
        <v>2631</v>
      </c>
      <c r="F113" s="29" t="s">
        <v>1597</v>
      </c>
      <c r="G113" s="29" t="s">
        <v>1597</v>
      </c>
      <c r="H113" s="18" t="s">
        <v>1675</v>
      </c>
      <c r="I113" s="18" t="s">
        <v>173</v>
      </c>
      <c r="J113" s="18" t="s">
        <v>2793</v>
      </c>
      <c r="K113" s="18" t="s">
        <v>2793</v>
      </c>
      <c r="L113" s="18" t="s">
        <v>173</v>
      </c>
      <c r="M113" s="10" t="s">
        <v>1250</v>
      </c>
      <c r="N113" s="10" t="s">
        <v>1345</v>
      </c>
      <c r="O113" s="10" t="s">
        <v>1506</v>
      </c>
    </row>
    <row r="114" spans="1:15" ht="51">
      <c r="A114" s="18">
        <v>113</v>
      </c>
      <c r="C114" s="20">
        <v>2568</v>
      </c>
      <c r="D114" s="18" t="s">
        <v>1157</v>
      </c>
      <c r="E114" s="32" t="s">
        <v>2583</v>
      </c>
      <c r="F114" s="29" t="s">
        <v>1157</v>
      </c>
      <c r="G114" s="29" t="s">
        <v>1157</v>
      </c>
      <c r="H114" s="29" t="s">
        <v>1157</v>
      </c>
      <c r="I114" s="18" t="s">
        <v>152</v>
      </c>
      <c r="J114" s="64" t="s">
        <v>2751</v>
      </c>
      <c r="K114" s="64" t="s">
        <v>2751</v>
      </c>
      <c r="L114" s="18" t="s">
        <v>152</v>
      </c>
      <c r="M114" s="10" t="s">
        <v>1251</v>
      </c>
      <c r="N114" s="10" t="s">
        <v>1346</v>
      </c>
      <c r="O114" s="10" t="s">
        <v>1507</v>
      </c>
    </row>
    <row r="115" spans="1:15" ht="102">
      <c r="A115" s="18">
        <v>114</v>
      </c>
      <c r="C115" s="20">
        <v>502</v>
      </c>
      <c r="D115" s="18" t="s">
        <v>1158</v>
      </c>
      <c r="E115" s="32" t="s">
        <v>1666</v>
      </c>
      <c r="F115" s="18" t="s">
        <v>1598</v>
      </c>
      <c r="G115" s="29" t="s">
        <v>1598</v>
      </c>
      <c r="H115" s="18" t="s">
        <v>1676</v>
      </c>
      <c r="I115" s="18" t="s">
        <v>173</v>
      </c>
      <c r="J115" s="18" t="s">
        <v>2752</v>
      </c>
      <c r="K115" s="18" t="s">
        <v>2794</v>
      </c>
      <c r="L115" s="18" t="s">
        <v>173</v>
      </c>
      <c r="M115" s="10" t="s">
        <v>1252</v>
      </c>
      <c r="N115" s="10" t="s">
        <v>1347</v>
      </c>
      <c r="O115" s="10" t="s">
        <v>1508</v>
      </c>
    </row>
    <row r="116" spans="1:15" ht="51">
      <c r="A116" s="18">
        <v>115</v>
      </c>
      <c r="C116" s="20">
        <v>2723</v>
      </c>
      <c r="D116" s="18" t="s">
        <v>1159</v>
      </c>
      <c r="E116" s="32" t="s">
        <v>2666</v>
      </c>
      <c r="F116" s="29" t="s">
        <v>1599</v>
      </c>
      <c r="G116" s="29" t="s">
        <v>1599</v>
      </c>
      <c r="H116" s="18" t="s">
        <v>1677</v>
      </c>
      <c r="I116" s="18" t="s">
        <v>173</v>
      </c>
      <c r="J116" s="18" t="s">
        <v>2692</v>
      </c>
      <c r="K116" s="18" t="s">
        <v>2795</v>
      </c>
      <c r="L116" s="18" t="s">
        <v>173</v>
      </c>
      <c r="M116" s="10" t="s">
        <v>1253</v>
      </c>
      <c r="N116" s="10" t="s">
        <v>1348</v>
      </c>
      <c r="O116" s="10" t="s">
        <v>1509</v>
      </c>
    </row>
    <row r="117" spans="1:15" ht="34">
      <c r="A117" s="18">
        <v>116</v>
      </c>
      <c r="C117" s="20">
        <v>268</v>
      </c>
      <c r="D117" s="18" t="s">
        <v>1160</v>
      </c>
      <c r="E117" s="32" t="s">
        <v>1666</v>
      </c>
      <c r="F117" s="29" t="s">
        <v>1600</v>
      </c>
      <c r="G117" s="29" t="s">
        <v>1600</v>
      </c>
      <c r="H117" s="18" t="s">
        <v>1678</v>
      </c>
      <c r="I117" s="18" t="s">
        <v>152</v>
      </c>
      <c r="J117" s="18" t="s">
        <v>1600</v>
      </c>
      <c r="K117" s="18" t="s">
        <v>1600</v>
      </c>
      <c r="L117" s="18" t="s">
        <v>152</v>
      </c>
      <c r="M117" s="10" t="s">
        <v>1254</v>
      </c>
      <c r="N117" s="10" t="s">
        <v>1349</v>
      </c>
      <c r="O117" s="10" t="s">
        <v>1510</v>
      </c>
    </row>
    <row r="118" spans="1:15" ht="119">
      <c r="A118" s="18">
        <v>117</v>
      </c>
      <c r="C118" s="20">
        <v>2333</v>
      </c>
      <c r="D118" s="18" t="s">
        <v>1161</v>
      </c>
      <c r="E118" s="32" t="s">
        <v>1666</v>
      </c>
      <c r="F118" s="29" t="s">
        <v>1601</v>
      </c>
      <c r="G118" s="29" t="s">
        <v>1601</v>
      </c>
      <c r="H118" s="18" t="s">
        <v>1679</v>
      </c>
      <c r="I118" s="18" t="s">
        <v>173</v>
      </c>
      <c r="J118" s="18" t="s">
        <v>2753</v>
      </c>
      <c r="K118" s="18" t="s">
        <v>2796</v>
      </c>
      <c r="L118" s="18" t="s">
        <v>173</v>
      </c>
      <c r="M118" s="10" t="s">
        <v>1255</v>
      </c>
      <c r="N118" s="10" t="s">
        <v>1350</v>
      </c>
      <c r="O118" s="10" t="s">
        <v>1511</v>
      </c>
    </row>
    <row r="119" spans="1:15" ht="68">
      <c r="A119" s="18">
        <v>118</v>
      </c>
      <c r="C119" s="20">
        <v>630</v>
      </c>
      <c r="D119" s="18" t="s">
        <v>1162</v>
      </c>
      <c r="E119" s="32" t="s">
        <v>1666</v>
      </c>
      <c r="F119" s="18" t="s">
        <v>1162</v>
      </c>
      <c r="G119" s="29" t="s">
        <v>1602</v>
      </c>
      <c r="H119" s="18" t="s">
        <v>1680</v>
      </c>
      <c r="I119" s="18" t="s">
        <v>173</v>
      </c>
      <c r="J119" s="64" t="s">
        <v>2754</v>
      </c>
      <c r="K119" s="64" t="s">
        <v>2754</v>
      </c>
      <c r="L119" s="18" t="s">
        <v>173</v>
      </c>
      <c r="M119" s="10" t="s">
        <v>1256</v>
      </c>
      <c r="N119" s="10" t="s">
        <v>1351</v>
      </c>
      <c r="O119" s="10" t="s">
        <v>1512</v>
      </c>
    </row>
    <row r="120" spans="1:15" ht="51">
      <c r="A120" s="18">
        <v>119</v>
      </c>
      <c r="C120" s="20">
        <v>1848</v>
      </c>
      <c r="D120" s="18" t="s">
        <v>1163</v>
      </c>
      <c r="E120" s="32" t="s">
        <v>1666</v>
      </c>
      <c r="F120" s="29" t="s">
        <v>1603</v>
      </c>
      <c r="G120" s="29" t="s">
        <v>1603</v>
      </c>
      <c r="H120" s="18" t="s">
        <v>1681</v>
      </c>
      <c r="I120" s="18" t="s">
        <v>173</v>
      </c>
      <c r="J120" s="18" t="s">
        <v>2693</v>
      </c>
      <c r="K120" s="18" t="s">
        <v>2693</v>
      </c>
      <c r="L120" s="18" t="s">
        <v>173</v>
      </c>
      <c r="M120" s="10" t="s">
        <v>1257</v>
      </c>
      <c r="N120" s="10" t="s">
        <v>1352</v>
      </c>
      <c r="O120" s="10" t="s">
        <v>1513</v>
      </c>
    </row>
    <row r="121" spans="1:15" ht="68">
      <c r="A121" s="18">
        <v>120</v>
      </c>
      <c r="C121" s="20">
        <v>1012</v>
      </c>
      <c r="D121" s="18" t="s">
        <v>1164</v>
      </c>
      <c r="E121" s="32" t="s">
        <v>1666</v>
      </c>
      <c r="F121" s="29" t="s">
        <v>1604</v>
      </c>
      <c r="G121" s="29" t="s">
        <v>1604</v>
      </c>
      <c r="H121" s="18" t="s">
        <v>1682</v>
      </c>
      <c r="I121" s="18" t="s">
        <v>173</v>
      </c>
      <c r="J121" s="64" t="s">
        <v>2755</v>
      </c>
      <c r="K121" s="64" t="s">
        <v>2755</v>
      </c>
      <c r="L121" s="18" t="s">
        <v>173</v>
      </c>
      <c r="M121" s="10" t="s">
        <v>1258</v>
      </c>
      <c r="N121" s="10" t="s">
        <v>1353</v>
      </c>
      <c r="O121" s="10" t="s">
        <v>1514</v>
      </c>
    </row>
    <row r="122" spans="1:15" ht="51">
      <c r="A122" s="18">
        <v>121</v>
      </c>
      <c r="C122" s="20">
        <v>456</v>
      </c>
      <c r="D122" s="18" t="s">
        <v>1140</v>
      </c>
      <c r="E122" s="32" t="s">
        <v>2631</v>
      </c>
      <c r="F122" s="18" t="s">
        <v>1684</v>
      </c>
      <c r="G122" s="29" t="s">
        <v>1605</v>
      </c>
      <c r="H122" s="18" t="s">
        <v>1683</v>
      </c>
      <c r="I122" s="18" t="s">
        <v>183</v>
      </c>
      <c r="K122" s="18" t="s">
        <v>2793</v>
      </c>
      <c r="L122" s="18" t="s">
        <v>183</v>
      </c>
      <c r="M122" s="10" t="s">
        <v>1259</v>
      </c>
      <c r="N122" s="10" t="s">
        <v>1354</v>
      </c>
      <c r="O122" s="10" t="s">
        <v>1515</v>
      </c>
    </row>
    <row r="123" spans="1:15" ht="85">
      <c r="A123" s="18">
        <v>122</v>
      </c>
      <c r="C123" s="20">
        <v>1801</v>
      </c>
      <c r="D123" s="18" t="s">
        <v>1165</v>
      </c>
      <c r="E123" s="32" t="s">
        <v>2583</v>
      </c>
      <c r="F123" s="29" t="s">
        <v>1165</v>
      </c>
      <c r="G123" s="29" t="s">
        <v>1165</v>
      </c>
      <c r="H123" s="29" t="s">
        <v>1165</v>
      </c>
      <c r="I123" s="18" t="s">
        <v>152</v>
      </c>
      <c r="J123" s="18" t="s">
        <v>2694</v>
      </c>
      <c r="K123" s="29" t="s">
        <v>1165</v>
      </c>
      <c r="L123" s="18" t="s">
        <v>152</v>
      </c>
      <c r="M123" s="10" t="s">
        <v>1260</v>
      </c>
      <c r="N123" s="10" t="s">
        <v>1355</v>
      </c>
      <c r="O123" s="10" t="s">
        <v>1516</v>
      </c>
    </row>
    <row r="124" spans="1:15" ht="51">
      <c r="A124" s="18">
        <v>123</v>
      </c>
      <c r="C124" s="20">
        <v>241</v>
      </c>
      <c r="D124" s="18" t="s">
        <v>1141</v>
      </c>
      <c r="E124" s="32" t="s">
        <v>1666</v>
      </c>
      <c r="F124" s="29" t="s">
        <v>1606</v>
      </c>
      <c r="G124" s="29" t="s">
        <v>1606</v>
      </c>
      <c r="H124" s="18" t="s">
        <v>1685</v>
      </c>
      <c r="I124" s="18" t="s">
        <v>173</v>
      </c>
      <c r="J124" s="18" t="s">
        <v>2756</v>
      </c>
      <c r="K124" s="18" t="s">
        <v>2797</v>
      </c>
      <c r="L124" s="18" t="s">
        <v>173</v>
      </c>
      <c r="M124" s="10" t="s">
        <v>1261</v>
      </c>
      <c r="N124" s="10" t="s">
        <v>1356</v>
      </c>
      <c r="O124" s="10" t="s">
        <v>1517</v>
      </c>
    </row>
    <row r="125" spans="1:15" ht="68">
      <c r="A125" s="18">
        <v>124</v>
      </c>
      <c r="C125" s="20">
        <v>2740</v>
      </c>
      <c r="D125" s="18" t="s">
        <v>1166</v>
      </c>
      <c r="E125" s="32" t="s">
        <v>1666</v>
      </c>
      <c r="F125" s="29" t="s">
        <v>1607</v>
      </c>
      <c r="G125" s="29" t="s">
        <v>1607</v>
      </c>
      <c r="H125" s="18" t="s">
        <v>1686</v>
      </c>
      <c r="I125" s="18" t="s">
        <v>152</v>
      </c>
      <c r="J125" s="18" t="s">
        <v>2757</v>
      </c>
      <c r="K125" s="18" t="s">
        <v>2757</v>
      </c>
      <c r="L125" s="18" t="s">
        <v>152</v>
      </c>
      <c r="M125" s="10" t="s">
        <v>1262</v>
      </c>
      <c r="N125" s="10" t="s">
        <v>1357</v>
      </c>
      <c r="O125" s="10" t="s">
        <v>1518</v>
      </c>
    </row>
    <row r="126" spans="1:15" ht="51">
      <c r="A126" s="18">
        <v>125</v>
      </c>
      <c r="C126" s="20">
        <v>2570</v>
      </c>
      <c r="D126" s="18" t="s">
        <v>1167</v>
      </c>
      <c r="E126" s="32" t="s">
        <v>1666</v>
      </c>
      <c r="F126" s="29" t="s">
        <v>1608</v>
      </c>
      <c r="G126" s="29" t="s">
        <v>1608</v>
      </c>
      <c r="H126" s="18" t="s">
        <v>1687</v>
      </c>
      <c r="I126" s="18" t="s">
        <v>173</v>
      </c>
      <c r="J126" s="18" t="s">
        <v>2758</v>
      </c>
      <c r="K126" s="18" t="s">
        <v>2758</v>
      </c>
      <c r="L126" s="18" t="s">
        <v>173</v>
      </c>
      <c r="M126" s="10" t="s">
        <v>363</v>
      </c>
      <c r="N126" s="10" t="s">
        <v>361</v>
      </c>
      <c r="O126" s="10" t="s">
        <v>1486</v>
      </c>
    </row>
    <row r="127" spans="1:15" ht="51">
      <c r="A127" s="18">
        <v>126</v>
      </c>
      <c r="C127" s="20">
        <v>657</v>
      </c>
      <c r="D127" s="18" t="s">
        <v>1168</v>
      </c>
      <c r="E127" s="32" t="s">
        <v>2583</v>
      </c>
      <c r="F127" s="18" t="s">
        <v>1168</v>
      </c>
      <c r="G127" s="29" t="s">
        <v>1609</v>
      </c>
      <c r="H127" s="18" t="s">
        <v>1688</v>
      </c>
      <c r="I127" s="18" t="s">
        <v>183</v>
      </c>
      <c r="J127" s="18" t="s">
        <v>1609</v>
      </c>
      <c r="K127" s="18" t="s">
        <v>1168</v>
      </c>
      <c r="L127" s="18" t="s">
        <v>183</v>
      </c>
      <c r="M127" s="10" t="s">
        <v>1263</v>
      </c>
      <c r="N127" s="10" t="s">
        <v>1358</v>
      </c>
      <c r="O127" s="10" t="s">
        <v>1519</v>
      </c>
    </row>
    <row r="128" spans="1:15" ht="68">
      <c r="A128" s="18">
        <v>127</v>
      </c>
      <c r="C128" s="20">
        <v>394</v>
      </c>
      <c r="D128" s="18" t="s">
        <v>1169</v>
      </c>
      <c r="E128" s="32" t="s">
        <v>1666</v>
      </c>
      <c r="F128" s="29" t="s">
        <v>1610</v>
      </c>
      <c r="G128" s="29" t="s">
        <v>1610</v>
      </c>
      <c r="H128" s="18" t="s">
        <v>1689</v>
      </c>
      <c r="I128" s="18" t="s">
        <v>173</v>
      </c>
      <c r="J128" s="18" t="s">
        <v>2695</v>
      </c>
      <c r="K128" s="18" t="s">
        <v>2798</v>
      </c>
      <c r="L128" s="18" t="s">
        <v>173</v>
      </c>
      <c r="M128" s="10" t="s">
        <v>1264</v>
      </c>
      <c r="N128" s="10" t="s">
        <v>1359</v>
      </c>
      <c r="O128" s="10" t="s">
        <v>1520</v>
      </c>
    </row>
    <row r="129" spans="1:15" ht="102">
      <c r="A129" s="18">
        <v>128</v>
      </c>
      <c r="C129" s="20">
        <v>639</v>
      </c>
      <c r="D129" s="18" t="s">
        <v>1170</v>
      </c>
      <c r="E129" s="32" t="s">
        <v>1666</v>
      </c>
      <c r="F129" s="29" t="s">
        <v>1611</v>
      </c>
      <c r="G129" s="29" t="s">
        <v>1611</v>
      </c>
      <c r="H129" s="18" t="s">
        <v>1690</v>
      </c>
      <c r="I129" s="18" t="s">
        <v>173</v>
      </c>
      <c r="J129" s="18" t="s">
        <v>2759</v>
      </c>
      <c r="K129" s="29" t="s">
        <v>1611</v>
      </c>
      <c r="L129" s="18" t="s">
        <v>183</v>
      </c>
      <c r="M129" s="10" t="s">
        <v>1265</v>
      </c>
      <c r="N129" s="10" t="s">
        <v>1360</v>
      </c>
      <c r="O129" s="10" t="s">
        <v>1521</v>
      </c>
    </row>
    <row r="130" spans="1:15" ht="68">
      <c r="A130" s="18">
        <v>129</v>
      </c>
      <c r="C130" s="20">
        <v>935</v>
      </c>
      <c r="D130" s="18" t="s">
        <v>1171</v>
      </c>
      <c r="E130" s="32" t="s">
        <v>1666</v>
      </c>
      <c r="F130" s="18" t="s">
        <v>1692</v>
      </c>
      <c r="G130" s="29" t="s">
        <v>1612</v>
      </c>
      <c r="H130" s="18" t="s">
        <v>1691</v>
      </c>
      <c r="I130" s="18" t="s">
        <v>173</v>
      </c>
      <c r="J130" s="18" t="s">
        <v>2760</v>
      </c>
      <c r="K130" s="18" t="s">
        <v>2799</v>
      </c>
      <c r="L130" s="18" t="s">
        <v>173</v>
      </c>
      <c r="M130" s="10" t="s">
        <v>1266</v>
      </c>
      <c r="N130" s="10" t="s">
        <v>1361</v>
      </c>
      <c r="O130" s="10" t="s">
        <v>1522</v>
      </c>
    </row>
    <row r="131" spans="1:15" ht="51">
      <c r="A131" s="18">
        <v>130</v>
      </c>
      <c r="C131" s="20">
        <v>886</v>
      </c>
      <c r="D131" s="18" t="s">
        <v>1172</v>
      </c>
      <c r="E131" s="32" t="s">
        <v>1666</v>
      </c>
      <c r="F131" s="18" t="s">
        <v>1694</v>
      </c>
      <c r="G131" s="29" t="s">
        <v>1613</v>
      </c>
      <c r="H131" s="18" t="s">
        <v>1693</v>
      </c>
      <c r="I131" s="18" t="s">
        <v>173</v>
      </c>
      <c r="J131" s="18" t="s">
        <v>2761</v>
      </c>
      <c r="K131" s="18" t="s">
        <v>2800</v>
      </c>
      <c r="L131" s="18" t="s">
        <v>173</v>
      </c>
      <c r="M131" s="10" t="s">
        <v>1267</v>
      </c>
      <c r="N131" s="10" t="s">
        <v>1362</v>
      </c>
      <c r="O131" s="10" t="s">
        <v>1523</v>
      </c>
    </row>
    <row r="132" spans="1:15" ht="17">
      <c r="A132" s="18">
        <v>131</v>
      </c>
      <c r="C132" s="20">
        <v>773</v>
      </c>
      <c r="D132" s="18" t="s">
        <v>1173</v>
      </c>
      <c r="E132" s="32" t="s">
        <v>2668</v>
      </c>
      <c r="F132" s="18" t="s">
        <v>1695</v>
      </c>
      <c r="G132" s="29" t="s">
        <v>1614</v>
      </c>
      <c r="H132" s="18" t="s">
        <v>1695</v>
      </c>
      <c r="I132" s="18" t="s">
        <v>152</v>
      </c>
      <c r="J132" s="18" t="s">
        <v>2696</v>
      </c>
      <c r="K132" s="18" t="s">
        <v>2696</v>
      </c>
      <c r="L132" s="18" t="s">
        <v>152</v>
      </c>
      <c r="M132" s="10" t="s">
        <v>1268</v>
      </c>
      <c r="N132" s="10" t="s">
        <v>1363</v>
      </c>
      <c r="O132" s="10" t="s">
        <v>1524</v>
      </c>
    </row>
    <row r="133" spans="1:15" ht="51">
      <c r="A133" s="18">
        <v>132</v>
      </c>
      <c r="C133" s="20">
        <v>1379</v>
      </c>
      <c r="D133" s="18" t="s">
        <v>1174</v>
      </c>
      <c r="E133" s="32" t="s">
        <v>2631</v>
      </c>
      <c r="F133" s="29" t="s">
        <v>1615</v>
      </c>
      <c r="G133" s="29" t="s">
        <v>1615</v>
      </c>
      <c r="H133" s="18" t="s">
        <v>1696</v>
      </c>
      <c r="I133" s="18" t="s">
        <v>173</v>
      </c>
      <c r="J133" s="18" t="s">
        <v>2697</v>
      </c>
      <c r="K133" s="18" t="s">
        <v>2801</v>
      </c>
      <c r="L133" s="18" t="s">
        <v>173</v>
      </c>
      <c r="M133" s="10" t="s">
        <v>1269</v>
      </c>
      <c r="N133" s="10" t="s">
        <v>1364</v>
      </c>
      <c r="O133" s="10" t="s">
        <v>1525</v>
      </c>
    </row>
    <row r="134" spans="1:15" ht="119">
      <c r="A134" s="18">
        <v>133</v>
      </c>
      <c r="C134" s="20">
        <v>1966</v>
      </c>
      <c r="D134" s="18" t="s">
        <v>1175</v>
      </c>
      <c r="E134" s="32" t="s">
        <v>1666</v>
      </c>
      <c r="F134" s="18" t="s">
        <v>1698</v>
      </c>
      <c r="G134" s="29" t="s">
        <v>1616</v>
      </c>
      <c r="H134" s="18" t="s">
        <v>1697</v>
      </c>
      <c r="I134" s="18" t="s">
        <v>173</v>
      </c>
      <c r="J134" s="18" t="s">
        <v>2762</v>
      </c>
      <c r="K134" s="18" t="s">
        <v>2762</v>
      </c>
      <c r="L134" s="18" t="s">
        <v>173</v>
      </c>
      <c r="M134" s="10" t="s">
        <v>1270</v>
      </c>
      <c r="N134" s="10" t="s">
        <v>1365</v>
      </c>
      <c r="O134" s="10" t="s">
        <v>1526</v>
      </c>
    </row>
    <row r="135" spans="1:15" ht="85">
      <c r="A135" s="18">
        <v>134</v>
      </c>
      <c r="C135" s="20">
        <v>1022</v>
      </c>
      <c r="D135" s="18" t="s">
        <v>1176</v>
      </c>
      <c r="E135" s="32" t="s">
        <v>1666</v>
      </c>
      <c r="F135" s="18" t="s">
        <v>1617</v>
      </c>
      <c r="G135" s="29" t="s">
        <v>1617</v>
      </c>
      <c r="H135" s="18" t="s">
        <v>1617</v>
      </c>
      <c r="I135" s="18" t="s">
        <v>152</v>
      </c>
      <c r="J135" s="18" t="s">
        <v>2763</v>
      </c>
      <c r="K135" s="18" t="s">
        <v>2763</v>
      </c>
      <c r="L135" s="18" t="s">
        <v>152</v>
      </c>
      <c r="M135" s="10" t="s">
        <v>1271</v>
      </c>
      <c r="N135" s="10" t="s">
        <v>1366</v>
      </c>
      <c r="O135" s="10" t="s">
        <v>1527</v>
      </c>
    </row>
    <row r="136" spans="1:15" ht="68">
      <c r="A136" s="18">
        <v>135</v>
      </c>
      <c r="C136" s="20">
        <v>522</v>
      </c>
      <c r="D136" s="18" t="s">
        <v>1177</v>
      </c>
      <c r="E136" s="32" t="s">
        <v>1666</v>
      </c>
      <c r="F136" s="29" t="s">
        <v>1618</v>
      </c>
      <c r="G136" s="29" t="s">
        <v>1618</v>
      </c>
      <c r="H136" s="18" t="s">
        <v>1699</v>
      </c>
      <c r="I136" s="18" t="s">
        <v>173</v>
      </c>
      <c r="J136" s="18" t="s">
        <v>2764</v>
      </c>
      <c r="K136" s="18" t="s">
        <v>2802</v>
      </c>
      <c r="L136" s="18" t="s">
        <v>173</v>
      </c>
      <c r="M136" s="10" t="s">
        <v>1272</v>
      </c>
      <c r="N136" s="10" t="s">
        <v>1367</v>
      </c>
      <c r="O136" s="10" t="s">
        <v>1528</v>
      </c>
    </row>
    <row r="137" spans="1:15" ht="102">
      <c r="A137" s="18">
        <v>136</v>
      </c>
      <c r="C137" s="20">
        <v>2160</v>
      </c>
      <c r="D137" s="18" t="s">
        <v>1178</v>
      </c>
      <c r="E137" s="32" t="s">
        <v>2583</v>
      </c>
      <c r="F137" s="29" t="s">
        <v>1178</v>
      </c>
      <c r="G137" s="29" t="s">
        <v>1178</v>
      </c>
      <c r="H137" s="18" t="s">
        <v>1178</v>
      </c>
      <c r="I137" s="18" t="s">
        <v>152</v>
      </c>
      <c r="J137" s="18" t="s">
        <v>2765</v>
      </c>
      <c r="K137" s="18" t="s">
        <v>1178</v>
      </c>
      <c r="L137" s="18" t="s">
        <v>152</v>
      </c>
      <c r="M137" s="10" t="s">
        <v>1273</v>
      </c>
      <c r="N137" s="10" t="s">
        <v>1368</v>
      </c>
      <c r="O137" s="10" t="s">
        <v>1529</v>
      </c>
    </row>
    <row r="138" spans="1:15" ht="51">
      <c r="A138" s="18">
        <v>137</v>
      </c>
      <c r="C138" s="20">
        <v>2150</v>
      </c>
      <c r="D138" s="18" t="s">
        <v>1179</v>
      </c>
      <c r="E138" s="32" t="s">
        <v>1666</v>
      </c>
      <c r="F138" s="29" t="s">
        <v>1619</v>
      </c>
      <c r="G138" s="29" t="s">
        <v>1619</v>
      </c>
      <c r="H138" s="18" t="s">
        <v>1619</v>
      </c>
      <c r="I138" s="18" t="s">
        <v>152</v>
      </c>
      <c r="J138" s="18" t="s">
        <v>1619</v>
      </c>
      <c r="K138" s="18" t="s">
        <v>1619</v>
      </c>
      <c r="L138" s="18" t="s">
        <v>152</v>
      </c>
      <c r="M138" s="10" t="s">
        <v>1274</v>
      </c>
      <c r="N138" s="10" t="s">
        <v>1369</v>
      </c>
      <c r="O138" s="10" t="s">
        <v>1530</v>
      </c>
    </row>
    <row r="139" spans="1:15" ht="34">
      <c r="A139" s="18">
        <v>138</v>
      </c>
      <c r="C139" s="20">
        <v>2812</v>
      </c>
      <c r="D139" s="18" t="s">
        <v>1180</v>
      </c>
      <c r="E139" s="32" t="s">
        <v>1666</v>
      </c>
      <c r="F139" s="18" t="s">
        <v>1700</v>
      </c>
      <c r="G139" s="29" t="s">
        <v>1620</v>
      </c>
      <c r="H139" s="18" t="s">
        <v>1700</v>
      </c>
      <c r="I139" s="18" t="s">
        <v>152</v>
      </c>
      <c r="J139" s="18" t="s">
        <v>2766</v>
      </c>
      <c r="K139" s="18" t="s">
        <v>1700</v>
      </c>
      <c r="L139" s="18" t="s">
        <v>152</v>
      </c>
      <c r="M139" s="10" t="s">
        <v>1275</v>
      </c>
      <c r="N139" s="10" t="s">
        <v>1370</v>
      </c>
      <c r="O139" s="10" t="s">
        <v>1531</v>
      </c>
    </row>
    <row r="140" spans="1:15" ht="68">
      <c r="A140" s="18">
        <v>139</v>
      </c>
      <c r="C140" s="20">
        <v>808</v>
      </c>
      <c r="D140" s="18" t="s">
        <v>1181</v>
      </c>
      <c r="E140" s="32" t="s">
        <v>2583</v>
      </c>
      <c r="F140" s="29" t="s">
        <v>1181</v>
      </c>
      <c r="G140" s="29" t="s">
        <v>1181</v>
      </c>
      <c r="H140" s="29" t="s">
        <v>1181</v>
      </c>
      <c r="I140" s="18" t="s">
        <v>152</v>
      </c>
      <c r="J140" s="18" t="s">
        <v>1181</v>
      </c>
      <c r="K140" s="18" t="s">
        <v>1181</v>
      </c>
      <c r="L140" s="18" t="s">
        <v>152</v>
      </c>
      <c r="M140" s="10" t="s">
        <v>1276</v>
      </c>
      <c r="N140" s="10" t="s">
        <v>1371</v>
      </c>
      <c r="O140" s="10" t="s">
        <v>1532</v>
      </c>
    </row>
    <row r="141" spans="1:15" ht="34">
      <c r="A141" s="18">
        <v>140</v>
      </c>
      <c r="C141" s="20">
        <v>792</v>
      </c>
      <c r="D141" s="18" t="s">
        <v>1182</v>
      </c>
      <c r="E141" s="32" t="s">
        <v>1666</v>
      </c>
      <c r="F141" s="18" t="s">
        <v>1702</v>
      </c>
      <c r="G141" s="29" t="s">
        <v>1621</v>
      </c>
      <c r="H141" s="18" t="s">
        <v>1701</v>
      </c>
      <c r="I141" s="18" t="s">
        <v>173</v>
      </c>
      <c r="J141" s="18" t="s">
        <v>2767</v>
      </c>
      <c r="K141" s="18" t="s">
        <v>2767</v>
      </c>
      <c r="L141" s="18" t="s">
        <v>173</v>
      </c>
      <c r="M141" s="10" t="s">
        <v>1277</v>
      </c>
      <c r="N141" s="10" t="s">
        <v>1372</v>
      </c>
      <c r="O141" s="10" t="s">
        <v>1533</v>
      </c>
    </row>
    <row r="142" spans="1:15" ht="34">
      <c r="A142" s="18">
        <v>141</v>
      </c>
      <c r="C142" s="20">
        <v>676</v>
      </c>
      <c r="D142" s="18" t="s">
        <v>1183</v>
      </c>
      <c r="E142" s="32" t="s">
        <v>1666</v>
      </c>
      <c r="F142" s="29" t="s">
        <v>1622</v>
      </c>
      <c r="G142" s="29" t="s">
        <v>1622</v>
      </c>
      <c r="H142" s="18" t="s">
        <v>1703</v>
      </c>
      <c r="I142" s="18" t="s">
        <v>173</v>
      </c>
      <c r="J142" s="18" t="s">
        <v>1622</v>
      </c>
      <c r="K142" s="18" t="s">
        <v>1622</v>
      </c>
      <c r="L142" s="18" t="s">
        <v>173</v>
      </c>
      <c r="M142" s="10" t="s">
        <v>1278</v>
      </c>
      <c r="N142" s="10" t="s">
        <v>1373</v>
      </c>
      <c r="O142" s="10" t="s">
        <v>1534</v>
      </c>
    </row>
    <row r="143" spans="1:15" ht="34">
      <c r="A143" s="18">
        <v>142</v>
      </c>
      <c r="C143" s="20">
        <v>1872</v>
      </c>
      <c r="D143" s="18" t="s">
        <v>1184</v>
      </c>
      <c r="E143" s="32" t="s">
        <v>1666</v>
      </c>
      <c r="F143" s="18" t="s">
        <v>1705</v>
      </c>
      <c r="G143" s="29" t="s">
        <v>1623</v>
      </c>
      <c r="H143" s="18" t="s">
        <v>1704</v>
      </c>
      <c r="I143" s="18" t="s">
        <v>152</v>
      </c>
      <c r="J143" s="18" t="s">
        <v>1623</v>
      </c>
      <c r="K143" s="18" t="s">
        <v>1705</v>
      </c>
      <c r="L143" s="18" t="s">
        <v>152</v>
      </c>
      <c r="M143" s="10" t="s">
        <v>1279</v>
      </c>
      <c r="N143" s="10" t="s">
        <v>1374</v>
      </c>
      <c r="O143" s="10" t="s">
        <v>1535</v>
      </c>
    </row>
    <row r="144" spans="1:15" ht="136">
      <c r="A144" s="18">
        <v>143</v>
      </c>
      <c r="C144" s="20">
        <v>791</v>
      </c>
      <c r="D144" s="18" t="s">
        <v>1185</v>
      </c>
      <c r="E144" s="32" t="s">
        <v>2583</v>
      </c>
      <c r="F144" s="18" t="s">
        <v>1185</v>
      </c>
      <c r="G144" s="29" t="s">
        <v>1624</v>
      </c>
      <c r="H144" s="18" t="s">
        <v>1185</v>
      </c>
      <c r="I144" s="18" t="s">
        <v>152</v>
      </c>
      <c r="J144" s="18" t="s">
        <v>1624</v>
      </c>
      <c r="K144" s="18" t="s">
        <v>1185</v>
      </c>
      <c r="L144" s="18" t="s">
        <v>152</v>
      </c>
      <c r="M144" s="10" t="s">
        <v>1280</v>
      </c>
      <c r="N144" s="10" t="s">
        <v>1375</v>
      </c>
      <c r="O144" s="10" t="s">
        <v>1536</v>
      </c>
    </row>
    <row r="145" spans="1:15" ht="68">
      <c r="A145" s="18">
        <v>144</v>
      </c>
      <c r="C145" s="20">
        <v>1739</v>
      </c>
      <c r="D145" s="18" t="s">
        <v>1186</v>
      </c>
      <c r="E145" s="32" t="s">
        <v>1666</v>
      </c>
      <c r="F145" s="18" t="s">
        <v>1707</v>
      </c>
      <c r="G145" s="29" t="s">
        <v>1625</v>
      </c>
      <c r="H145" s="18" t="s">
        <v>1706</v>
      </c>
      <c r="I145" s="18" t="s">
        <v>173</v>
      </c>
      <c r="J145" s="18" t="s">
        <v>2698</v>
      </c>
      <c r="K145" s="18" t="s">
        <v>2803</v>
      </c>
      <c r="L145" s="18" t="s">
        <v>173</v>
      </c>
      <c r="M145" s="10" t="s">
        <v>1281</v>
      </c>
      <c r="N145" s="10" t="s">
        <v>1376</v>
      </c>
      <c r="O145" s="10" t="s">
        <v>1537</v>
      </c>
    </row>
    <row r="146" spans="1:15" ht="51">
      <c r="A146" s="18">
        <v>145</v>
      </c>
      <c r="C146" s="20">
        <v>2725</v>
      </c>
      <c r="D146" s="18" t="s">
        <v>1142</v>
      </c>
      <c r="E146" s="32" t="s">
        <v>2631</v>
      </c>
      <c r="F146" s="18" t="s">
        <v>1142</v>
      </c>
      <c r="G146" s="29" t="s">
        <v>1626</v>
      </c>
      <c r="H146" s="18" t="s">
        <v>1708</v>
      </c>
      <c r="I146" s="18" t="s">
        <v>173</v>
      </c>
      <c r="J146" s="18" t="s">
        <v>2768</v>
      </c>
      <c r="K146" s="18" t="s">
        <v>2768</v>
      </c>
      <c r="L146" s="18" t="s">
        <v>173</v>
      </c>
      <c r="M146" s="10" t="s">
        <v>1282</v>
      </c>
      <c r="N146" s="10" t="s">
        <v>1377</v>
      </c>
      <c r="O146" s="10" t="s">
        <v>1538</v>
      </c>
    </row>
    <row r="147" spans="1:15" ht="68">
      <c r="A147" s="18">
        <v>146</v>
      </c>
      <c r="C147" s="20">
        <v>157</v>
      </c>
      <c r="D147" s="18" t="s">
        <v>1144</v>
      </c>
      <c r="E147" s="32" t="s">
        <v>1666</v>
      </c>
      <c r="F147" s="29" t="s">
        <v>1627</v>
      </c>
      <c r="G147" s="29" t="s">
        <v>1627</v>
      </c>
      <c r="H147" s="18" t="s">
        <v>1709</v>
      </c>
      <c r="I147" s="18" t="s">
        <v>173</v>
      </c>
      <c r="J147" s="18" t="s">
        <v>2699</v>
      </c>
      <c r="K147" s="18" t="s">
        <v>2804</v>
      </c>
      <c r="L147" s="18" t="s">
        <v>173</v>
      </c>
      <c r="M147" s="10" t="s">
        <v>1283</v>
      </c>
      <c r="N147" s="10" t="s">
        <v>1378</v>
      </c>
      <c r="O147" s="10" t="s">
        <v>1539</v>
      </c>
    </row>
    <row r="148" spans="1:15" ht="85">
      <c r="A148" s="18">
        <v>147</v>
      </c>
      <c r="C148" s="20">
        <v>1342</v>
      </c>
      <c r="D148" s="18" t="s">
        <v>1187</v>
      </c>
      <c r="E148" s="32" t="s">
        <v>1666</v>
      </c>
      <c r="F148" s="29" t="s">
        <v>1628</v>
      </c>
      <c r="G148" s="29" t="s">
        <v>1628</v>
      </c>
      <c r="H148" s="18" t="s">
        <v>1710</v>
      </c>
      <c r="I148" s="18" t="s">
        <v>173</v>
      </c>
      <c r="J148" s="18" t="s">
        <v>2769</v>
      </c>
      <c r="K148" s="18" t="s">
        <v>1710</v>
      </c>
      <c r="L148" s="18" t="s">
        <v>173</v>
      </c>
      <c r="M148" s="10" t="s">
        <v>1284</v>
      </c>
      <c r="N148" s="10" t="s">
        <v>1379</v>
      </c>
      <c r="O148" s="10" t="s">
        <v>1540</v>
      </c>
    </row>
    <row r="149" spans="1:15" ht="51">
      <c r="A149" s="18">
        <v>148</v>
      </c>
      <c r="C149" s="20">
        <v>2763</v>
      </c>
      <c r="D149" s="18" t="s">
        <v>1188</v>
      </c>
      <c r="E149" s="32" t="s">
        <v>1666</v>
      </c>
      <c r="F149" s="29" t="s">
        <v>1629</v>
      </c>
      <c r="G149" s="29" t="s">
        <v>1629</v>
      </c>
      <c r="H149" s="18" t="s">
        <v>1629</v>
      </c>
      <c r="I149" s="18" t="s">
        <v>152</v>
      </c>
      <c r="J149" s="18" t="s">
        <v>2700</v>
      </c>
      <c r="K149" s="29" t="s">
        <v>2805</v>
      </c>
      <c r="L149" s="18" t="s">
        <v>152</v>
      </c>
      <c r="M149" s="10" t="s">
        <v>1285</v>
      </c>
      <c r="N149" s="10" t="s">
        <v>1380</v>
      </c>
      <c r="O149" s="10" t="s">
        <v>1541</v>
      </c>
    </row>
    <row r="150" spans="1:15" ht="85">
      <c r="A150" s="18">
        <v>149</v>
      </c>
      <c r="C150" s="20">
        <v>2704</v>
      </c>
      <c r="D150" s="18" t="s">
        <v>1189</v>
      </c>
      <c r="E150" s="32" t="s">
        <v>2583</v>
      </c>
      <c r="F150" s="33" t="s">
        <v>1189</v>
      </c>
      <c r="G150" s="29" t="s">
        <v>1630</v>
      </c>
      <c r="H150" s="18" t="s">
        <v>1189</v>
      </c>
      <c r="I150" s="18" t="s">
        <v>152</v>
      </c>
      <c r="J150" s="18" t="s">
        <v>1189</v>
      </c>
      <c r="K150" s="18" t="s">
        <v>1189</v>
      </c>
      <c r="L150" s="18" t="s">
        <v>152</v>
      </c>
      <c r="M150" s="10" t="s">
        <v>1286</v>
      </c>
      <c r="N150" s="10" t="s">
        <v>1381</v>
      </c>
      <c r="O150" s="10" t="s">
        <v>1542</v>
      </c>
    </row>
    <row r="151" spans="1:15" ht="51">
      <c r="A151" s="18">
        <v>150</v>
      </c>
      <c r="C151" s="20">
        <v>1403</v>
      </c>
      <c r="D151" s="18" t="s">
        <v>1190</v>
      </c>
      <c r="E151" s="32" t="s">
        <v>1666</v>
      </c>
      <c r="F151" s="18" t="s">
        <v>1712</v>
      </c>
      <c r="G151" s="29" t="s">
        <v>1631</v>
      </c>
      <c r="H151" s="18" t="s">
        <v>1711</v>
      </c>
      <c r="I151" s="18" t="s">
        <v>152</v>
      </c>
      <c r="J151" s="18" t="s">
        <v>1712</v>
      </c>
      <c r="K151" s="18" t="s">
        <v>1712</v>
      </c>
      <c r="L151" s="18" t="s">
        <v>152</v>
      </c>
      <c r="M151" s="10" t="s">
        <v>1287</v>
      </c>
      <c r="N151" s="10" t="s">
        <v>1382</v>
      </c>
      <c r="O151" s="10" t="s">
        <v>1543</v>
      </c>
    </row>
    <row r="152" spans="1:15" ht="119">
      <c r="A152" s="18">
        <v>151</v>
      </c>
      <c r="C152" s="20">
        <v>1985</v>
      </c>
      <c r="D152" s="18" t="s">
        <v>1191</v>
      </c>
      <c r="E152" s="32" t="s">
        <v>1666</v>
      </c>
      <c r="F152" s="29" t="s">
        <v>1632</v>
      </c>
      <c r="G152" s="29" t="s">
        <v>1632</v>
      </c>
      <c r="H152" s="18" t="s">
        <v>1713</v>
      </c>
      <c r="I152" s="18" t="s">
        <v>173</v>
      </c>
      <c r="J152" s="18" t="s">
        <v>2770</v>
      </c>
      <c r="K152" s="18" t="s">
        <v>2806</v>
      </c>
      <c r="L152" s="18" t="s">
        <v>173</v>
      </c>
      <c r="M152" s="10" t="s">
        <v>1288</v>
      </c>
      <c r="N152" s="10" t="s">
        <v>1383</v>
      </c>
      <c r="O152" s="10" t="s">
        <v>1544</v>
      </c>
    </row>
    <row r="153" spans="1:15" ht="85">
      <c r="A153" s="18">
        <v>152</v>
      </c>
      <c r="C153" s="20">
        <v>12</v>
      </c>
      <c r="D153" s="18" t="s">
        <v>1192</v>
      </c>
      <c r="E153" s="32" t="s">
        <v>1666</v>
      </c>
      <c r="F153" s="29" t="s">
        <v>1633</v>
      </c>
      <c r="G153" s="29" t="s">
        <v>1633</v>
      </c>
      <c r="H153" s="18" t="s">
        <v>1714</v>
      </c>
      <c r="I153" s="18" t="s">
        <v>173</v>
      </c>
      <c r="J153" s="18" t="s">
        <v>2771</v>
      </c>
      <c r="K153" s="18" t="s">
        <v>2771</v>
      </c>
      <c r="L153" s="18" t="s">
        <v>173</v>
      </c>
      <c r="M153" s="10" t="s">
        <v>1289</v>
      </c>
      <c r="N153" s="10" t="s">
        <v>1384</v>
      </c>
      <c r="O153" s="10" t="s">
        <v>1545</v>
      </c>
    </row>
    <row r="154" spans="1:15" ht="68">
      <c r="A154" s="18">
        <v>153</v>
      </c>
      <c r="C154" s="20">
        <v>514</v>
      </c>
      <c r="D154" s="18" t="s">
        <v>1193</v>
      </c>
      <c r="E154" s="32" t="s">
        <v>2583</v>
      </c>
      <c r="F154" s="29" t="s">
        <v>1193</v>
      </c>
      <c r="G154" s="29" t="s">
        <v>1193</v>
      </c>
      <c r="H154" s="29" t="s">
        <v>1193</v>
      </c>
      <c r="I154" s="18" t="s">
        <v>152</v>
      </c>
      <c r="J154" s="18" t="s">
        <v>1193</v>
      </c>
      <c r="K154" s="18" t="s">
        <v>1193</v>
      </c>
      <c r="L154" s="18" t="s">
        <v>152</v>
      </c>
      <c r="M154" s="10" t="s">
        <v>1290</v>
      </c>
      <c r="N154" s="10" t="s">
        <v>1385</v>
      </c>
      <c r="O154" s="10" t="s">
        <v>1546</v>
      </c>
    </row>
    <row r="155" spans="1:15" ht="187">
      <c r="A155" s="18">
        <v>154</v>
      </c>
      <c r="C155" s="20">
        <v>393</v>
      </c>
      <c r="D155" s="18" t="s">
        <v>1194</v>
      </c>
      <c r="E155" s="32" t="s">
        <v>2666</v>
      </c>
      <c r="F155" s="29" t="s">
        <v>1634</v>
      </c>
      <c r="G155" s="29" t="s">
        <v>1634</v>
      </c>
      <c r="H155" s="18" t="s">
        <v>1715</v>
      </c>
      <c r="I155" s="18" t="s">
        <v>183</v>
      </c>
      <c r="J155" s="18" t="s">
        <v>2701</v>
      </c>
      <c r="K155" s="18" t="s">
        <v>2701</v>
      </c>
      <c r="L155" s="18" t="s">
        <v>183</v>
      </c>
      <c r="M155" s="10" t="s">
        <v>1291</v>
      </c>
      <c r="N155" s="10" t="s">
        <v>1386</v>
      </c>
      <c r="O155" s="10" t="s">
        <v>1547</v>
      </c>
    </row>
    <row r="156" spans="1:15" ht="51">
      <c r="A156" s="18">
        <v>155</v>
      </c>
      <c r="C156" s="20">
        <v>280</v>
      </c>
      <c r="D156" s="18" t="s">
        <v>1195</v>
      </c>
      <c r="E156" s="32" t="s">
        <v>1666</v>
      </c>
      <c r="F156" s="29" t="s">
        <v>1635</v>
      </c>
      <c r="G156" s="29" t="s">
        <v>1635</v>
      </c>
      <c r="H156" s="29" t="s">
        <v>1635</v>
      </c>
      <c r="I156" s="18" t="s">
        <v>152</v>
      </c>
      <c r="J156" s="18" t="s">
        <v>1635</v>
      </c>
      <c r="K156" s="18" t="s">
        <v>1635</v>
      </c>
      <c r="L156" s="18" t="s">
        <v>152</v>
      </c>
      <c r="M156" s="10" t="s">
        <v>1292</v>
      </c>
      <c r="N156" s="10" t="s">
        <v>1387</v>
      </c>
      <c r="O156" s="10" t="s">
        <v>1548</v>
      </c>
    </row>
    <row r="157" spans="1:15" ht="102">
      <c r="A157" s="18">
        <v>156</v>
      </c>
      <c r="C157" s="20">
        <v>247</v>
      </c>
      <c r="D157" s="18" t="s">
        <v>1196</v>
      </c>
      <c r="E157" s="32" t="s">
        <v>1666</v>
      </c>
      <c r="F157" s="29" t="s">
        <v>1636</v>
      </c>
      <c r="G157" s="29" t="s">
        <v>1636</v>
      </c>
      <c r="H157" s="18" t="s">
        <v>1716</v>
      </c>
      <c r="I157" s="18" t="s">
        <v>173</v>
      </c>
      <c r="J157" s="18" t="s">
        <v>2772</v>
      </c>
      <c r="K157" s="18" t="s">
        <v>2807</v>
      </c>
      <c r="L157" s="18" t="s">
        <v>152</v>
      </c>
      <c r="M157" s="10" t="s">
        <v>1293</v>
      </c>
      <c r="N157" s="10" t="s">
        <v>1388</v>
      </c>
      <c r="O157" s="10" t="s">
        <v>1549</v>
      </c>
    </row>
    <row r="158" spans="1:15" ht="51">
      <c r="A158" s="18">
        <v>157</v>
      </c>
      <c r="C158" s="20">
        <v>2988</v>
      </c>
      <c r="D158" s="18" t="s">
        <v>1197</v>
      </c>
      <c r="E158" s="32" t="s">
        <v>2583</v>
      </c>
      <c r="F158" s="29" t="s">
        <v>1197</v>
      </c>
      <c r="G158" s="29" t="s">
        <v>1197</v>
      </c>
      <c r="H158" s="29" t="s">
        <v>1197</v>
      </c>
      <c r="I158" s="18" t="s">
        <v>152</v>
      </c>
      <c r="J158" s="18" t="s">
        <v>1197</v>
      </c>
      <c r="K158" s="18" t="s">
        <v>1197</v>
      </c>
      <c r="L158" s="18" t="s">
        <v>152</v>
      </c>
      <c r="M158" s="10" t="s">
        <v>1294</v>
      </c>
      <c r="N158" s="10" t="s">
        <v>1389</v>
      </c>
      <c r="O158" s="10" t="s">
        <v>1550</v>
      </c>
    </row>
    <row r="159" spans="1:15" ht="68">
      <c r="A159" s="18">
        <v>158</v>
      </c>
      <c r="C159" s="20">
        <v>1380</v>
      </c>
      <c r="D159" s="18" t="s">
        <v>1198</v>
      </c>
      <c r="E159" s="32" t="s">
        <v>1666</v>
      </c>
      <c r="F159" s="18" t="s">
        <v>1718</v>
      </c>
      <c r="G159" s="29" t="s">
        <v>1637</v>
      </c>
      <c r="H159" s="18" t="s">
        <v>1717</v>
      </c>
      <c r="I159" s="18" t="s">
        <v>152</v>
      </c>
      <c r="J159" s="18" t="s">
        <v>2773</v>
      </c>
      <c r="K159" s="18" t="s">
        <v>2808</v>
      </c>
      <c r="L159" s="18" t="s">
        <v>152</v>
      </c>
      <c r="M159" s="10" t="s">
        <v>1295</v>
      </c>
      <c r="N159" s="10" t="s">
        <v>1390</v>
      </c>
      <c r="O159" s="10" t="s">
        <v>1551</v>
      </c>
    </row>
    <row r="160" spans="1:15" ht="68">
      <c r="A160" s="18">
        <v>159</v>
      </c>
      <c r="C160" s="20">
        <v>1944</v>
      </c>
      <c r="D160" s="18" t="s">
        <v>1199</v>
      </c>
      <c r="E160" s="32" t="s">
        <v>1667</v>
      </c>
      <c r="F160" s="29" t="s">
        <v>1199</v>
      </c>
      <c r="G160" s="29" t="s">
        <v>1199</v>
      </c>
      <c r="H160" s="29" t="s">
        <v>1199</v>
      </c>
      <c r="I160" s="18" t="s">
        <v>152</v>
      </c>
      <c r="J160" s="18" t="s">
        <v>1199</v>
      </c>
      <c r="K160" s="29" t="s">
        <v>1199</v>
      </c>
      <c r="L160" s="18" t="s">
        <v>152</v>
      </c>
      <c r="M160" s="10" t="s">
        <v>1296</v>
      </c>
      <c r="N160" s="10" t="s">
        <v>1391</v>
      </c>
      <c r="O160" s="10" t="s">
        <v>1552</v>
      </c>
    </row>
    <row r="161" spans="1:15" ht="51">
      <c r="A161" s="18">
        <v>160</v>
      </c>
      <c r="C161" s="20">
        <v>716</v>
      </c>
      <c r="D161" s="18" t="s">
        <v>1200</v>
      </c>
      <c r="E161" s="32" t="s">
        <v>1666</v>
      </c>
      <c r="F161" s="18" t="s">
        <v>1200</v>
      </c>
      <c r="G161" s="29" t="s">
        <v>1638</v>
      </c>
      <c r="H161" s="18" t="s">
        <v>1719</v>
      </c>
      <c r="I161" s="18" t="s">
        <v>173</v>
      </c>
      <c r="J161" s="18" t="s">
        <v>1638</v>
      </c>
      <c r="K161" s="18" t="s">
        <v>1200</v>
      </c>
      <c r="L161" s="18" t="s">
        <v>173</v>
      </c>
      <c r="M161" s="10" t="s">
        <v>1297</v>
      </c>
      <c r="N161" s="10" t="s">
        <v>1392</v>
      </c>
      <c r="O161" s="10" t="s">
        <v>1553</v>
      </c>
    </row>
    <row r="162" spans="1:15" ht="34">
      <c r="A162" s="49">
        <v>161</v>
      </c>
      <c r="C162" s="20">
        <v>61</v>
      </c>
      <c r="D162" s="18" t="s">
        <v>1201</v>
      </c>
      <c r="E162" s="32" t="s">
        <v>2666</v>
      </c>
      <c r="F162" s="29" t="s">
        <v>513</v>
      </c>
      <c r="G162" s="29" t="s">
        <v>513</v>
      </c>
      <c r="H162" s="18" t="s">
        <v>1720</v>
      </c>
      <c r="I162" s="18" t="s">
        <v>152</v>
      </c>
      <c r="J162" s="18" t="s">
        <v>520</v>
      </c>
      <c r="K162" s="18" t="s">
        <v>520</v>
      </c>
      <c r="L162" s="18" t="s">
        <v>152</v>
      </c>
      <c r="M162" s="10" t="s">
        <v>1298</v>
      </c>
      <c r="N162" s="10" t="s">
        <v>1393</v>
      </c>
      <c r="O162" s="10" t="s">
        <v>1554</v>
      </c>
    </row>
    <row r="163" spans="1:15" ht="102">
      <c r="A163" s="18">
        <v>162</v>
      </c>
      <c r="C163" s="20">
        <v>2195</v>
      </c>
      <c r="D163" s="18" t="s">
        <v>1202</v>
      </c>
      <c r="E163" s="32" t="s">
        <v>2583</v>
      </c>
      <c r="F163" s="18" t="s">
        <v>1202</v>
      </c>
      <c r="G163" s="29" t="s">
        <v>1639</v>
      </c>
      <c r="H163" s="18" t="s">
        <v>1202</v>
      </c>
      <c r="I163" s="18" t="s">
        <v>152</v>
      </c>
      <c r="J163" s="18" t="s">
        <v>1639</v>
      </c>
      <c r="K163" s="18" t="s">
        <v>1202</v>
      </c>
      <c r="L163" s="18" t="s">
        <v>152</v>
      </c>
      <c r="M163" s="10" t="s">
        <v>1299</v>
      </c>
      <c r="N163" s="10" t="s">
        <v>1394</v>
      </c>
      <c r="O163" s="10" t="s">
        <v>1555</v>
      </c>
    </row>
    <row r="164" spans="1:15" ht="51">
      <c r="A164" s="18">
        <v>163</v>
      </c>
      <c r="C164" s="20">
        <v>578</v>
      </c>
      <c r="D164" s="18" t="s">
        <v>1203</v>
      </c>
      <c r="E164" s="32" t="s">
        <v>2669</v>
      </c>
      <c r="F164" s="18" t="s">
        <v>1640</v>
      </c>
      <c r="G164" s="29" t="s">
        <v>1640</v>
      </c>
      <c r="H164" s="18" t="s">
        <v>1721</v>
      </c>
      <c r="I164" s="18" t="s">
        <v>173</v>
      </c>
      <c r="J164" s="18" t="s">
        <v>2702</v>
      </c>
      <c r="K164" s="18" t="s">
        <v>2702</v>
      </c>
      <c r="L164" s="18" t="s">
        <v>173</v>
      </c>
      <c r="M164" s="10" t="s">
        <v>1300</v>
      </c>
      <c r="N164" s="10" t="s">
        <v>1395</v>
      </c>
      <c r="O164" s="10" t="s">
        <v>1556</v>
      </c>
    </row>
    <row r="165" spans="1:15" ht="85">
      <c r="A165" s="18">
        <v>164</v>
      </c>
      <c r="C165" s="20">
        <v>625</v>
      </c>
      <c r="D165" s="18" t="s">
        <v>1204</v>
      </c>
      <c r="E165" s="32" t="s">
        <v>1666</v>
      </c>
      <c r="F165" s="29" t="s">
        <v>1641</v>
      </c>
      <c r="G165" s="29" t="s">
        <v>1641</v>
      </c>
      <c r="H165" s="18" t="s">
        <v>1722</v>
      </c>
      <c r="I165" s="64" t="s">
        <v>173</v>
      </c>
      <c r="J165" s="18" t="s">
        <v>1641</v>
      </c>
      <c r="K165" s="18" t="s">
        <v>1641</v>
      </c>
      <c r="L165" s="64" t="s">
        <v>152</v>
      </c>
      <c r="M165" s="10" t="s">
        <v>1301</v>
      </c>
      <c r="N165" s="10" t="s">
        <v>1396</v>
      </c>
      <c r="O165" s="10" t="s">
        <v>1557</v>
      </c>
    </row>
    <row r="166" spans="1:15" ht="51">
      <c r="A166" s="18">
        <v>165</v>
      </c>
      <c r="C166" s="20">
        <v>1997</v>
      </c>
      <c r="D166" s="18" t="s">
        <v>1205</v>
      </c>
      <c r="E166" s="32" t="s">
        <v>1666</v>
      </c>
      <c r="F166" s="29" t="s">
        <v>1642</v>
      </c>
      <c r="G166" s="29" t="s">
        <v>1642</v>
      </c>
      <c r="H166" s="18" t="s">
        <v>1723</v>
      </c>
      <c r="I166" s="18" t="s">
        <v>173</v>
      </c>
      <c r="J166" s="18" t="s">
        <v>2703</v>
      </c>
      <c r="K166" s="18" t="s">
        <v>2703</v>
      </c>
      <c r="L166" s="18" t="s">
        <v>173</v>
      </c>
      <c r="M166" s="10" t="s">
        <v>1302</v>
      </c>
      <c r="N166" s="10" t="s">
        <v>1397</v>
      </c>
      <c r="O166" s="10" t="s">
        <v>1558</v>
      </c>
    </row>
    <row r="167" spans="1:15" ht="85">
      <c r="A167" s="18">
        <v>166</v>
      </c>
      <c r="C167" s="20">
        <v>481</v>
      </c>
      <c r="D167" s="18" t="s">
        <v>1206</v>
      </c>
      <c r="E167" s="32" t="s">
        <v>2583</v>
      </c>
      <c r="F167" s="18" t="s">
        <v>1725</v>
      </c>
      <c r="G167" s="29" t="s">
        <v>1206</v>
      </c>
      <c r="H167" s="18" t="s">
        <v>1724</v>
      </c>
      <c r="I167" s="18" t="s">
        <v>183</v>
      </c>
      <c r="J167" s="18" t="s">
        <v>1724</v>
      </c>
      <c r="K167" s="18" t="s">
        <v>1724</v>
      </c>
      <c r="L167" s="18" t="s">
        <v>183</v>
      </c>
      <c r="M167" s="10" t="s">
        <v>1303</v>
      </c>
      <c r="N167" s="10" t="s">
        <v>1398</v>
      </c>
      <c r="O167" s="10" t="s">
        <v>1559</v>
      </c>
    </row>
    <row r="168" spans="1:15" ht="17">
      <c r="A168" s="18">
        <v>167</v>
      </c>
      <c r="C168" s="20">
        <v>784</v>
      </c>
      <c r="D168" s="18" t="s">
        <v>1207</v>
      </c>
      <c r="E168" s="32" t="s">
        <v>2583</v>
      </c>
      <c r="F168" s="18" t="s">
        <v>1207</v>
      </c>
      <c r="G168" s="29" t="s">
        <v>1643</v>
      </c>
      <c r="H168" s="18" t="s">
        <v>1207</v>
      </c>
      <c r="I168" s="18" t="s">
        <v>152</v>
      </c>
      <c r="J168" s="18" t="s">
        <v>1643</v>
      </c>
      <c r="K168" s="18" t="s">
        <v>1207</v>
      </c>
      <c r="L168" s="18" t="s">
        <v>152</v>
      </c>
      <c r="M168" s="10" t="s">
        <v>1304</v>
      </c>
      <c r="N168" s="10" t="s">
        <v>1304</v>
      </c>
      <c r="O168" s="10" t="s">
        <v>1304</v>
      </c>
    </row>
    <row r="169" spans="1:15" ht="51">
      <c r="A169" s="18">
        <v>168</v>
      </c>
      <c r="C169" s="20">
        <v>337</v>
      </c>
      <c r="D169" s="18" t="s">
        <v>1208</v>
      </c>
      <c r="E169" s="32" t="s">
        <v>1666</v>
      </c>
      <c r="F169" s="29" t="s">
        <v>1644</v>
      </c>
      <c r="G169" s="29" t="s">
        <v>1644</v>
      </c>
      <c r="H169" s="18" t="s">
        <v>1726</v>
      </c>
      <c r="I169" s="18" t="s">
        <v>152</v>
      </c>
      <c r="J169" s="18" t="s">
        <v>2774</v>
      </c>
      <c r="K169" s="29" t="s">
        <v>1644</v>
      </c>
      <c r="L169" s="18" t="s">
        <v>152</v>
      </c>
      <c r="M169" s="10" t="s">
        <v>1305</v>
      </c>
      <c r="N169" s="10" t="s">
        <v>1399</v>
      </c>
      <c r="O169" s="10" t="s">
        <v>1560</v>
      </c>
    </row>
    <row r="170" spans="1:15" ht="85">
      <c r="A170" s="18">
        <v>169</v>
      </c>
      <c r="C170" s="20">
        <v>2577</v>
      </c>
      <c r="D170" s="18" t="s">
        <v>1209</v>
      </c>
      <c r="E170" s="32" t="s">
        <v>2583</v>
      </c>
      <c r="F170" s="29" t="s">
        <v>1209</v>
      </c>
      <c r="G170" s="29" t="s">
        <v>1209</v>
      </c>
      <c r="H170" s="18" t="s">
        <v>1209</v>
      </c>
      <c r="I170" s="18" t="s">
        <v>152</v>
      </c>
      <c r="J170" s="18" t="s">
        <v>1209</v>
      </c>
      <c r="K170" s="18" t="s">
        <v>1209</v>
      </c>
      <c r="L170" s="18" t="s">
        <v>152</v>
      </c>
      <c r="M170" s="10" t="s">
        <v>1306</v>
      </c>
      <c r="N170" s="10" t="s">
        <v>1400</v>
      </c>
      <c r="O170" s="10" t="s">
        <v>1561</v>
      </c>
    </row>
    <row r="171" spans="1:15" ht="119">
      <c r="A171" s="18">
        <v>170</v>
      </c>
      <c r="C171" s="20">
        <v>1803</v>
      </c>
      <c r="D171" s="18" t="s">
        <v>1210</v>
      </c>
      <c r="E171" s="32" t="s">
        <v>1666</v>
      </c>
      <c r="F171" s="18" t="s">
        <v>1728</v>
      </c>
      <c r="G171" s="29" t="s">
        <v>1645</v>
      </c>
      <c r="H171" s="18" t="s">
        <v>1727</v>
      </c>
      <c r="I171" s="18" t="s">
        <v>173</v>
      </c>
      <c r="J171" s="18" t="s">
        <v>2775</v>
      </c>
      <c r="K171" s="18" t="s">
        <v>2775</v>
      </c>
      <c r="L171" s="18" t="s">
        <v>173</v>
      </c>
      <c r="M171" s="10" t="s">
        <v>1307</v>
      </c>
      <c r="N171" s="10" t="s">
        <v>1401</v>
      </c>
      <c r="O171" s="10" t="s">
        <v>1562</v>
      </c>
    </row>
    <row r="172" spans="1:15" ht="68">
      <c r="A172" s="18">
        <v>171</v>
      </c>
      <c r="C172" s="20">
        <v>129</v>
      </c>
      <c r="D172" s="18" t="s">
        <v>1211</v>
      </c>
      <c r="E172" s="32" t="s">
        <v>1666</v>
      </c>
      <c r="F172" s="29" t="s">
        <v>1211</v>
      </c>
      <c r="G172" s="29" t="s">
        <v>1211</v>
      </c>
      <c r="H172" s="18" t="s">
        <v>1729</v>
      </c>
      <c r="I172" s="18" t="s">
        <v>173</v>
      </c>
      <c r="J172" s="18" t="s">
        <v>2776</v>
      </c>
      <c r="K172" s="18" t="s">
        <v>2776</v>
      </c>
      <c r="L172" s="18" t="s">
        <v>173</v>
      </c>
      <c r="M172" s="10" t="s">
        <v>1308</v>
      </c>
      <c r="N172" s="10" t="s">
        <v>1402</v>
      </c>
      <c r="O172" s="10" t="s">
        <v>1563</v>
      </c>
    </row>
    <row r="173" spans="1:15" ht="102">
      <c r="A173" s="18">
        <v>172</v>
      </c>
      <c r="C173" s="20">
        <v>2022</v>
      </c>
      <c r="D173" s="18" t="s">
        <v>1212</v>
      </c>
      <c r="E173" s="32" t="s">
        <v>2583</v>
      </c>
      <c r="F173" s="18" t="s">
        <v>1212</v>
      </c>
      <c r="G173" s="29" t="s">
        <v>1212</v>
      </c>
      <c r="H173" s="18" t="s">
        <v>1212</v>
      </c>
      <c r="I173" s="18" t="s">
        <v>152</v>
      </c>
      <c r="J173" s="18" t="s">
        <v>1212</v>
      </c>
      <c r="K173" s="18" t="s">
        <v>1212</v>
      </c>
      <c r="L173" s="18" t="s">
        <v>152</v>
      </c>
      <c r="M173" s="10" t="s">
        <v>1309</v>
      </c>
      <c r="N173" s="10" t="s">
        <v>1403</v>
      </c>
      <c r="O173" s="10" t="s">
        <v>1564</v>
      </c>
    </row>
    <row r="174" spans="1:15" ht="51">
      <c r="A174" s="18">
        <v>173</v>
      </c>
      <c r="C174" s="20">
        <v>105</v>
      </c>
      <c r="D174" s="18" t="s">
        <v>1213</v>
      </c>
      <c r="E174" s="32" t="s">
        <v>1666</v>
      </c>
      <c r="F174" s="29" t="s">
        <v>1213</v>
      </c>
      <c r="G174" s="29" t="s">
        <v>1213</v>
      </c>
      <c r="H174" s="18" t="s">
        <v>1730</v>
      </c>
      <c r="I174" s="18" t="s">
        <v>173</v>
      </c>
      <c r="J174" s="18" t="s">
        <v>2704</v>
      </c>
      <c r="K174" s="18" t="s">
        <v>2809</v>
      </c>
      <c r="L174" s="18" t="s">
        <v>173</v>
      </c>
      <c r="M174" s="10" t="s">
        <v>1310</v>
      </c>
      <c r="N174" s="10" t="s">
        <v>1404</v>
      </c>
      <c r="O174" s="10" t="s">
        <v>1565</v>
      </c>
    </row>
    <row r="175" spans="1:15" ht="34">
      <c r="A175" s="18">
        <v>174</v>
      </c>
      <c r="C175" s="20">
        <v>870</v>
      </c>
      <c r="D175" s="18" t="s">
        <v>1214</v>
      </c>
      <c r="E175" s="32" t="s">
        <v>1666</v>
      </c>
      <c r="F175" s="29" t="s">
        <v>1646</v>
      </c>
      <c r="G175" s="29" t="s">
        <v>1646</v>
      </c>
      <c r="H175" s="18" t="s">
        <v>1731</v>
      </c>
      <c r="I175" s="18" t="s">
        <v>173</v>
      </c>
      <c r="J175" s="18" t="s">
        <v>2705</v>
      </c>
      <c r="K175" s="18" t="s">
        <v>2810</v>
      </c>
      <c r="L175" s="18" t="s">
        <v>173</v>
      </c>
      <c r="M175" s="10" t="s">
        <v>1311</v>
      </c>
      <c r="N175" s="10" t="s">
        <v>1405</v>
      </c>
      <c r="O175" s="10" t="s">
        <v>1566</v>
      </c>
    </row>
    <row r="176" spans="1:15" ht="34">
      <c r="A176" s="18">
        <v>175</v>
      </c>
      <c r="C176" s="20">
        <v>1602</v>
      </c>
      <c r="D176" s="18" t="s">
        <v>1215</v>
      </c>
      <c r="E176" s="32" t="s">
        <v>1666</v>
      </c>
      <c r="F176" s="18" t="s">
        <v>2777</v>
      </c>
      <c r="G176" s="29" t="s">
        <v>139</v>
      </c>
      <c r="H176" s="18" t="s">
        <v>1732</v>
      </c>
      <c r="I176" s="18" t="s">
        <v>183</v>
      </c>
      <c r="J176" s="18" t="s">
        <v>2777</v>
      </c>
      <c r="K176" s="18" t="s">
        <v>2777</v>
      </c>
      <c r="L176" s="18" t="s">
        <v>183</v>
      </c>
      <c r="M176" s="10" t="s">
        <v>1312</v>
      </c>
      <c r="N176" s="10" t="s">
        <v>1406</v>
      </c>
      <c r="O176" s="10" t="s">
        <v>1567</v>
      </c>
    </row>
    <row r="177" spans="1:15" ht="68">
      <c r="A177" s="18">
        <v>176</v>
      </c>
      <c r="C177" s="20">
        <v>1148</v>
      </c>
      <c r="D177" s="18" t="s">
        <v>1216</v>
      </c>
      <c r="E177" s="32" t="s">
        <v>2583</v>
      </c>
      <c r="F177" s="18" t="s">
        <v>1216</v>
      </c>
      <c r="G177" s="29" t="s">
        <v>1647</v>
      </c>
      <c r="H177" s="18" t="s">
        <v>1733</v>
      </c>
      <c r="I177" s="18" t="s">
        <v>183</v>
      </c>
      <c r="J177" s="18" t="s">
        <v>2778</v>
      </c>
      <c r="K177" s="18" t="s">
        <v>1216</v>
      </c>
      <c r="L177" s="18" t="s">
        <v>183</v>
      </c>
      <c r="M177" s="10" t="s">
        <v>1313</v>
      </c>
      <c r="N177" s="10" t="s">
        <v>1407</v>
      </c>
      <c r="O177" s="10" t="s">
        <v>1568</v>
      </c>
    </row>
    <row r="178" spans="1:15" ht="68">
      <c r="A178" s="18">
        <v>177</v>
      </c>
      <c r="C178" s="20">
        <v>1739</v>
      </c>
      <c r="D178" s="18" t="s">
        <v>1217</v>
      </c>
      <c r="E178" s="32" t="s">
        <v>2664</v>
      </c>
      <c r="F178" s="18" t="s">
        <v>1648</v>
      </c>
      <c r="G178" s="29" t="s">
        <v>1648</v>
      </c>
      <c r="H178" s="18" t="s">
        <v>1734</v>
      </c>
      <c r="I178" s="18" t="s">
        <v>173</v>
      </c>
      <c r="J178" s="18" t="s">
        <v>2706</v>
      </c>
      <c r="K178" s="18" t="s">
        <v>2706</v>
      </c>
      <c r="L178" s="18" t="s">
        <v>173</v>
      </c>
      <c r="M178" s="10" t="s">
        <v>1281</v>
      </c>
      <c r="N178" s="10" t="s">
        <v>1376</v>
      </c>
      <c r="O178" s="10" t="s">
        <v>1537</v>
      </c>
    </row>
    <row r="179" spans="1:15" ht="51">
      <c r="A179" s="18">
        <v>178</v>
      </c>
      <c r="C179" s="20">
        <v>2899</v>
      </c>
      <c r="D179" s="18" t="s">
        <v>1218</v>
      </c>
      <c r="E179" s="32" t="s">
        <v>1666</v>
      </c>
      <c r="F179" s="18" t="s">
        <v>1649</v>
      </c>
      <c r="G179" s="29" t="s">
        <v>1649</v>
      </c>
      <c r="H179" s="18" t="s">
        <v>1735</v>
      </c>
      <c r="I179" s="18" t="s">
        <v>173</v>
      </c>
      <c r="J179" s="18" t="s">
        <v>2779</v>
      </c>
      <c r="K179" s="18" t="s">
        <v>2779</v>
      </c>
      <c r="L179" s="18" t="s">
        <v>173</v>
      </c>
      <c r="M179" s="10" t="s">
        <v>1314</v>
      </c>
      <c r="N179" s="10" t="s">
        <v>1408</v>
      </c>
      <c r="O179" s="10" t="s">
        <v>1569</v>
      </c>
    </row>
    <row r="180" spans="1:15" ht="51">
      <c r="A180" s="18">
        <v>179</v>
      </c>
      <c r="C180" s="20">
        <v>2873</v>
      </c>
      <c r="D180" s="18" t="s">
        <v>1219</v>
      </c>
      <c r="E180" s="32" t="s">
        <v>2664</v>
      </c>
      <c r="F180" s="18" t="s">
        <v>1737</v>
      </c>
      <c r="G180" s="29" t="s">
        <v>1650</v>
      </c>
      <c r="H180" s="18" t="s">
        <v>1736</v>
      </c>
      <c r="I180" s="18" t="s">
        <v>173</v>
      </c>
      <c r="J180" s="18" t="s">
        <v>2780</v>
      </c>
      <c r="K180" s="18" t="s">
        <v>2780</v>
      </c>
      <c r="L180" s="18" t="s">
        <v>173</v>
      </c>
      <c r="M180" s="10" t="s">
        <v>1315</v>
      </c>
      <c r="N180" s="10" t="s">
        <v>1409</v>
      </c>
      <c r="O180" s="10" t="s">
        <v>1570</v>
      </c>
    </row>
    <row r="181" spans="1:15" ht="17">
      <c r="A181" s="18">
        <v>180</v>
      </c>
      <c r="C181" s="20">
        <v>2726</v>
      </c>
      <c r="D181" s="18" t="s">
        <v>1220</v>
      </c>
      <c r="E181" s="32" t="s">
        <v>2583</v>
      </c>
      <c r="F181" s="18" t="s">
        <v>1220</v>
      </c>
      <c r="G181" s="29" t="s">
        <v>1220</v>
      </c>
      <c r="H181" s="18" t="s">
        <v>1738</v>
      </c>
      <c r="I181" s="18" t="s">
        <v>183</v>
      </c>
      <c r="J181" s="18" t="s">
        <v>1220</v>
      </c>
      <c r="K181" s="18" t="s">
        <v>1220</v>
      </c>
      <c r="L181" s="18" t="s">
        <v>183</v>
      </c>
      <c r="M181" s="10" t="s">
        <v>1316</v>
      </c>
      <c r="N181" s="10" t="s">
        <v>1410</v>
      </c>
      <c r="O181" s="10" t="s">
        <v>1571</v>
      </c>
    </row>
    <row r="182" spans="1:15" ht="119">
      <c r="A182" s="18">
        <v>181</v>
      </c>
      <c r="C182" s="20">
        <v>593</v>
      </c>
      <c r="D182" s="18" t="s">
        <v>1221</v>
      </c>
      <c r="E182" s="32" t="s">
        <v>2583</v>
      </c>
      <c r="F182" s="29" t="s">
        <v>1221</v>
      </c>
      <c r="G182" s="29" t="s">
        <v>1221</v>
      </c>
      <c r="H182" s="29" t="s">
        <v>1221</v>
      </c>
      <c r="I182" s="18" t="s">
        <v>152</v>
      </c>
      <c r="J182" s="18" t="s">
        <v>1221</v>
      </c>
      <c r="K182" s="18" t="s">
        <v>1221</v>
      </c>
      <c r="L182" s="18" t="s">
        <v>152</v>
      </c>
      <c r="M182" s="10" t="s">
        <v>1317</v>
      </c>
      <c r="N182" s="10" t="s">
        <v>1411</v>
      </c>
      <c r="O182" s="10" t="s">
        <v>1572</v>
      </c>
    </row>
    <row r="183" spans="1:15" ht="68">
      <c r="A183" s="18">
        <v>182</v>
      </c>
      <c r="C183" s="20">
        <v>1133</v>
      </c>
      <c r="D183" s="18" t="s">
        <v>1145</v>
      </c>
      <c r="E183" s="32" t="s">
        <v>2666</v>
      </c>
      <c r="F183" s="29" t="s">
        <v>1651</v>
      </c>
      <c r="G183" s="29" t="s">
        <v>1651</v>
      </c>
      <c r="H183" s="18" t="s">
        <v>1739</v>
      </c>
      <c r="I183" s="18" t="s">
        <v>173</v>
      </c>
      <c r="J183" s="18" t="s">
        <v>2707</v>
      </c>
      <c r="K183" s="18" t="s">
        <v>2707</v>
      </c>
      <c r="L183" s="18" t="s">
        <v>173</v>
      </c>
      <c r="M183" s="10" t="s">
        <v>1318</v>
      </c>
      <c r="N183" s="10" t="s">
        <v>1412</v>
      </c>
      <c r="O183" s="10" t="s">
        <v>1573</v>
      </c>
    </row>
    <row r="184" spans="1:15" ht="85">
      <c r="A184" s="18">
        <v>183</v>
      </c>
      <c r="C184" s="20">
        <v>1830</v>
      </c>
      <c r="D184" s="18" t="s">
        <v>1222</v>
      </c>
      <c r="E184" s="32" t="s">
        <v>1666</v>
      </c>
      <c r="F184" s="18" t="s">
        <v>1740</v>
      </c>
      <c r="G184" s="29" t="s">
        <v>1652</v>
      </c>
      <c r="H184" s="18" t="s">
        <v>2812</v>
      </c>
      <c r="I184" s="18" t="s">
        <v>173</v>
      </c>
      <c r="J184" s="18" t="s">
        <v>2781</v>
      </c>
      <c r="K184" s="18" t="s">
        <v>2811</v>
      </c>
      <c r="L184" s="18" t="s">
        <v>173</v>
      </c>
      <c r="M184" s="10" t="s">
        <v>1319</v>
      </c>
      <c r="N184" s="10" t="s">
        <v>1413</v>
      </c>
      <c r="O184" s="10" t="s">
        <v>1574</v>
      </c>
    </row>
    <row r="185" spans="1:15" ht="51">
      <c r="A185" s="18">
        <v>184</v>
      </c>
      <c r="C185" s="20">
        <v>667</v>
      </c>
      <c r="D185" s="18" t="s">
        <v>1223</v>
      </c>
      <c r="E185" s="32" t="s">
        <v>2583</v>
      </c>
      <c r="F185" s="18" t="s">
        <v>1223</v>
      </c>
      <c r="G185" s="29" t="s">
        <v>1223</v>
      </c>
      <c r="H185" s="29" t="s">
        <v>1223</v>
      </c>
      <c r="I185" s="18" t="s">
        <v>152</v>
      </c>
      <c r="J185" s="18" t="s">
        <v>1223</v>
      </c>
      <c r="K185" s="18" t="s">
        <v>1223</v>
      </c>
      <c r="L185" s="18" t="s">
        <v>152</v>
      </c>
      <c r="M185" s="10" t="s">
        <v>1320</v>
      </c>
      <c r="N185" s="10" t="s">
        <v>1414</v>
      </c>
      <c r="O185" s="10" t="s">
        <v>1575</v>
      </c>
    </row>
    <row r="186" spans="1:15" ht="51">
      <c r="A186" s="18">
        <v>185</v>
      </c>
      <c r="C186" s="20">
        <v>2130</v>
      </c>
      <c r="D186" s="18" t="s">
        <v>1224</v>
      </c>
      <c r="E186" s="32" t="s">
        <v>1666</v>
      </c>
      <c r="F186" s="18" t="s">
        <v>1741</v>
      </c>
      <c r="G186" s="29" t="s">
        <v>1653</v>
      </c>
      <c r="H186" s="18" t="s">
        <v>1741</v>
      </c>
      <c r="I186" s="18" t="s">
        <v>152</v>
      </c>
      <c r="J186" s="18" t="s">
        <v>1741</v>
      </c>
      <c r="K186" s="18" t="s">
        <v>1741</v>
      </c>
      <c r="L186" s="18" t="s">
        <v>152</v>
      </c>
      <c r="M186" s="10" t="s">
        <v>1321</v>
      </c>
      <c r="N186" s="10" t="s">
        <v>1415</v>
      </c>
      <c r="O186" s="10" t="s">
        <v>1576</v>
      </c>
    </row>
    <row r="187" spans="1:15" ht="51">
      <c r="A187" s="18">
        <v>186</v>
      </c>
      <c r="C187" s="20">
        <v>716</v>
      </c>
      <c r="D187" s="18" t="s">
        <v>1225</v>
      </c>
      <c r="E187" s="32" t="s">
        <v>1666</v>
      </c>
      <c r="F187" s="18" t="s">
        <v>1225</v>
      </c>
      <c r="G187" s="29" t="s">
        <v>1654</v>
      </c>
      <c r="H187" s="18" t="s">
        <v>1742</v>
      </c>
      <c r="I187" s="18" t="s">
        <v>173</v>
      </c>
      <c r="J187" s="18" t="s">
        <v>2708</v>
      </c>
      <c r="K187" s="18" t="s">
        <v>2813</v>
      </c>
      <c r="L187" s="18" t="s">
        <v>173</v>
      </c>
      <c r="M187" s="10" t="s">
        <v>1297</v>
      </c>
      <c r="N187" s="10" t="s">
        <v>1392</v>
      </c>
      <c r="O187" s="10" t="s">
        <v>1553</v>
      </c>
    </row>
    <row r="188" spans="1:15" ht="68">
      <c r="A188" s="18">
        <v>187</v>
      </c>
      <c r="C188" s="20">
        <v>2878</v>
      </c>
      <c r="D188" s="18" t="s">
        <v>1143</v>
      </c>
      <c r="E188" s="32" t="s">
        <v>2583</v>
      </c>
      <c r="F188" s="18" t="s">
        <v>1143</v>
      </c>
      <c r="G188" s="29" t="s">
        <v>1655</v>
      </c>
      <c r="H188" s="18" t="s">
        <v>1143</v>
      </c>
      <c r="I188" s="18" t="s">
        <v>152</v>
      </c>
      <c r="J188" s="18" t="s">
        <v>1143</v>
      </c>
      <c r="K188" s="18" t="s">
        <v>1143</v>
      </c>
      <c r="L188" s="18" t="s">
        <v>152</v>
      </c>
      <c r="M188" s="10" t="s">
        <v>1322</v>
      </c>
      <c r="N188" s="10" t="s">
        <v>1416</v>
      </c>
      <c r="O188" s="10" t="s">
        <v>1577</v>
      </c>
    </row>
    <row r="189" spans="1:15" ht="51">
      <c r="A189" s="18">
        <v>188</v>
      </c>
      <c r="C189" s="20">
        <v>1233</v>
      </c>
      <c r="D189" s="18" t="s">
        <v>1226</v>
      </c>
      <c r="E189" s="32" t="s">
        <v>2583</v>
      </c>
      <c r="F189" s="18" t="s">
        <v>1743</v>
      </c>
      <c r="G189" s="29" t="s">
        <v>1656</v>
      </c>
      <c r="H189" s="18" t="s">
        <v>1226</v>
      </c>
      <c r="I189" s="18" t="s">
        <v>173</v>
      </c>
      <c r="J189" s="18" t="s">
        <v>1226</v>
      </c>
      <c r="K189" s="18" t="s">
        <v>1226</v>
      </c>
      <c r="L189" s="18" t="s">
        <v>173</v>
      </c>
      <c r="M189" s="10" t="s">
        <v>1323</v>
      </c>
      <c r="N189" s="10" t="s">
        <v>1417</v>
      </c>
      <c r="O189" s="10" t="s">
        <v>1578</v>
      </c>
    </row>
    <row r="190" spans="1:15" ht="68">
      <c r="A190" s="18">
        <v>189</v>
      </c>
      <c r="C190" s="20">
        <v>1944</v>
      </c>
      <c r="D190" s="18" t="s">
        <v>1227</v>
      </c>
      <c r="E190" s="32" t="s">
        <v>1666</v>
      </c>
      <c r="F190" s="18" t="s">
        <v>1745</v>
      </c>
      <c r="G190" s="29" t="s">
        <v>1657</v>
      </c>
      <c r="H190" s="18" t="s">
        <v>1744</v>
      </c>
      <c r="I190" s="18" t="s">
        <v>173</v>
      </c>
      <c r="J190" s="18" t="s">
        <v>2709</v>
      </c>
      <c r="K190" s="18" t="s">
        <v>2709</v>
      </c>
      <c r="L190" s="18" t="s">
        <v>173</v>
      </c>
      <c r="M190" s="10" t="s">
        <v>1296</v>
      </c>
      <c r="N190" s="10" t="s">
        <v>1391</v>
      </c>
      <c r="O190" s="10" t="s">
        <v>1552</v>
      </c>
    </row>
    <row r="191" spans="1:15" ht="68">
      <c r="A191" s="18">
        <v>190</v>
      </c>
      <c r="C191" s="20">
        <v>919</v>
      </c>
      <c r="D191" s="18" t="s">
        <v>1228</v>
      </c>
      <c r="E191" s="32" t="s">
        <v>2583</v>
      </c>
      <c r="F191" s="18" t="s">
        <v>1228</v>
      </c>
      <c r="G191" s="29" t="s">
        <v>1228</v>
      </c>
      <c r="H191" s="18" t="s">
        <v>1228</v>
      </c>
      <c r="I191" s="18" t="s">
        <v>152</v>
      </c>
      <c r="J191" s="18" t="s">
        <v>1228</v>
      </c>
      <c r="K191" s="18" t="s">
        <v>1228</v>
      </c>
      <c r="L191" s="18" t="s">
        <v>152</v>
      </c>
      <c r="M191" s="10" t="s">
        <v>1324</v>
      </c>
      <c r="N191" s="10" t="s">
        <v>1418</v>
      </c>
      <c r="O191" s="10" t="s">
        <v>1579</v>
      </c>
    </row>
    <row r="192" spans="1:15" ht="85">
      <c r="A192" s="18">
        <v>191</v>
      </c>
      <c r="C192" s="20">
        <v>80</v>
      </c>
      <c r="D192" s="18" t="s">
        <v>1229</v>
      </c>
      <c r="E192" s="32" t="s">
        <v>2666</v>
      </c>
      <c r="F192" s="29" t="s">
        <v>1658</v>
      </c>
      <c r="G192" s="29" t="s">
        <v>1658</v>
      </c>
      <c r="H192" s="18" t="s">
        <v>1746</v>
      </c>
      <c r="I192" s="18" t="s">
        <v>173</v>
      </c>
      <c r="J192" s="18" t="s">
        <v>1658</v>
      </c>
      <c r="K192" s="18" t="s">
        <v>1658</v>
      </c>
      <c r="L192" s="18" t="s">
        <v>173</v>
      </c>
      <c r="M192" s="10" t="s">
        <v>1325</v>
      </c>
      <c r="N192" s="10" t="s">
        <v>1419</v>
      </c>
      <c r="O192" s="10" t="s">
        <v>1580</v>
      </c>
    </row>
    <row r="193" spans="1:15" ht="85">
      <c r="A193" s="18">
        <v>192</v>
      </c>
      <c r="C193" s="20">
        <v>1185</v>
      </c>
      <c r="D193" s="18" t="s">
        <v>1230</v>
      </c>
      <c r="E193" s="32" t="s">
        <v>1666</v>
      </c>
      <c r="F193" s="29" t="s">
        <v>1659</v>
      </c>
      <c r="G193" s="29" t="s">
        <v>1659</v>
      </c>
      <c r="H193" s="18" t="s">
        <v>1747</v>
      </c>
      <c r="I193" s="18" t="s">
        <v>173</v>
      </c>
      <c r="J193" s="18" t="s">
        <v>1659</v>
      </c>
      <c r="K193" s="18" t="s">
        <v>1659</v>
      </c>
      <c r="L193" s="18" t="s">
        <v>173</v>
      </c>
      <c r="M193" s="10" t="s">
        <v>1326</v>
      </c>
      <c r="N193" s="10" t="s">
        <v>1420</v>
      </c>
      <c r="O193" s="10" t="s">
        <v>1581</v>
      </c>
    </row>
    <row r="194" spans="1:15" ht="68">
      <c r="A194" s="18">
        <v>193</v>
      </c>
      <c r="C194" s="20">
        <v>2573</v>
      </c>
      <c r="D194" s="18" t="s">
        <v>1231</v>
      </c>
      <c r="E194" s="32" t="s">
        <v>2583</v>
      </c>
      <c r="F194" s="18" t="s">
        <v>1231</v>
      </c>
      <c r="G194" s="29" t="s">
        <v>1231</v>
      </c>
      <c r="H194" s="18" t="s">
        <v>1231</v>
      </c>
      <c r="I194" s="18" t="s">
        <v>152</v>
      </c>
      <c r="J194" s="18" t="s">
        <v>1231</v>
      </c>
      <c r="K194" s="18" t="s">
        <v>1231</v>
      </c>
      <c r="L194" s="18" t="s">
        <v>152</v>
      </c>
      <c r="M194" s="10" t="s">
        <v>1327</v>
      </c>
      <c r="N194" s="10" t="s">
        <v>1421</v>
      </c>
      <c r="O194" s="10" t="s">
        <v>1421</v>
      </c>
    </row>
    <row r="195" spans="1:15" ht="34">
      <c r="A195" s="18">
        <v>194</v>
      </c>
      <c r="C195" s="20">
        <v>1000</v>
      </c>
      <c r="D195" s="18" t="s">
        <v>1232</v>
      </c>
      <c r="E195" s="32" t="s">
        <v>1664</v>
      </c>
      <c r="F195" s="29" t="s">
        <v>1660</v>
      </c>
      <c r="G195" s="29" t="s">
        <v>1660</v>
      </c>
      <c r="H195" s="29" t="s">
        <v>1748</v>
      </c>
      <c r="I195" s="18" t="s">
        <v>183</v>
      </c>
      <c r="J195" s="18" t="s">
        <v>2710</v>
      </c>
      <c r="K195" s="18" t="s">
        <v>2710</v>
      </c>
      <c r="L195" s="18" t="s">
        <v>183</v>
      </c>
      <c r="M195" s="10" t="s">
        <v>1328</v>
      </c>
      <c r="N195" s="10" t="s">
        <v>1422</v>
      </c>
      <c r="O195" s="10" t="s">
        <v>1582</v>
      </c>
    </row>
    <row r="196" spans="1:15" ht="68">
      <c r="A196" s="18">
        <v>195</v>
      </c>
      <c r="C196" s="20">
        <v>1652</v>
      </c>
      <c r="D196" s="18" t="s">
        <v>1233</v>
      </c>
      <c r="E196" s="32" t="s">
        <v>2631</v>
      </c>
      <c r="F196" s="18" t="s">
        <v>1750</v>
      </c>
      <c r="G196" s="29" t="s">
        <v>1661</v>
      </c>
      <c r="H196" s="18" t="s">
        <v>1749</v>
      </c>
      <c r="I196" s="18" t="s">
        <v>173</v>
      </c>
      <c r="K196" s="18" t="s">
        <v>2814</v>
      </c>
      <c r="L196" s="18" t="s">
        <v>173</v>
      </c>
      <c r="M196" s="10" t="s">
        <v>1329</v>
      </c>
      <c r="N196" s="10" t="s">
        <v>1423</v>
      </c>
      <c r="O196" s="10" t="s">
        <v>1583</v>
      </c>
    </row>
    <row r="197" spans="1:15" ht="102">
      <c r="A197" s="18">
        <v>196</v>
      </c>
      <c r="C197" s="20">
        <v>1352</v>
      </c>
      <c r="D197" s="18" t="s">
        <v>1234</v>
      </c>
      <c r="E197" s="32" t="s">
        <v>1666</v>
      </c>
      <c r="F197" s="18" t="s">
        <v>1752</v>
      </c>
      <c r="G197" s="29" t="s">
        <v>1752</v>
      </c>
      <c r="H197" s="18" t="s">
        <v>1751</v>
      </c>
      <c r="I197" s="18" t="s">
        <v>173</v>
      </c>
      <c r="J197" s="18" t="s">
        <v>1752</v>
      </c>
      <c r="K197" s="18" t="s">
        <v>1752</v>
      </c>
      <c r="L197" s="18" t="s">
        <v>173</v>
      </c>
      <c r="M197" s="10" t="s">
        <v>1330</v>
      </c>
      <c r="N197" s="10" t="s">
        <v>1424</v>
      </c>
      <c r="O197" s="10" t="s">
        <v>1584</v>
      </c>
    </row>
    <row r="198" spans="1:15" ht="102">
      <c r="A198" s="18">
        <v>197</v>
      </c>
      <c r="C198" s="20">
        <v>1649</v>
      </c>
      <c r="D198" s="18" t="s">
        <v>1235</v>
      </c>
      <c r="E198" s="32" t="s">
        <v>2583</v>
      </c>
      <c r="F198" s="29" t="s">
        <v>1235</v>
      </c>
      <c r="G198" s="29" t="s">
        <v>1235</v>
      </c>
      <c r="H198" s="18" t="s">
        <v>1235</v>
      </c>
      <c r="I198" s="18" t="s">
        <v>152</v>
      </c>
      <c r="J198" s="18" t="s">
        <v>1235</v>
      </c>
      <c r="K198" s="18" t="s">
        <v>1235</v>
      </c>
      <c r="L198" s="18" t="s">
        <v>152</v>
      </c>
      <c r="M198" s="10" t="s">
        <v>1241</v>
      </c>
      <c r="N198" s="10" t="s">
        <v>1336</v>
      </c>
      <c r="O198" s="10" t="s">
        <v>1497</v>
      </c>
    </row>
    <row r="199" spans="1:15" ht="51">
      <c r="A199" s="18">
        <v>198</v>
      </c>
      <c r="C199" s="20">
        <v>833</v>
      </c>
      <c r="D199" s="18" t="s">
        <v>1236</v>
      </c>
      <c r="E199" s="32" t="s">
        <v>2583</v>
      </c>
      <c r="F199" s="18" t="s">
        <v>1236</v>
      </c>
      <c r="G199" s="29" t="s">
        <v>1236</v>
      </c>
      <c r="H199" s="18" t="s">
        <v>1236</v>
      </c>
      <c r="I199" s="18" t="s">
        <v>152</v>
      </c>
      <c r="J199" s="18" t="s">
        <v>1236</v>
      </c>
      <c r="K199" s="18" t="s">
        <v>1236</v>
      </c>
      <c r="L199" s="18" t="s">
        <v>152</v>
      </c>
      <c r="M199" s="10" t="s">
        <v>1331</v>
      </c>
      <c r="N199" s="10" t="s">
        <v>1425</v>
      </c>
      <c r="O199" s="10" t="s">
        <v>1585</v>
      </c>
    </row>
    <row r="200" spans="1:15" ht="68">
      <c r="A200" s="18">
        <v>199</v>
      </c>
      <c r="C200" s="20">
        <v>1829</v>
      </c>
      <c r="D200" s="18" t="s">
        <v>1237</v>
      </c>
      <c r="E200" s="32" t="s">
        <v>1666</v>
      </c>
      <c r="F200" s="18" t="s">
        <v>1754</v>
      </c>
      <c r="G200" s="29" t="s">
        <v>1662</v>
      </c>
      <c r="H200" s="18" t="s">
        <v>1753</v>
      </c>
      <c r="I200" s="18" t="s">
        <v>173</v>
      </c>
      <c r="J200" s="18" t="s">
        <v>2711</v>
      </c>
      <c r="K200" s="18" t="s">
        <v>2711</v>
      </c>
      <c r="L200" s="18" t="s">
        <v>152</v>
      </c>
      <c r="M200" s="10" t="s">
        <v>1332</v>
      </c>
      <c r="N200" s="10" t="s">
        <v>1426</v>
      </c>
      <c r="O200" s="10" t="s">
        <v>1586</v>
      </c>
    </row>
    <row r="201" spans="1:15" ht="102">
      <c r="A201" s="18">
        <v>200</v>
      </c>
      <c r="C201" s="20">
        <v>1306</v>
      </c>
      <c r="D201" s="18" t="s">
        <v>1238</v>
      </c>
      <c r="E201" s="32" t="s">
        <v>1666</v>
      </c>
      <c r="F201" s="18" t="s">
        <v>1755</v>
      </c>
      <c r="G201" s="29" t="s">
        <v>1663</v>
      </c>
      <c r="H201" s="18" t="s">
        <v>1755</v>
      </c>
      <c r="I201" s="18" t="s">
        <v>152</v>
      </c>
      <c r="J201" s="18" t="s">
        <v>1663</v>
      </c>
      <c r="K201" s="18" t="s">
        <v>1755</v>
      </c>
      <c r="L201" s="18" t="s">
        <v>152</v>
      </c>
      <c r="M201" s="10" t="s">
        <v>1333</v>
      </c>
      <c r="N201" s="10" t="s">
        <v>1427</v>
      </c>
      <c r="O201" s="10" t="s">
        <v>1587</v>
      </c>
    </row>
    <row r="202" spans="1:15" ht="81" customHeight="1">
      <c r="A202" s="18">
        <v>201</v>
      </c>
      <c r="C202" s="18">
        <v>2</v>
      </c>
      <c r="D202" s="18" t="s">
        <v>3395</v>
      </c>
      <c r="E202" s="32" t="s">
        <v>1666</v>
      </c>
      <c r="F202" s="29" t="s">
        <v>6443</v>
      </c>
      <c r="G202" s="29" t="s">
        <v>6443</v>
      </c>
      <c r="H202" s="18" t="s">
        <v>3395</v>
      </c>
      <c r="L202" s="18" t="s">
        <v>152</v>
      </c>
      <c r="M202" s="68" t="s">
        <v>3602</v>
      </c>
      <c r="N202" s="68" t="s">
        <v>3775</v>
      </c>
      <c r="O202" s="10" t="s">
        <v>6249</v>
      </c>
    </row>
    <row r="203" spans="1:15" ht="81" customHeight="1">
      <c r="A203" s="18">
        <v>202</v>
      </c>
      <c r="C203" s="18">
        <v>6</v>
      </c>
      <c r="D203" s="18" t="s">
        <v>3396</v>
      </c>
      <c r="E203" s="32" t="s">
        <v>2583</v>
      </c>
      <c r="F203" s="29" t="s">
        <v>3396</v>
      </c>
      <c r="G203" s="29" t="s">
        <v>3396</v>
      </c>
      <c r="H203" s="29" t="s">
        <v>3396</v>
      </c>
      <c r="L203" s="18" t="s">
        <v>152</v>
      </c>
      <c r="M203" s="68" t="s">
        <v>3603</v>
      </c>
      <c r="N203" s="68" t="s">
        <v>3776</v>
      </c>
      <c r="O203" s="10" t="s">
        <v>6250</v>
      </c>
    </row>
    <row r="204" spans="1:15" ht="119" customHeight="1">
      <c r="A204" s="18">
        <v>203</v>
      </c>
      <c r="C204" s="18">
        <v>14</v>
      </c>
      <c r="D204" s="18" t="s">
        <v>3397</v>
      </c>
      <c r="E204" s="32" t="s">
        <v>2631</v>
      </c>
      <c r="F204" s="18" t="s">
        <v>6237</v>
      </c>
      <c r="G204" s="29" t="s">
        <v>6237</v>
      </c>
      <c r="H204" s="18" t="s">
        <v>6826</v>
      </c>
      <c r="L204" s="18" t="s">
        <v>173</v>
      </c>
      <c r="M204" s="68" t="s">
        <v>406</v>
      </c>
      <c r="N204" s="68" t="s">
        <v>405</v>
      </c>
      <c r="O204" s="10" t="s">
        <v>6251</v>
      </c>
    </row>
    <row r="205" spans="1:15" ht="81" customHeight="1">
      <c r="A205" s="18">
        <v>204</v>
      </c>
      <c r="C205" s="18">
        <v>20</v>
      </c>
      <c r="D205" s="18" t="s">
        <v>3398</v>
      </c>
      <c r="E205" s="32" t="s">
        <v>1666</v>
      </c>
      <c r="F205" s="29" t="s">
        <v>6444</v>
      </c>
      <c r="G205" s="29" t="s">
        <v>6444</v>
      </c>
      <c r="H205" s="18" t="s">
        <v>6444</v>
      </c>
      <c r="L205" s="18" t="s">
        <v>152</v>
      </c>
      <c r="M205" s="68" t="s">
        <v>407</v>
      </c>
      <c r="N205" s="68" t="s">
        <v>408</v>
      </c>
      <c r="O205" s="10" t="s">
        <v>6252</v>
      </c>
    </row>
    <row r="206" spans="1:15" ht="81" customHeight="1">
      <c r="A206" s="18">
        <v>205</v>
      </c>
      <c r="C206" s="18">
        <v>29</v>
      </c>
      <c r="D206" s="18" t="s">
        <v>3399</v>
      </c>
      <c r="E206" s="32" t="s">
        <v>2583</v>
      </c>
      <c r="F206" s="29" t="s">
        <v>3399</v>
      </c>
      <c r="G206" s="29" t="s">
        <v>3399</v>
      </c>
      <c r="H206" s="18" t="s">
        <v>3399</v>
      </c>
      <c r="L206" s="18" t="s">
        <v>152</v>
      </c>
      <c r="M206" s="68" t="s">
        <v>3604</v>
      </c>
      <c r="N206" s="68" t="s">
        <v>3777</v>
      </c>
      <c r="O206" s="10" t="s">
        <v>6253</v>
      </c>
    </row>
    <row r="207" spans="1:15" ht="81" customHeight="1">
      <c r="A207" s="18">
        <v>206</v>
      </c>
      <c r="C207" s="18">
        <v>29</v>
      </c>
      <c r="D207" s="18" t="s">
        <v>3400</v>
      </c>
      <c r="E207" s="32" t="s">
        <v>1666</v>
      </c>
      <c r="F207" s="29" t="s">
        <v>3400</v>
      </c>
      <c r="G207" s="29" t="s">
        <v>3400</v>
      </c>
      <c r="H207" s="18" t="s">
        <v>8931</v>
      </c>
      <c r="L207" s="18" t="s">
        <v>173</v>
      </c>
      <c r="M207" s="68" t="s">
        <v>3604</v>
      </c>
      <c r="N207" s="68" t="s">
        <v>3777</v>
      </c>
      <c r="O207" s="10" t="s">
        <v>6253</v>
      </c>
    </row>
    <row r="208" spans="1:15" ht="104" customHeight="1">
      <c r="A208" s="18">
        <v>207</v>
      </c>
      <c r="C208" s="18">
        <v>30</v>
      </c>
      <c r="D208" s="18" t="s">
        <v>3401</v>
      </c>
      <c r="E208" s="32" t="s">
        <v>2666</v>
      </c>
      <c r="F208" s="29" t="s">
        <v>6445</v>
      </c>
      <c r="G208" s="29" t="s">
        <v>6445</v>
      </c>
      <c r="H208" s="18" t="s">
        <v>6827</v>
      </c>
      <c r="L208" s="18" t="s">
        <v>173</v>
      </c>
      <c r="M208" s="68" t="s">
        <v>3605</v>
      </c>
      <c r="N208" s="68" t="s">
        <v>3778</v>
      </c>
      <c r="O208" s="10" t="s">
        <v>6254</v>
      </c>
    </row>
    <row r="209" spans="1:15" ht="81" customHeight="1">
      <c r="A209" s="18">
        <v>208</v>
      </c>
      <c r="C209" s="18">
        <v>31</v>
      </c>
      <c r="D209" s="18" t="s">
        <v>3402</v>
      </c>
      <c r="E209" s="32" t="s">
        <v>4108</v>
      </c>
      <c r="F209" s="18" t="s">
        <v>6829</v>
      </c>
      <c r="G209" s="29" t="s">
        <v>6237</v>
      </c>
      <c r="H209" s="18" t="s">
        <v>6828</v>
      </c>
      <c r="L209" s="18" t="s">
        <v>173</v>
      </c>
      <c r="M209" s="68" t="s">
        <v>3606</v>
      </c>
      <c r="N209" s="68" t="s">
        <v>3779</v>
      </c>
      <c r="O209" s="10" t="s">
        <v>6255</v>
      </c>
    </row>
    <row r="210" spans="1:15" ht="81" customHeight="1">
      <c r="A210" s="18">
        <v>209</v>
      </c>
      <c r="C210" s="18">
        <v>100</v>
      </c>
      <c r="D210" s="18" t="s">
        <v>3403</v>
      </c>
      <c r="E210" s="32" t="s">
        <v>1666</v>
      </c>
      <c r="F210" s="29" t="s">
        <v>6446</v>
      </c>
      <c r="G210" s="29" t="s">
        <v>6446</v>
      </c>
      <c r="H210" s="18" t="s">
        <v>6830</v>
      </c>
      <c r="L210" s="18" t="s">
        <v>173</v>
      </c>
      <c r="M210" s="68" t="s">
        <v>3607</v>
      </c>
      <c r="N210" s="68" t="s">
        <v>3780</v>
      </c>
      <c r="O210" s="10" t="s">
        <v>6256</v>
      </c>
    </row>
    <row r="211" spans="1:15" ht="81" customHeight="1">
      <c r="A211" s="18">
        <v>210</v>
      </c>
      <c r="C211" s="18">
        <v>108</v>
      </c>
      <c r="D211" s="18" t="s">
        <v>3404</v>
      </c>
      <c r="E211" s="32" t="s">
        <v>1666</v>
      </c>
      <c r="F211" s="29" t="s">
        <v>6832</v>
      </c>
      <c r="G211" s="29" t="s">
        <v>6447</v>
      </c>
      <c r="H211" s="18" t="s">
        <v>6831</v>
      </c>
      <c r="L211" s="18" t="s">
        <v>173</v>
      </c>
      <c r="M211" s="68" t="s">
        <v>3608</v>
      </c>
      <c r="N211" s="68" t="s">
        <v>3781</v>
      </c>
      <c r="O211" s="10" t="s">
        <v>6257</v>
      </c>
    </row>
    <row r="212" spans="1:15" ht="81" customHeight="1">
      <c r="A212" s="18">
        <v>211</v>
      </c>
      <c r="C212" s="18">
        <v>120</v>
      </c>
      <c r="D212" s="18" t="s">
        <v>3405</v>
      </c>
      <c r="E212" s="32" t="s">
        <v>2666</v>
      </c>
      <c r="F212" s="29" t="s">
        <v>6448</v>
      </c>
      <c r="G212" s="29" t="s">
        <v>6448</v>
      </c>
      <c r="H212" s="18" t="s">
        <v>6833</v>
      </c>
      <c r="L212" s="18" t="s">
        <v>173</v>
      </c>
      <c r="M212" s="68" t="s">
        <v>3609</v>
      </c>
      <c r="N212" s="68" t="s">
        <v>3782</v>
      </c>
      <c r="O212" s="10" t="s">
        <v>6258</v>
      </c>
    </row>
    <row r="213" spans="1:15" ht="81" customHeight="1">
      <c r="A213" s="18">
        <v>212</v>
      </c>
      <c r="C213" s="18">
        <v>130</v>
      </c>
      <c r="D213" s="18" t="s">
        <v>3406</v>
      </c>
      <c r="E213" s="32" t="s">
        <v>1666</v>
      </c>
      <c r="F213" s="29" t="s">
        <v>3406</v>
      </c>
      <c r="G213" s="29" t="s">
        <v>3406</v>
      </c>
      <c r="H213" s="18" t="s">
        <v>6834</v>
      </c>
      <c r="L213" s="18" t="s">
        <v>173</v>
      </c>
      <c r="M213" s="68" t="s">
        <v>1308</v>
      </c>
      <c r="N213" s="68" t="s">
        <v>1402</v>
      </c>
      <c r="O213" s="10" t="s">
        <v>6259</v>
      </c>
    </row>
    <row r="214" spans="1:15" ht="81" customHeight="1">
      <c r="A214" s="18">
        <v>213</v>
      </c>
      <c r="C214" s="18">
        <v>143</v>
      </c>
      <c r="D214" s="18" t="s">
        <v>3407</v>
      </c>
      <c r="E214" s="32" t="s">
        <v>2583</v>
      </c>
      <c r="F214" s="29" t="s">
        <v>3407</v>
      </c>
      <c r="G214" s="29" t="s">
        <v>3407</v>
      </c>
      <c r="H214" s="18" t="s">
        <v>3407</v>
      </c>
      <c r="L214" s="18" t="s">
        <v>152</v>
      </c>
      <c r="M214" s="68" t="s">
        <v>3610</v>
      </c>
      <c r="N214" s="68" t="s">
        <v>3783</v>
      </c>
      <c r="O214" s="10" t="s">
        <v>6260</v>
      </c>
    </row>
    <row r="215" spans="1:15" ht="81" customHeight="1">
      <c r="A215" s="18">
        <v>214</v>
      </c>
      <c r="C215" s="18">
        <v>151</v>
      </c>
      <c r="D215" s="18" t="s">
        <v>3408</v>
      </c>
      <c r="E215" s="32" t="s">
        <v>2583</v>
      </c>
      <c r="F215" s="29" t="s">
        <v>3408</v>
      </c>
      <c r="G215" s="29" t="s">
        <v>3408</v>
      </c>
      <c r="H215" s="29" t="s">
        <v>3408</v>
      </c>
      <c r="L215" s="18" t="s">
        <v>152</v>
      </c>
      <c r="M215" s="68" t="s">
        <v>3611</v>
      </c>
      <c r="N215" s="68" t="s">
        <v>3784</v>
      </c>
      <c r="O215" s="10" t="s">
        <v>6261</v>
      </c>
    </row>
    <row r="216" spans="1:15" ht="81" customHeight="1">
      <c r="A216" s="18">
        <v>215</v>
      </c>
      <c r="C216" s="18">
        <v>159</v>
      </c>
      <c r="D216" s="18" t="s">
        <v>3409</v>
      </c>
      <c r="E216" s="32" t="s">
        <v>1666</v>
      </c>
      <c r="F216" s="18" t="s">
        <v>6836</v>
      </c>
      <c r="G216" s="29" t="s">
        <v>6449</v>
      </c>
      <c r="H216" s="18" t="s">
        <v>6835</v>
      </c>
      <c r="L216" s="18" t="s">
        <v>183</v>
      </c>
      <c r="M216" s="68" t="s">
        <v>3612</v>
      </c>
      <c r="N216" s="68" t="s">
        <v>3785</v>
      </c>
      <c r="O216" s="10" t="s">
        <v>6262</v>
      </c>
    </row>
    <row r="217" spans="1:15" ht="81" customHeight="1">
      <c r="A217" s="18">
        <v>216</v>
      </c>
      <c r="C217" s="18">
        <v>162</v>
      </c>
      <c r="D217" s="18" t="s">
        <v>3410</v>
      </c>
      <c r="E217" s="32" t="s">
        <v>1666</v>
      </c>
      <c r="F217" s="18" t="s">
        <v>6837</v>
      </c>
      <c r="G217" s="29" t="s">
        <v>6450</v>
      </c>
      <c r="H217" s="18" t="s">
        <v>6837</v>
      </c>
      <c r="L217" s="18" t="s">
        <v>152</v>
      </c>
      <c r="M217" s="68" t="s">
        <v>3613</v>
      </c>
      <c r="N217" s="68" t="s">
        <v>3786</v>
      </c>
      <c r="O217" s="10" t="s">
        <v>6263</v>
      </c>
    </row>
    <row r="218" spans="1:15" ht="81" customHeight="1">
      <c r="A218" s="18">
        <v>217</v>
      </c>
      <c r="C218" s="18">
        <v>191</v>
      </c>
      <c r="D218" s="18" t="s">
        <v>3411</v>
      </c>
      <c r="E218" s="32" t="s">
        <v>1666</v>
      </c>
      <c r="F218" s="18" t="s">
        <v>6838</v>
      </c>
      <c r="G218" s="29" t="s">
        <v>6451</v>
      </c>
      <c r="H218" s="18" t="s">
        <v>6838</v>
      </c>
      <c r="L218" s="18" t="s">
        <v>152</v>
      </c>
      <c r="M218" s="68" t="s">
        <v>3614</v>
      </c>
      <c r="N218" s="68" t="s">
        <v>3787</v>
      </c>
      <c r="O218" s="10" t="s">
        <v>6264</v>
      </c>
    </row>
    <row r="219" spans="1:15" ht="81" customHeight="1">
      <c r="A219" s="18">
        <v>218</v>
      </c>
      <c r="C219" s="18">
        <v>206</v>
      </c>
      <c r="D219" s="18" t="s">
        <v>3412</v>
      </c>
      <c r="E219" s="32" t="s">
        <v>2667</v>
      </c>
      <c r="F219" s="18" t="s">
        <v>6840</v>
      </c>
      <c r="G219" s="29" t="s">
        <v>6452</v>
      </c>
      <c r="H219" s="18" t="s">
        <v>6839</v>
      </c>
      <c r="L219" s="18" t="s">
        <v>8935</v>
      </c>
      <c r="M219" s="68" t="s">
        <v>3615</v>
      </c>
      <c r="N219" s="68" t="s">
        <v>3788</v>
      </c>
      <c r="O219" s="10" t="s">
        <v>6265</v>
      </c>
    </row>
    <row r="220" spans="1:15" ht="81" customHeight="1">
      <c r="A220" s="18">
        <v>219</v>
      </c>
      <c r="C220" s="18">
        <v>208</v>
      </c>
      <c r="D220" s="18" t="s">
        <v>3413</v>
      </c>
      <c r="E220" s="32" t="s">
        <v>2666</v>
      </c>
      <c r="F220" s="18" t="s">
        <v>6841</v>
      </c>
      <c r="G220" s="29" t="s">
        <v>6453</v>
      </c>
      <c r="H220" s="18" t="s">
        <v>6841</v>
      </c>
      <c r="L220" s="18" t="s">
        <v>152</v>
      </c>
      <c r="M220" s="68" t="s">
        <v>3616</v>
      </c>
      <c r="N220" s="68" t="s">
        <v>3789</v>
      </c>
      <c r="O220" s="10" t="s">
        <v>6266</v>
      </c>
    </row>
    <row r="221" spans="1:15" ht="81" customHeight="1">
      <c r="A221" s="18">
        <v>220</v>
      </c>
      <c r="C221" s="18">
        <v>208</v>
      </c>
      <c r="D221" s="18" t="s">
        <v>3414</v>
      </c>
      <c r="E221" s="32" t="s">
        <v>1666</v>
      </c>
      <c r="F221" s="29" t="s">
        <v>6454</v>
      </c>
      <c r="G221" s="29" t="s">
        <v>6454</v>
      </c>
      <c r="H221" s="18" t="s">
        <v>6842</v>
      </c>
      <c r="L221" s="18" t="s">
        <v>173</v>
      </c>
      <c r="M221" s="68" t="s">
        <v>3616</v>
      </c>
      <c r="N221" s="68" t="s">
        <v>3789</v>
      </c>
      <c r="O221" s="10" t="s">
        <v>6266</v>
      </c>
    </row>
    <row r="222" spans="1:15" ht="81" customHeight="1">
      <c r="A222" s="18">
        <v>221</v>
      </c>
      <c r="C222" s="18">
        <v>211</v>
      </c>
      <c r="D222" s="18" t="s">
        <v>3415</v>
      </c>
      <c r="E222" s="32" t="s">
        <v>2583</v>
      </c>
      <c r="F222" s="29" t="s">
        <v>3415</v>
      </c>
      <c r="G222" s="29" t="s">
        <v>3415</v>
      </c>
      <c r="H222" s="18" t="s">
        <v>3415</v>
      </c>
      <c r="L222" s="18" t="s">
        <v>152</v>
      </c>
      <c r="M222" s="68" t="s">
        <v>3617</v>
      </c>
      <c r="N222" s="68" t="s">
        <v>3790</v>
      </c>
      <c r="O222" s="10" t="s">
        <v>6267</v>
      </c>
    </row>
    <row r="223" spans="1:15" ht="102" customHeight="1">
      <c r="A223" s="18">
        <v>222</v>
      </c>
      <c r="C223" s="18">
        <v>211</v>
      </c>
      <c r="D223" s="18" t="s">
        <v>3416</v>
      </c>
      <c r="E223" s="32" t="s">
        <v>2583</v>
      </c>
      <c r="F223" s="18" t="s">
        <v>3416</v>
      </c>
      <c r="G223" s="29" t="s">
        <v>6455</v>
      </c>
      <c r="H223" s="18" t="s">
        <v>3416</v>
      </c>
      <c r="L223" s="18" t="s">
        <v>152</v>
      </c>
      <c r="M223" s="68" t="s">
        <v>3617</v>
      </c>
      <c r="N223" s="68" t="s">
        <v>3790</v>
      </c>
      <c r="O223" s="10" t="s">
        <v>6267</v>
      </c>
    </row>
    <row r="224" spans="1:15" ht="81" customHeight="1">
      <c r="A224" s="18">
        <v>223</v>
      </c>
      <c r="C224" s="18">
        <v>212</v>
      </c>
      <c r="D224" s="18" t="s">
        <v>3417</v>
      </c>
      <c r="E224" s="32" t="s">
        <v>6823</v>
      </c>
      <c r="F224" s="18" t="s">
        <v>6844</v>
      </c>
      <c r="G224" s="29" t="s">
        <v>6456</v>
      </c>
      <c r="H224" s="18" t="s">
        <v>6843</v>
      </c>
      <c r="L224" s="18" t="s">
        <v>152</v>
      </c>
      <c r="M224" s="68" t="s">
        <v>3618</v>
      </c>
      <c r="N224" s="68" t="s">
        <v>3791</v>
      </c>
      <c r="O224" s="10" t="s">
        <v>6268</v>
      </c>
    </row>
    <row r="225" spans="1:15" ht="104" customHeight="1">
      <c r="A225" s="18">
        <v>224</v>
      </c>
      <c r="C225" s="18">
        <v>216</v>
      </c>
      <c r="D225" s="18" t="s">
        <v>3418</v>
      </c>
      <c r="E225" s="32" t="s">
        <v>2666</v>
      </c>
      <c r="F225" s="18" t="s">
        <v>6845</v>
      </c>
      <c r="G225" s="29" t="s">
        <v>6457</v>
      </c>
      <c r="H225" s="18" t="s">
        <v>6845</v>
      </c>
      <c r="L225" s="18" t="s">
        <v>152</v>
      </c>
      <c r="M225" s="68" t="s">
        <v>3619</v>
      </c>
      <c r="N225" s="68" t="s">
        <v>3792</v>
      </c>
      <c r="O225" s="10" t="s">
        <v>6269</v>
      </c>
    </row>
    <row r="226" spans="1:15" ht="81" customHeight="1">
      <c r="A226" s="18">
        <v>225</v>
      </c>
      <c r="C226" s="18">
        <v>229</v>
      </c>
      <c r="D226" s="18" t="s">
        <v>3419</v>
      </c>
      <c r="E226" s="32" t="s">
        <v>2666</v>
      </c>
      <c r="F226" s="18" t="s">
        <v>6847</v>
      </c>
      <c r="G226" s="29" t="s">
        <v>6458</v>
      </c>
      <c r="H226" s="18" t="s">
        <v>6846</v>
      </c>
      <c r="L226" s="18" t="s">
        <v>173</v>
      </c>
      <c r="M226" s="68" t="s">
        <v>3620</v>
      </c>
      <c r="N226" s="68" t="s">
        <v>3793</v>
      </c>
      <c r="O226" s="10" t="s">
        <v>6270</v>
      </c>
    </row>
    <row r="227" spans="1:15" ht="81" customHeight="1">
      <c r="A227" s="18">
        <v>226</v>
      </c>
      <c r="C227" s="18">
        <v>233</v>
      </c>
      <c r="D227" s="18" t="s">
        <v>3420</v>
      </c>
      <c r="E227" s="32" t="s">
        <v>2666</v>
      </c>
      <c r="F227" s="18" t="s">
        <v>6849</v>
      </c>
      <c r="G227" s="29" t="s">
        <v>6459</v>
      </c>
      <c r="H227" s="18" t="s">
        <v>6848</v>
      </c>
      <c r="L227" s="18" t="s">
        <v>173</v>
      </c>
      <c r="M227" s="68" t="s">
        <v>3621</v>
      </c>
      <c r="N227" s="68" t="s">
        <v>3794</v>
      </c>
      <c r="O227" s="10" t="s">
        <v>6271</v>
      </c>
    </row>
    <row r="228" spans="1:15" ht="99" customHeight="1">
      <c r="A228" s="18">
        <v>227</v>
      </c>
      <c r="C228" s="18">
        <v>234</v>
      </c>
      <c r="D228" s="18" t="s">
        <v>3421</v>
      </c>
      <c r="E228" s="32" t="s">
        <v>2668</v>
      </c>
      <c r="F228" s="29" t="s">
        <v>3421</v>
      </c>
      <c r="G228" s="29" t="s">
        <v>6460</v>
      </c>
      <c r="H228" s="18" t="s">
        <v>6850</v>
      </c>
      <c r="L228" s="18" t="s">
        <v>173</v>
      </c>
      <c r="M228" s="68" t="s">
        <v>3622</v>
      </c>
      <c r="N228" s="68" t="s">
        <v>3795</v>
      </c>
      <c r="O228" s="10" t="s">
        <v>6272</v>
      </c>
    </row>
    <row r="229" spans="1:15" ht="108" customHeight="1">
      <c r="A229" s="18">
        <v>228</v>
      </c>
      <c r="C229" s="18">
        <v>236</v>
      </c>
      <c r="D229" s="18" t="s">
        <v>3422</v>
      </c>
      <c r="E229" s="32" t="s">
        <v>2668</v>
      </c>
      <c r="F229" s="29" t="s">
        <v>3422</v>
      </c>
      <c r="G229" s="29" t="s">
        <v>3422</v>
      </c>
      <c r="H229" s="18" t="s">
        <v>6851</v>
      </c>
      <c r="L229" s="18" t="s">
        <v>183</v>
      </c>
      <c r="M229" s="68" t="s">
        <v>3623</v>
      </c>
      <c r="N229" s="68" t="s">
        <v>3796</v>
      </c>
      <c r="O229" s="10" t="s">
        <v>6273</v>
      </c>
    </row>
    <row r="230" spans="1:15" ht="81" customHeight="1">
      <c r="A230" s="18">
        <v>229</v>
      </c>
      <c r="C230" s="18">
        <v>239</v>
      </c>
      <c r="D230" s="18" t="s">
        <v>3423</v>
      </c>
      <c r="E230" s="32" t="s">
        <v>6824</v>
      </c>
      <c r="F230" s="18" t="s">
        <v>3423</v>
      </c>
      <c r="G230" s="29" t="s">
        <v>6461</v>
      </c>
      <c r="H230" s="18" t="s">
        <v>3423</v>
      </c>
      <c r="L230" s="18" t="s">
        <v>152</v>
      </c>
      <c r="M230" s="68" t="s">
        <v>3624</v>
      </c>
      <c r="N230" s="68" t="s">
        <v>3797</v>
      </c>
      <c r="O230" s="10" t="s">
        <v>6274</v>
      </c>
    </row>
    <row r="231" spans="1:15" ht="128" customHeight="1">
      <c r="A231" s="18">
        <v>230</v>
      </c>
      <c r="C231" s="18">
        <v>247</v>
      </c>
      <c r="D231" s="18" t="s">
        <v>3424</v>
      </c>
      <c r="E231" s="32" t="s">
        <v>2631</v>
      </c>
      <c r="G231" s="29" t="s">
        <v>6462</v>
      </c>
      <c r="M231" s="68" t="s">
        <v>3625</v>
      </c>
      <c r="N231" s="68" t="s">
        <v>3798</v>
      </c>
      <c r="O231" s="10" t="s">
        <v>6275</v>
      </c>
    </row>
    <row r="232" spans="1:15" ht="81" customHeight="1">
      <c r="A232" s="18">
        <v>231</v>
      </c>
      <c r="C232" s="18">
        <v>276</v>
      </c>
      <c r="D232" s="18" t="s">
        <v>3425</v>
      </c>
      <c r="E232" s="32" t="s">
        <v>2666</v>
      </c>
      <c r="F232" s="18" t="s">
        <v>6852</v>
      </c>
      <c r="G232" s="29" t="s">
        <v>6463</v>
      </c>
      <c r="H232" s="18" t="s">
        <v>6852</v>
      </c>
      <c r="L232" s="18" t="s">
        <v>152</v>
      </c>
      <c r="M232" s="68" t="s">
        <v>3626</v>
      </c>
      <c r="N232" s="68" t="s">
        <v>3799</v>
      </c>
      <c r="O232" s="10" t="s">
        <v>6276</v>
      </c>
    </row>
    <row r="233" spans="1:15" ht="81" customHeight="1">
      <c r="A233" s="18">
        <v>232</v>
      </c>
      <c r="C233" s="18">
        <v>337</v>
      </c>
      <c r="D233" s="18" t="s">
        <v>3426</v>
      </c>
      <c r="E233" s="32" t="s">
        <v>1666</v>
      </c>
      <c r="F233" s="29" t="s">
        <v>6464</v>
      </c>
      <c r="G233" s="29" t="s">
        <v>6464</v>
      </c>
      <c r="H233" s="18" t="s">
        <v>6853</v>
      </c>
      <c r="L233" s="18" t="s">
        <v>152</v>
      </c>
      <c r="M233" s="68" t="s">
        <v>3627</v>
      </c>
      <c r="N233" s="68" t="s">
        <v>3800</v>
      </c>
      <c r="O233" s="10" t="s">
        <v>6277</v>
      </c>
    </row>
    <row r="234" spans="1:15" ht="81" customHeight="1">
      <c r="A234" s="18">
        <v>233</v>
      </c>
      <c r="C234" s="18">
        <v>365</v>
      </c>
      <c r="D234" s="18" t="s">
        <v>3427</v>
      </c>
      <c r="E234" s="32" t="s">
        <v>2583</v>
      </c>
      <c r="F234" s="18" t="s">
        <v>3427</v>
      </c>
      <c r="G234" s="29" t="s">
        <v>6465</v>
      </c>
      <c r="H234" s="18" t="s">
        <v>3427</v>
      </c>
      <c r="L234" s="18" t="s">
        <v>152</v>
      </c>
      <c r="M234" s="68" t="s">
        <v>3628</v>
      </c>
      <c r="N234" s="68" t="s">
        <v>3801</v>
      </c>
      <c r="O234" s="10" t="s">
        <v>6278</v>
      </c>
    </row>
    <row r="235" spans="1:15" ht="81" customHeight="1">
      <c r="A235" s="18">
        <v>234</v>
      </c>
      <c r="C235" s="18">
        <v>379</v>
      </c>
      <c r="D235" s="18" t="s">
        <v>3428</v>
      </c>
      <c r="E235" s="32" t="s">
        <v>1666</v>
      </c>
      <c r="F235" s="18" t="s">
        <v>6855</v>
      </c>
      <c r="G235" s="29" t="s">
        <v>6466</v>
      </c>
      <c r="H235" s="18" t="s">
        <v>6854</v>
      </c>
      <c r="L235" s="18" t="s">
        <v>152</v>
      </c>
      <c r="M235" s="68" t="s">
        <v>3629</v>
      </c>
      <c r="N235" s="68" t="s">
        <v>3802</v>
      </c>
      <c r="O235" s="10" t="s">
        <v>6279</v>
      </c>
    </row>
    <row r="236" spans="1:15" ht="109" customHeight="1">
      <c r="A236" s="18">
        <v>235</v>
      </c>
      <c r="C236" s="18">
        <v>404</v>
      </c>
      <c r="D236" s="18" t="s">
        <v>3429</v>
      </c>
      <c r="E236" s="32" t="s">
        <v>1666</v>
      </c>
      <c r="F236" s="18" t="s">
        <v>6857</v>
      </c>
      <c r="G236" s="29" t="s">
        <v>6467</v>
      </c>
      <c r="H236" s="18" t="s">
        <v>6856</v>
      </c>
      <c r="L236" s="18" t="s">
        <v>173</v>
      </c>
      <c r="M236" s="68" t="s">
        <v>3630</v>
      </c>
      <c r="N236" s="68" t="s">
        <v>3803</v>
      </c>
      <c r="O236" s="10" t="s">
        <v>6280</v>
      </c>
    </row>
    <row r="237" spans="1:15" ht="96" customHeight="1">
      <c r="A237" s="18">
        <v>236</v>
      </c>
      <c r="C237" s="18">
        <v>405</v>
      </c>
      <c r="D237" s="18" t="s">
        <v>3430</v>
      </c>
      <c r="E237" s="32" t="s">
        <v>1666</v>
      </c>
      <c r="F237" s="29" t="s">
        <v>6468</v>
      </c>
      <c r="G237" s="29" t="s">
        <v>6468</v>
      </c>
      <c r="H237" s="18" t="s">
        <v>6858</v>
      </c>
      <c r="L237" s="18" t="s">
        <v>152</v>
      </c>
      <c r="M237" s="68" t="s">
        <v>3631</v>
      </c>
      <c r="N237" s="68" t="s">
        <v>3804</v>
      </c>
      <c r="O237" s="10" t="s">
        <v>6281</v>
      </c>
    </row>
    <row r="238" spans="1:15" ht="94" customHeight="1">
      <c r="A238" s="18">
        <v>237</v>
      </c>
      <c r="C238" s="18">
        <v>408</v>
      </c>
      <c r="D238" s="18" t="s">
        <v>3431</v>
      </c>
      <c r="E238" s="32" t="s">
        <v>1667</v>
      </c>
      <c r="F238" s="18" t="s">
        <v>3431</v>
      </c>
      <c r="G238" s="29" t="s">
        <v>6469</v>
      </c>
      <c r="H238" s="18" t="s">
        <v>3431</v>
      </c>
      <c r="L238" s="18" t="s">
        <v>152</v>
      </c>
      <c r="M238" s="68" t="s">
        <v>3632</v>
      </c>
      <c r="N238" s="68" t="s">
        <v>3805</v>
      </c>
      <c r="O238" s="10" t="s">
        <v>6282</v>
      </c>
    </row>
    <row r="239" spans="1:15" ht="81" customHeight="1">
      <c r="A239" s="18">
        <v>238</v>
      </c>
      <c r="C239" s="18">
        <v>409</v>
      </c>
      <c r="D239" s="18" t="s">
        <v>3432</v>
      </c>
      <c r="E239" s="32" t="s">
        <v>1666</v>
      </c>
      <c r="F239" s="18" t="s">
        <v>6860</v>
      </c>
      <c r="G239" s="29" t="s">
        <v>6470</v>
      </c>
      <c r="H239" s="18" t="s">
        <v>6859</v>
      </c>
      <c r="L239" s="18" t="s">
        <v>152</v>
      </c>
      <c r="M239" s="68" t="s">
        <v>3633</v>
      </c>
      <c r="N239" s="68" t="s">
        <v>3806</v>
      </c>
      <c r="O239" s="10" t="s">
        <v>6283</v>
      </c>
    </row>
    <row r="240" spans="1:15" ht="81" customHeight="1">
      <c r="A240" s="18">
        <v>239</v>
      </c>
      <c r="C240" s="18">
        <v>412</v>
      </c>
      <c r="D240" s="18" t="s">
        <v>3433</v>
      </c>
      <c r="E240" s="32" t="s">
        <v>1666</v>
      </c>
      <c r="F240" s="18" t="s">
        <v>6862</v>
      </c>
      <c r="G240" s="29" t="s">
        <v>6471</v>
      </c>
      <c r="H240" s="18" t="s">
        <v>6861</v>
      </c>
      <c r="L240" s="18" t="s">
        <v>173</v>
      </c>
      <c r="M240" s="68" t="s">
        <v>3634</v>
      </c>
      <c r="N240" s="68" t="s">
        <v>3807</v>
      </c>
      <c r="O240" s="10" t="s">
        <v>6284</v>
      </c>
    </row>
    <row r="241" spans="1:15" ht="81" customHeight="1">
      <c r="A241" s="18">
        <v>240</v>
      </c>
      <c r="C241" s="18">
        <v>437</v>
      </c>
      <c r="D241" s="18" t="s">
        <v>3434</v>
      </c>
      <c r="E241" s="32" t="s">
        <v>2666</v>
      </c>
      <c r="F241" s="18" t="s">
        <v>6472</v>
      </c>
      <c r="G241" s="29" t="s">
        <v>6472</v>
      </c>
      <c r="H241" s="18" t="s">
        <v>6863</v>
      </c>
      <c r="L241" s="18" t="s">
        <v>152</v>
      </c>
      <c r="M241" s="68" t="s">
        <v>3635</v>
      </c>
      <c r="N241" s="68" t="s">
        <v>3808</v>
      </c>
      <c r="O241" s="10" t="s">
        <v>6285</v>
      </c>
    </row>
    <row r="242" spans="1:15" ht="81" customHeight="1">
      <c r="A242" s="18">
        <v>241</v>
      </c>
      <c r="C242" s="18">
        <v>443</v>
      </c>
      <c r="D242" s="18" t="s">
        <v>3435</v>
      </c>
      <c r="E242" s="32" t="s">
        <v>1666</v>
      </c>
      <c r="F242" s="29" t="s">
        <v>6473</v>
      </c>
      <c r="G242" s="29" t="s">
        <v>6473</v>
      </c>
      <c r="H242" s="18" t="s">
        <v>6864</v>
      </c>
      <c r="L242" s="18" t="s">
        <v>173</v>
      </c>
      <c r="M242" s="68" t="s">
        <v>3636</v>
      </c>
      <c r="N242" s="68" t="s">
        <v>3809</v>
      </c>
      <c r="O242" s="10" t="s">
        <v>6286</v>
      </c>
    </row>
    <row r="243" spans="1:15" ht="94" customHeight="1">
      <c r="A243" s="18">
        <v>242</v>
      </c>
      <c r="C243" s="18">
        <v>472</v>
      </c>
      <c r="D243" s="18" t="s">
        <v>3436</v>
      </c>
      <c r="E243" s="32" t="s">
        <v>1666</v>
      </c>
      <c r="F243" s="29" t="s">
        <v>6474</v>
      </c>
      <c r="G243" s="29" t="s">
        <v>6474</v>
      </c>
      <c r="H243" s="18" t="s">
        <v>6865</v>
      </c>
      <c r="L243" s="18" t="s">
        <v>152</v>
      </c>
      <c r="M243" s="68" t="s">
        <v>3637</v>
      </c>
      <c r="N243" s="68" t="s">
        <v>3810</v>
      </c>
      <c r="O243" s="10" t="s">
        <v>6287</v>
      </c>
    </row>
    <row r="244" spans="1:15" ht="81" customHeight="1">
      <c r="A244" s="18">
        <v>243</v>
      </c>
      <c r="C244" s="18">
        <v>490</v>
      </c>
      <c r="D244" s="18" t="s">
        <v>3437</v>
      </c>
      <c r="E244" s="32" t="s">
        <v>1666</v>
      </c>
      <c r="F244" s="29" t="s">
        <v>6475</v>
      </c>
      <c r="G244" s="29" t="s">
        <v>6475</v>
      </c>
      <c r="H244" s="18" t="s">
        <v>6866</v>
      </c>
      <c r="L244" s="18" t="s">
        <v>152</v>
      </c>
      <c r="M244" s="68" t="s">
        <v>3638</v>
      </c>
      <c r="N244" s="68" t="s">
        <v>3811</v>
      </c>
      <c r="O244" s="10" t="s">
        <v>6288</v>
      </c>
    </row>
    <row r="245" spans="1:15" ht="81" customHeight="1">
      <c r="A245" s="18">
        <v>244</v>
      </c>
      <c r="C245" s="18">
        <v>492</v>
      </c>
      <c r="D245" s="18" t="s">
        <v>3438</v>
      </c>
      <c r="E245" s="32" t="s">
        <v>2666</v>
      </c>
      <c r="F245" s="29" t="s">
        <v>6868</v>
      </c>
      <c r="G245" s="29" t="s">
        <v>6476</v>
      </c>
      <c r="H245" s="18" t="s">
        <v>6867</v>
      </c>
      <c r="L245" s="18" t="s">
        <v>152</v>
      </c>
      <c r="M245" s="68" t="s">
        <v>3639</v>
      </c>
      <c r="N245" s="68" t="s">
        <v>3812</v>
      </c>
      <c r="O245" s="10" t="s">
        <v>6289</v>
      </c>
    </row>
    <row r="246" spans="1:15" ht="81" customHeight="1">
      <c r="A246" s="18">
        <v>245</v>
      </c>
      <c r="C246" s="18">
        <v>533</v>
      </c>
      <c r="D246" s="18" t="s">
        <v>3439</v>
      </c>
      <c r="E246" s="32" t="s">
        <v>2668</v>
      </c>
      <c r="F246" s="18" t="s">
        <v>3439</v>
      </c>
      <c r="G246" s="29" t="s">
        <v>6477</v>
      </c>
      <c r="H246" s="18" t="s">
        <v>3439</v>
      </c>
      <c r="L246" s="18" t="s">
        <v>152</v>
      </c>
      <c r="M246" s="68" t="s">
        <v>3640</v>
      </c>
      <c r="N246" s="68" t="s">
        <v>3813</v>
      </c>
      <c r="O246" s="10" t="s">
        <v>6290</v>
      </c>
    </row>
    <row r="247" spans="1:15" ht="81" customHeight="1">
      <c r="A247" s="18">
        <v>246</v>
      </c>
      <c r="C247" s="18">
        <v>539</v>
      </c>
      <c r="D247" s="18" t="s">
        <v>3440</v>
      </c>
      <c r="E247" s="32" t="s">
        <v>6869</v>
      </c>
      <c r="F247" s="29" t="s">
        <v>6870</v>
      </c>
      <c r="G247" s="29" t="s">
        <v>6478</v>
      </c>
      <c r="H247" s="18" t="s">
        <v>6870</v>
      </c>
      <c r="L247" s="18" t="s">
        <v>152</v>
      </c>
      <c r="M247" s="68" t="s">
        <v>3641</v>
      </c>
      <c r="N247" s="68" t="s">
        <v>3814</v>
      </c>
      <c r="O247" s="10" t="s">
        <v>6291</v>
      </c>
    </row>
    <row r="248" spans="1:15" ht="81" customHeight="1">
      <c r="A248" s="18">
        <v>247</v>
      </c>
      <c r="C248" s="18">
        <v>540</v>
      </c>
      <c r="D248" s="18" t="s">
        <v>3441</v>
      </c>
      <c r="E248" s="32" t="s">
        <v>6869</v>
      </c>
      <c r="F248" s="18" t="s">
        <v>3441</v>
      </c>
      <c r="G248" s="29" t="s">
        <v>3441</v>
      </c>
      <c r="H248" s="18" t="s">
        <v>6870</v>
      </c>
      <c r="L248" s="18" t="s">
        <v>183</v>
      </c>
      <c r="M248" s="68" t="s">
        <v>3642</v>
      </c>
      <c r="N248" s="68" t="s">
        <v>3815</v>
      </c>
      <c r="O248" s="10" t="s">
        <v>6292</v>
      </c>
    </row>
    <row r="249" spans="1:15" ht="81" customHeight="1">
      <c r="A249" s="18">
        <v>248</v>
      </c>
      <c r="C249" s="18">
        <v>562</v>
      </c>
      <c r="D249" s="18" t="s">
        <v>3442</v>
      </c>
      <c r="E249" s="32" t="s">
        <v>2583</v>
      </c>
      <c r="F249" s="29" t="s">
        <v>3442</v>
      </c>
      <c r="G249" s="29" t="s">
        <v>3442</v>
      </c>
      <c r="H249" s="18" t="s">
        <v>3442</v>
      </c>
      <c r="L249" s="18" t="s">
        <v>152</v>
      </c>
      <c r="M249" s="68" t="s">
        <v>175</v>
      </c>
      <c r="N249" s="68" t="s">
        <v>174</v>
      </c>
      <c r="O249" s="10" t="s">
        <v>6293</v>
      </c>
    </row>
    <row r="250" spans="1:15" ht="81" customHeight="1">
      <c r="A250" s="18">
        <v>249</v>
      </c>
      <c r="C250" s="18">
        <v>565</v>
      </c>
      <c r="D250" s="18" t="s">
        <v>3443</v>
      </c>
      <c r="E250" s="32" t="s">
        <v>2583</v>
      </c>
      <c r="F250" s="29" t="s">
        <v>3443</v>
      </c>
      <c r="G250" s="29" t="s">
        <v>3443</v>
      </c>
      <c r="H250" s="18" t="s">
        <v>3443</v>
      </c>
      <c r="L250" s="18" t="s">
        <v>152</v>
      </c>
      <c r="M250" s="68" t="s">
        <v>3643</v>
      </c>
      <c r="N250" s="68" t="s">
        <v>3816</v>
      </c>
      <c r="O250" s="10" t="s">
        <v>6294</v>
      </c>
    </row>
    <row r="251" spans="1:15" ht="81" customHeight="1">
      <c r="A251" s="18">
        <v>250</v>
      </c>
      <c r="C251" s="18">
        <v>567</v>
      </c>
      <c r="D251" s="18" t="s">
        <v>3444</v>
      </c>
      <c r="E251" s="32" t="s">
        <v>2666</v>
      </c>
      <c r="F251" s="29" t="s">
        <v>6479</v>
      </c>
      <c r="G251" s="29" t="s">
        <v>6479</v>
      </c>
      <c r="H251" s="18" t="s">
        <v>6871</v>
      </c>
      <c r="L251" s="18" t="s">
        <v>173</v>
      </c>
      <c r="M251" s="68" t="s">
        <v>3644</v>
      </c>
      <c r="N251" s="68" t="s">
        <v>3817</v>
      </c>
      <c r="O251" s="10" t="s">
        <v>6295</v>
      </c>
    </row>
    <row r="252" spans="1:15" ht="81" customHeight="1">
      <c r="A252" s="18">
        <v>251</v>
      </c>
      <c r="C252" s="18">
        <v>567</v>
      </c>
      <c r="D252" s="18" t="s">
        <v>3445</v>
      </c>
      <c r="E252" s="32" t="s">
        <v>1666</v>
      </c>
      <c r="F252" s="29" t="s">
        <v>6873</v>
      </c>
      <c r="G252" s="29" t="s">
        <v>6480</v>
      </c>
      <c r="H252" s="18" t="s">
        <v>6872</v>
      </c>
      <c r="L252" s="18" t="s">
        <v>173</v>
      </c>
      <c r="M252" s="68" t="s">
        <v>3644</v>
      </c>
      <c r="N252" s="68" t="s">
        <v>3817</v>
      </c>
      <c r="O252" s="10" t="s">
        <v>6295</v>
      </c>
    </row>
    <row r="253" spans="1:15" ht="81" customHeight="1">
      <c r="A253" s="18">
        <v>252</v>
      </c>
      <c r="C253" s="18">
        <v>571</v>
      </c>
      <c r="D253" s="18" t="s">
        <v>3446</v>
      </c>
      <c r="E253" s="32" t="s">
        <v>1666</v>
      </c>
      <c r="F253" s="29" t="s">
        <v>6875</v>
      </c>
      <c r="G253" s="29" t="s">
        <v>6481</v>
      </c>
      <c r="H253" s="18" t="s">
        <v>6874</v>
      </c>
      <c r="L253" s="18" t="s">
        <v>173</v>
      </c>
      <c r="M253" s="68" t="s">
        <v>3645</v>
      </c>
      <c r="N253" s="68" t="s">
        <v>3818</v>
      </c>
      <c r="O253" s="10" t="s">
        <v>6296</v>
      </c>
    </row>
    <row r="254" spans="1:15" ht="81" customHeight="1">
      <c r="A254" s="18">
        <v>253</v>
      </c>
      <c r="C254" s="18">
        <v>583</v>
      </c>
      <c r="D254" s="18" t="s">
        <v>3447</v>
      </c>
      <c r="E254" s="32" t="s">
        <v>2583</v>
      </c>
      <c r="F254" s="29" t="s">
        <v>6482</v>
      </c>
      <c r="G254" s="29" t="s">
        <v>6482</v>
      </c>
      <c r="H254" s="18" t="s">
        <v>6482</v>
      </c>
      <c r="L254" s="18" t="s">
        <v>152</v>
      </c>
      <c r="M254" s="68" t="s">
        <v>3646</v>
      </c>
      <c r="N254" s="68" t="s">
        <v>3819</v>
      </c>
      <c r="O254" s="10" t="s">
        <v>6297</v>
      </c>
    </row>
    <row r="255" spans="1:15" ht="81" customHeight="1">
      <c r="A255" s="18">
        <v>254</v>
      </c>
      <c r="C255" s="18">
        <v>583</v>
      </c>
      <c r="D255" s="18" t="s">
        <v>3448</v>
      </c>
      <c r="E255" s="32" t="s">
        <v>1666</v>
      </c>
      <c r="F255" s="18" t="s">
        <v>3448</v>
      </c>
      <c r="G255" s="29" t="s">
        <v>6483</v>
      </c>
      <c r="H255" s="18" t="s">
        <v>6876</v>
      </c>
      <c r="L255" s="18" t="s">
        <v>173</v>
      </c>
      <c r="M255" s="68" t="s">
        <v>3646</v>
      </c>
      <c r="N255" s="68" t="s">
        <v>3819</v>
      </c>
      <c r="O255" s="10" t="s">
        <v>6297</v>
      </c>
    </row>
    <row r="256" spans="1:15" ht="123" customHeight="1">
      <c r="A256" s="18">
        <v>255</v>
      </c>
      <c r="C256" s="18">
        <v>587</v>
      </c>
      <c r="D256" s="18" t="s">
        <v>3449</v>
      </c>
      <c r="E256" s="32" t="s">
        <v>2668</v>
      </c>
      <c r="F256" s="18" t="s">
        <v>6878</v>
      </c>
      <c r="G256" s="29" t="s">
        <v>6484</v>
      </c>
      <c r="H256" s="18" t="s">
        <v>6877</v>
      </c>
      <c r="L256" s="18" t="s">
        <v>173</v>
      </c>
      <c r="M256" s="68" t="s">
        <v>3647</v>
      </c>
      <c r="N256" s="68" t="s">
        <v>3820</v>
      </c>
      <c r="O256" s="10" t="s">
        <v>6298</v>
      </c>
    </row>
    <row r="257" spans="1:15" ht="116" customHeight="1">
      <c r="A257" s="18">
        <v>256</v>
      </c>
      <c r="C257" s="18">
        <v>587</v>
      </c>
      <c r="D257" s="18" t="s">
        <v>3450</v>
      </c>
      <c r="E257" s="32" t="s">
        <v>1666</v>
      </c>
      <c r="F257" s="18" t="s">
        <v>6880</v>
      </c>
      <c r="G257" s="29" t="s">
        <v>6485</v>
      </c>
      <c r="H257" s="18" t="s">
        <v>6879</v>
      </c>
      <c r="L257" s="18" t="s">
        <v>152</v>
      </c>
      <c r="M257" s="68" t="s">
        <v>3647</v>
      </c>
      <c r="N257" s="68" t="s">
        <v>3820</v>
      </c>
      <c r="O257" s="10" t="s">
        <v>6298</v>
      </c>
    </row>
    <row r="258" spans="1:15" ht="81" customHeight="1">
      <c r="A258" s="18">
        <v>257</v>
      </c>
      <c r="C258" s="18">
        <v>588</v>
      </c>
      <c r="D258" s="18" t="s">
        <v>3451</v>
      </c>
      <c r="E258" s="32" t="s">
        <v>1666</v>
      </c>
      <c r="F258" s="29" t="s">
        <v>6486</v>
      </c>
      <c r="G258" s="29" t="s">
        <v>6486</v>
      </c>
      <c r="H258" s="18" t="s">
        <v>6881</v>
      </c>
      <c r="L258" s="18" t="s">
        <v>173</v>
      </c>
      <c r="M258" s="68" t="s">
        <v>3648</v>
      </c>
      <c r="N258" s="68" t="s">
        <v>3821</v>
      </c>
      <c r="O258" s="10" t="s">
        <v>6299</v>
      </c>
    </row>
    <row r="259" spans="1:15" ht="130" customHeight="1">
      <c r="A259" s="18">
        <v>258</v>
      </c>
      <c r="C259" s="18">
        <v>589</v>
      </c>
      <c r="D259" s="18" t="s">
        <v>3452</v>
      </c>
      <c r="E259" s="32" t="s">
        <v>2583</v>
      </c>
      <c r="F259" s="29" t="s">
        <v>6487</v>
      </c>
      <c r="G259" s="29" t="s">
        <v>6487</v>
      </c>
      <c r="H259" s="18" t="s">
        <v>6882</v>
      </c>
      <c r="L259" s="18" t="s">
        <v>173</v>
      </c>
      <c r="M259" s="68" t="s">
        <v>3649</v>
      </c>
      <c r="N259" s="68" t="s">
        <v>3822</v>
      </c>
      <c r="O259" s="10" t="s">
        <v>6300</v>
      </c>
    </row>
    <row r="260" spans="1:15" ht="93" customHeight="1">
      <c r="A260" s="18">
        <v>259</v>
      </c>
      <c r="C260" s="18">
        <v>592</v>
      </c>
      <c r="D260" s="18" t="s">
        <v>3453</v>
      </c>
      <c r="E260" s="32" t="s">
        <v>1666</v>
      </c>
      <c r="F260" s="18" t="s">
        <v>6488</v>
      </c>
      <c r="G260" s="29" t="s">
        <v>6488</v>
      </c>
      <c r="H260" s="18" t="s">
        <v>3453</v>
      </c>
      <c r="L260" s="18" t="s">
        <v>173</v>
      </c>
      <c r="M260" s="68" t="s">
        <v>3650</v>
      </c>
      <c r="N260" s="68" t="s">
        <v>3823</v>
      </c>
      <c r="O260" s="10" t="s">
        <v>6301</v>
      </c>
    </row>
    <row r="261" spans="1:15" ht="81" customHeight="1">
      <c r="A261" s="18">
        <v>260</v>
      </c>
      <c r="C261" s="18">
        <v>593</v>
      </c>
      <c r="D261" s="18" t="s">
        <v>3454</v>
      </c>
      <c r="E261" s="32" t="s">
        <v>2668</v>
      </c>
      <c r="F261" s="29" t="s">
        <v>6489</v>
      </c>
      <c r="G261" s="29" t="s">
        <v>6489</v>
      </c>
      <c r="H261" s="18" t="s">
        <v>6883</v>
      </c>
      <c r="L261" s="18" t="s">
        <v>173</v>
      </c>
      <c r="M261" s="68" t="s">
        <v>3651</v>
      </c>
      <c r="N261" s="68" t="s">
        <v>3824</v>
      </c>
      <c r="O261" s="10" t="s">
        <v>6302</v>
      </c>
    </row>
    <row r="262" spans="1:15" ht="113" customHeight="1">
      <c r="A262" s="18">
        <v>261</v>
      </c>
      <c r="C262" s="18">
        <v>594</v>
      </c>
      <c r="D262" s="18" t="s">
        <v>3455</v>
      </c>
      <c r="E262" s="32" t="s">
        <v>2583</v>
      </c>
      <c r="F262" s="18" t="s">
        <v>3455</v>
      </c>
      <c r="G262" s="29" t="s">
        <v>6490</v>
      </c>
      <c r="H262" s="18" t="s">
        <v>3455</v>
      </c>
      <c r="L262" s="18" t="s">
        <v>152</v>
      </c>
      <c r="M262" s="68" t="s">
        <v>1317</v>
      </c>
      <c r="N262" s="68" t="s">
        <v>1411</v>
      </c>
      <c r="O262" s="10" t="s">
        <v>6303</v>
      </c>
    </row>
    <row r="263" spans="1:15" ht="101" customHeight="1">
      <c r="A263" s="79">
        <v>262</v>
      </c>
      <c r="C263" s="18">
        <v>595</v>
      </c>
      <c r="D263" s="18" t="s">
        <v>3456</v>
      </c>
      <c r="E263" s="32" t="s">
        <v>1666</v>
      </c>
      <c r="F263" s="29" t="s">
        <v>3456</v>
      </c>
      <c r="G263" s="29" t="s">
        <v>3456</v>
      </c>
      <c r="H263" s="18" t="s">
        <v>3456</v>
      </c>
      <c r="L263" s="18" t="s">
        <v>152</v>
      </c>
      <c r="M263" s="68" t="s">
        <v>179</v>
      </c>
      <c r="N263" s="68" t="s">
        <v>180</v>
      </c>
      <c r="O263" s="10" t="s">
        <v>6304</v>
      </c>
    </row>
    <row r="264" spans="1:15" ht="81" customHeight="1">
      <c r="A264" s="18">
        <v>263</v>
      </c>
      <c r="C264" s="18">
        <v>596</v>
      </c>
      <c r="D264" s="18" t="s">
        <v>3457</v>
      </c>
      <c r="E264" s="32" t="s">
        <v>2583</v>
      </c>
      <c r="F264" s="29" t="s">
        <v>3457</v>
      </c>
      <c r="G264" s="29" t="s">
        <v>3457</v>
      </c>
      <c r="H264" s="18" t="s">
        <v>3457</v>
      </c>
      <c r="L264" s="18" t="s">
        <v>152</v>
      </c>
      <c r="M264" s="68" t="s">
        <v>3652</v>
      </c>
      <c r="N264" s="68" t="s">
        <v>3825</v>
      </c>
      <c r="O264" s="10" t="s">
        <v>6305</v>
      </c>
    </row>
    <row r="265" spans="1:15" ht="81" customHeight="1">
      <c r="A265" s="18">
        <v>264</v>
      </c>
      <c r="C265" s="18">
        <v>642</v>
      </c>
      <c r="D265" s="18" t="s">
        <v>3458</v>
      </c>
      <c r="E265" s="32" t="s">
        <v>2668</v>
      </c>
      <c r="F265" s="18" t="s">
        <v>6885</v>
      </c>
      <c r="G265" s="29" t="s">
        <v>6491</v>
      </c>
      <c r="H265" s="18" t="s">
        <v>6884</v>
      </c>
      <c r="L265" s="18" t="s">
        <v>183</v>
      </c>
      <c r="M265" s="68" t="s">
        <v>3653</v>
      </c>
      <c r="N265" s="68" t="s">
        <v>3826</v>
      </c>
      <c r="O265" s="10" t="s">
        <v>6306</v>
      </c>
    </row>
    <row r="266" spans="1:15" ht="102" customHeight="1">
      <c r="A266" s="18">
        <v>265</v>
      </c>
      <c r="C266" s="18">
        <v>645</v>
      </c>
      <c r="D266" s="18" t="s">
        <v>3459</v>
      </c>
      <c r="E266" s="32" t="s">
        <v>2668</v>
      </c>
      <c r="F266" s="18" t="s">
        <v>3459</v>
      </c>
      <c r="G266" s="29" t="s">
        <v>6492</v>
      </c>
      <c r="H266" s="18" t="s">
        <v>3459</v>
      </c>
      <c r="L266" s="18" t="s">
        <v>152</v>
      </c>
      <c r="M266" s="68" t="s">
        <v>3654</v>
      </c>
      <c r="N266" s="68" t="s">
        <v>3827</v>
      </c>
      <c r="O266" s="10" t="s">
        <v>6307</v>
      </c>
    </row>
    <row r="267" spans="1:15" ht="81" customHeight="1">
      <c r="A267" s="18">
        <v>266</v>
      </c>
      <c r="C267" s="18">
        <v>657</v>
      </c>
      <c r="D267" s="18" t="s">
        <v>3460</v>
      </c>
      <c r="E267" s="32" t="s">
        <v>2666</v>
      </c>
      <c r="F267" s="18" t="s">
        <v>6887</v>
      </c>
      <c r="G267" s="29" t="s">
        <v>6493</v>
      </c>
      <c r="H267" s="18" t="s">
        <v>6886</v>
      </c>
      <c r="L267" s="18" t="s">
        <v>173</v>
      </c>
      <c r="M267" s="68" t="s">
        <v>3655</v>
      </c>
      <c r="N267" s="68" t="s">
        <v>3828</v>
      </c>
      <c r="O267" s="10" t="s">
        <v>6308</v>
      </c>
    </row>
    <row r="268" spans="1:15" ht="81" customHeight="1">
      <c r="A268" s="18">
        <v>267</v>
      </c>
      <c r="C268" s="18">
        <v>671</v>
      </c>
      <c r="D268" s="18" t="s">
        <v>3461</v>
      </c>
      <c r="E268" s="32" t="s">
        <v>2668</v>
      </c>
      <c r="F268" s="18" t="s">
        <v>3461</v>
      </c>
      <c r="G268" s="29" t="s">
        <v>6494</v>
      </c>
      <c r="H268" s="18" t="s">
        <v>6888</v>
      </c>
      <c r="L268" s="18" t="s">
        <v>173</v>
      </c>
      <c r="M268" s="68" t="s">
        <v>3656</v>
      </c>
      <c r="N268" s="68" t="s">
        <v>3829</v>
      </c>
      <c r="O268" s="10" t="s">
        <v>6309</v>
      </c>
    </row>
    <row r="269" spans="1:15" ht="81" customHeight="1">
      <c r="A269" s="18">
        <v>268</v>
      </c>
      <c r="C269" s="18">
        <v>673</v>
      </c>
      <c r="D269" s="18" t="s">
        <v>3462</v>
      </c>
      <c r="E269" s="32" t="s">
        <v>1666</v>
      </c>
      <c r="F269" s="18" t="s">
        <v>6890</v>
      </c>
      <c r="G269" s="29" t="s">
        <v>6495</v>
      </c>
      <c r="H269" s="18" t="s">
        <v>6889</v>
      </c>
      <c r="L269" s="18" t="s">
        <v>173</v>
      </c>
      <c r="M269" s="68" t="s">
        <v>3657</v>
      </c>
      <c r="N269" s="68" t="s">
        <v>3830</v>
      </c>
      <c r="O269" s="10" t="s">
        <v>6310</v>
      </c>
    </row>
    <row r="270" spans="1:15" ht="81" customHeight="1">
      <c r="A270" s="18">
        <v>269</v>
      </c>
      <c r="C270" s="18">
        <v>673</v>
      </c>
      <c r="D270" s="18" t="s">
        <v>3463</v>
      </c>
      <c r="E270" s="32" t="s">
        <v>2668</v>
      </c>
      <c r="F270" s="18" t="s">
        <v>3463</v>
      </c>
      <c r="G270" s="29" t="s">
        <v>6496</v>
      </c>
      <c r="H270" s="18" t="s">
        <v>3463</v>
      </c>
      <c r="L270" s="18" t="s">
        <v>152</v>
      </c>
      <c r="M270" s="68" t="s">
        <v>3657</v>
      </c>
      <c r="N270" s="68" t="s">
        <v>3830</v>
      </c>
      <c r="O270" s="10" t="s">
        <v>6310</v>
      </c>
    </row>
    <row r="271" spans="1:15" ht="81" customHeight="1">
      <c r="A271" s="18">
        <v>270</v>
      </c>
      <c r="C271" s="18">
        <v>688</v>
      </c>
      <c r="D271" s="18" t="s">
        <v>3464</v>
      </c>
      <c r="E271" s="32" t="s">
        <v>1666</v>
      </c>
      <c r="F271" s="29" t="s">
        <v>6892</v>
      </c>
      <c r="G271" s="29" t="s">
        <v>6497</v>
      </c>
      <c r="H271" s="18" t="s">
        <v>6891</v>
      </c>
      <c r="L271" s="18" t="s">
        <v>173</v>
      </c>
      <c r="M271" s="68" t="s">
        <v>3658</v>
      </c>
      <c r="N271" s="68" t="s">
        <v>3831</v>
      </c>
      <c r="O271" s="10" t="s">
        <v>6311</v>
      </c>
    </row>
    <row r="272" spans="1:15" ht="81" customHeight="1">
      <c r="A272" s="18">
        <v>271</v>
      </c>
      <c r="C272" s="18">
        <v>701</v>
      </c>
      <c r="D272" s="18" t="s">
        <v>3465</v>
      </c>
      <c r="E272" s="32" t="s">
        <v>2666</v>
      </c>
      <c r="F272" s="29" t="s">
        <v>6498</v>
      </c>
      <c r="G272" s="29" t="s">
        <v>6498</v>
      </c>
      <c r="H272" s="18" t="s">
        <v>6893</v>
      </c>
      <c r="L272" s="18" t="s">
        <v>183</v>
      </c>
      <c r="M272" s="68" t="s">
        <v>3659</v>
      </c>
      <c r="N272" s="68" t="s">
        <v>3832</v>
      </c>
      <c r="O272" s="10" t="s">
        <v>6312</v>
      </c>
    </row>
    <row r="273" spans="1:15" ht="81" customHeight="1">
      <c r="A273" s="18">
        <v>272</v>
      </c>
      <c r="C273" s="18">
        <v>713</v>
      </c>
      <c r="D273" s="18" t="s">
        <v>3466</v>
      </c>
      <c r="E273" s="32" t="s">
        <v>2583</v>
      </c>
      <c r="F273" s="29" t="s">
        <v>3466</v>
      </c>
      <c r="G273" s="29" t="s">
        <v>3466</v>
      </c>
      <c r="H273" s="18" t="s">
        <v>3466</v>
      </c>
      <c r="L273" s="18" t="s">
        <v>152</v>
      </c>
      <c r="M273" s="68" t="s">
        <v>3660</v>
      </c>
      <c r="N273" s="68" t="s">
        <v>3833</v>
      </c>
      <c r="O273" s="10" t="s">
        <v>6313</v>
      </c>
    </row>
    <row r="274" spans="1:15" ht="81" customHeight="1">
      <c r="A274" s="18">
        <v>273</v>
      </c>
      <c r="C274" s="18">
        <v>714</v>
      </c>
      <c r="D274" s="18" t="s">
        <v>3467</v>
      </c>
      <c r="E274" s="32" t="s">
        <v>2583</v>
      </c>
      <c r="F274" s="29" t="s">
        <v>3467</v>
      </c>
      <c r="G274" s="29" t="s">
        <v>3467</v>
      </c>
      <c r="H274" s="18" t="s">
        <v>3467</v>
      </c>
      <c r="L274" s="18" t="s">
        <v>152</v>
      </c>
      <c r="M274" s="68" t="s">
        <v>3661</v>
      </c>
      <c r="N274" s="68" t="s">
        <v>3834</v>
      </c>
      <c r="O274" s="10" t="s">
        <v>6314</v>
      </c>
    </row>
    <row r="275" spans="1:15" ht="81" customHeight="1">
      <c r="A275" s="18">
        <v>274</v>
      </c>
      <c r="C275" s="18">
        <v>714</v>
      </c>
      <c r="D275" s="18" t="s">
        <v>3468</v>
      </c>
      <c r="E275" s="32" t="s">
        <v>2583</v>
      </c>
      <c r="F275" s="29" t="s">
        <v>3468</v>
      </c>
      <c r="G275" s="29" t="s">
        <v>3468</v>
      </c>
      <c r="H275" s="18" t="s">
        <v>3468</v>
      </c>
      <c r="L275" s="18" t="s">
        <v>152</v>
      </c>
      <c r="M275" s="68" t="s">
        <v>3661</v>
      </c>
      <c r="N275" s="68" t="s">
        <v>3834</v>
      </c>
      <c r="O275" s="10" t="s">
        <v>6314</v>
      </c>
    </row>
    <row r="276" spans="1:15" ht="81" customHeight="1">
      <c r="A276" s="18">
        <v>275</v>
      </c>
      <c r="C276" s="18">
        <v>715</v>
      </c>
      <c r="D276" s="18" t="s">
        <v>3469</v>
      </c>
      <c r="E276" s="32" t="s">
        <v>1666</v>
      </c>
      <c r="F276" s="18" t="s">
        <v>6895</v>
      </c>
      <c r="G276" s="29" t="s">
        <v>6499</v>
      </c>
      <c r="H276" s="18" t="s">
        <v>6894</v>
      </c>
      <c r="L276" s="18" t="s">
        <v>173</v>
      </c>
      <c r="M276" s="68" t="s">
        <v>3662</v>
      </c>
      <c r="N276" s="68" t="s">
        <v>3835</v>
      </c>
      <c r="O276" s="10" t="s">
        <v>6315</v>
      </c>
    </row>
    <row r="277" spans="1:15" ht="81" customHeight="1">
      <c r="A277" s="18">
        <v>276</v>
      </c>
      <c r="C277" s="18">
        <v>725</v>
      </c>
      <c r="D277" s="18" t="s">
        <v>3470</v>
      </c>
      <c r="E277" s="32" t="s">
        <v>1666</v>
      </c>
      <c r="F277" s="29" t="s">
        <v>6500</v>
      </c>
      <c r="G277" s="29" t="s">
        <v>6500</v>
      </c>
      <c r="H277" s="18" t="s">
        <v>6896</v>
      </c>
      <c r="L277" s="18" t="s">
        <v>152</v>
      </c>
      <c r="M277" s="68" t="s">
        <v>1117</v>
      </c>
      <c r="N277" s="68" t="s">
        <v>1118</v>
      </c>
      <c r="O277" s="10" t="s">
        <v>6316</v>
      </c>
    </row>
    <row r="278" spans="1:15" ht="81" customHeight="1">
      <c r="A278" s="18">
        <v>277</v>
      </c>
      <c r="C278" s="18">
        <v>727</v>
      </c>
      <c r="D278" s="18" t="s">
        <v>3471</v>
      </c>
      <c r="E278" s="32" t="s">
        <v>2631</v>
      </c>
      <c r="F278" s="29" t="s">
        <v>6501</v>
      </c>
      <c r="G278" s="29" t="s">
        <v>6501</v>
      </c>
      <c r="H278" s="18" t="s">
        <v>6897</v>
      </c>
      <c r="L278" s="18" t="s">
        <v>173</v>
      </c>
      <c r="M278" s="68" t="s">
        <v>3663</v>
      </c>
      <c r="N278" s="68" t="s">
        <v>3836</v>
      </c>
      <c r="O278" s="10" t="s">
        <v>6317</v>
      </c>
    </row>
    <row r="279" spans="1:15" ht="81" customHeight="1">
      <c r="A279" s="18">
        <v>278</v>
      </c>
      <c r="C279" s="18">
        <v>746</v>
      </c>
      <c r="D279" s="18" t="s">
        <v>3472</v>
      </c>
      <c r="E279" s="32" t="s">
        <v>2631</v>
      </c>
      <c r="F279" s="29" t="s">
        <v>6502</v>
      </c>
      <c r="G279" s="29" t="s">
        <v>6502</v>
      </c>
      <c r="H279" s="18" t="s">
        <v>6898</v>
      </c>
      <c r="L279" s="18" t="s">
        <v>173</v>
      </c>
      <c r="M279" s="68" t="s">
        <v>3664</v>
      </c>
      <c r="N279" s="68" t="s">
        <v>3837</v>
      </c>
      <c r="O279" s="10" t="s">
        <v>6318</v>
      </c>
    </row>
    <row r="280" spans="1:15" ht="81" customHeight="1">
      <c r="A280" s="18">
        <v>279</v>
      </c>
      <c r="C280" s="18">
        <v>747</v>
      </c>
      <c r="D280" s="18" t="s">
        <v>3473</v>
      </c>
      <c r="E280" s="32" t="s">
        <v>2666</v>
      </c>
      <c r="F280" s="29" t="s">
        <v>6503</v>
      </c>
      <c r="G280" s="29" t="s">
        <v>6503</v>
      </c>
      <c r="H280" s="18" t="s">
        <v>6899</v>
      </c>
      <c r="L280" s="18" t="s">
        <v>173</v>
      </c>
      <c r="M280" s="68" t="s">
        <v>3665</v>
      </c>
      <c r="N280" s="68" t="s">
        <v>3838</v>
      </c>
      <c r="O280" s="10" t="s">
        <v>6319</v>
      </c>
    </row>
    <row r="281" spans="1:15" ht="81" customHeight="1">
      <c r="A281" s="18">
        <v>280</v>
      </c>
      <c r="C281" s="18">
        <v>787</v>
      </c>
      <c r="D281" s="18" t="s">
        <v>3474</v>
      </c>
      <c r="E281" s="32" t="s">
        <v>1666</v>
      </c>
      <c r="F281" s="29" t="s">
        <v>6504</v>
      </c>
      <c r="G281" s="29" t="s">
        <v>6504</v>
      </c>
      <c r="H281" s="18" t="s">
        <v>6900</v>
      </c>
      <c r="L281" s="18" t="s">
        <v>152</v>
      </c>
      <c r="M281" s="68" t="s">
        <v>3666</v>
      </c>
      <c r="N281" s="68" t="s">
        <v>3839</v>
      </c>
      <c r="O281" s="10" t="s">
        <v>6320</v>
      </c>
    </row>
    <row r="282" spans="1:15" ht="81" customHeight="1">
      <c r="A282" s="18">
        <v>281</v>
      </c>
      <c r="C282" s="18">
        <v>791</v>
      </c>
      <c r="D282" s="18" t="s">
        <v>3475</v>
      </c>
      <c r="E282" s="32" t="s">
        <v>2583</v>
      </c>
      <c r="F282" s="29" t="s">
        <v>3475</v>
      </c>
      <c r="G282" s="29" t="s">
        <v>3475</v>
      </c>
      <c r="H282" s="18" t="s">
        <v>3475</v>
      </c>
      <c r="L282" s="18" t="s">
        <v>152</v>
      </c>
      <c r="M282" s="68" t="s">
        <v>3667</v>
      </c>
      <c r="N282" s="68" t="s">
        <v>3840</v>
      </c>
      <c r="O282" s="10" t="s">
        <v>6321</v>
      </c>
    </row>
    <row r="283" spans="1:15" ht="81" customHeight="1">
      <c r="A283" s="18">
        <v>282</v>
      </c>
      <c r="C283" s="18">
        <v>796</v>
      </c>
      <c r="D283" s="18" t="s">
        <v>3476</v>
      </c>
      <c r="E283" s="32" t="s">
        <v>2666</v>
      </c>
      <c r="F283" s="29" t="s">
        <v>6505</v>
      </c>
      <c r="G283" s="29" t="s">
        <v>6505</v>
      </c>
      <c r="H283" s="18" t="s">
        <v>6901</v>
      </c>
      <c r="L283" s="18" t="s">
        <v>173</v>
      </c>
      <c r="M283" s="68" t="s">
        <v>3668</v>
      </c>
      <c r="N283" s="68" t="s">
        <v>3841</v>
      </c>
      <c r="O283" s="10" t="s">
        <v>6322</v>
      </c>
    </row>
    <row r="284" spans="1:15" ht="81" customHeight="1">
      <c r="A284" s="18">
        <v>283</v>
      </c>
      <c r="C284" s="18">
        <v>805</v>
      </c>
      <c r="D284" s="18" t="s">
        <v>3477</v>
      </c>
      <c r="E284" s="32" t="s">
        <v>2666</v>
      </c>
      <c r="F284" s="18" t="s">
        <v>3477</v>
      </c>
      <c r="G284" s="29" t="s">
        <v>6506</v>
      </c>
      <c r="H284" s="18" t="s">
        <v>6902</v>
      </c>
      <c r="L284" s="18" t="s">
        <v>173</v>
      </c>
      <c r="M284" s="68" t="s">
        <v>3669</v>
      </c>
      <c r="N284" s="68" t="s">
        <v>3842</v>
      </c>
      <c r="O284" s="10" t="s">
        <v>6323</v>
      </c>
    </row>
    <row r="285" spans="1:15" ht="81" customHeight="1">
      <c r="A285" s="18">
        <v>284</v>
      </c>
      <c r="C285" s="18">
        <v>815</v>
      </c>
      <c r="D285" s="18" t="s">
        <v>3478</v>
      </c>
      <c r="E285" s="32" t="s">
        <v>1666</v>
      </c>
      <c r="F285" s="29" t="s">
        <v>6507</v>
      </c>
      <c r="G285" s="29" t="s">
        <v>6507</v>
      </c>
      <c r="H285" s="18" t="s">
        <v>6903</v>
      </c>
      <c r="L285" s="18" t="s">
        <v>183</v>
      </c>
      <c r="M285" s="68" t="s">
        <v>3670</v>
      </c>
      <c r="N285" s="68" t="s">
        <v>3843</v>
      </c>
      <c r="O285" s="10" t="s">
        <v>6324</v>
      </c>
    </row>
    <row r="286" spans="1:15" ht="81" customHeight="1">
      <c r="A286" s="18">
        <v>285</v>
      </c>
      <c r="C286" s="18">
        <v>828</v>
      </c>
      <c r="D286" s="18" t="s">
        <v>3479</v>
      </c>
      <c r="E286" s="32" t="s">
        <v>2667</v>
      </c>
      <c r="F286" s="18" t="s">
        <v>3479</v>
      </c>
      <c r="G286" s="29" t="s">
        <v>6508</v>
      </c>
      <c r="H286" s="18" t="s">
        <v>6904</v>
      </c>
      <c r="L286" s="18" t="s">
        <v>152</v>
      </c>
      <c r="M286" s="68" t="s">
        <v>3671</v>
      </c>
      <c r="N286" s="68" t="s">
        <v>3844</v>
      </c>
      <c r="O286" s="10" t="s">
        <v>6325</v>
      </c>
    </row>
    <row r="287" spans="1:15" ht="81" customHeight="1">
      <c r="A287" s="18">
        <v>286</v>
      </c>
      <c r="C287" s="18">
        <v>829</v>
      </c>
      <c r="D287" s="18" t="s">
        <v>3480</v>
      </c>
      <c r="E287" s="32" t="s">
        <v>2583</v>
      </c>
      <c r="F287" s="29" t="s">
        <v>3480</v>
      </c>
      <c r="G287" s="29" t="s">
        <v>3480</v>
      </c>
      <c r="H287" s="18" t="s">
        <v>3480</v>
      </c>
      <c r="L287" s="18" t="s">
        <v>152</v>
      </c>
      <c r="M287" s="68" t="s">
        <v>3672</v>
      </c>
      <c r="N287" s="68" t="s">
        <v>3845</v>
      </c>
      <c r="O287" s="10" t="s">
        <v>6326</v>
      </c>
    </row>
    <row r="288" spans="1:15" ht="81" customHeight="1">
      <c r="A288" s="18">
        <v>287</v>
      </c>
      <c r="C288" s="18">
        <v>870</v>
      </c>
      <c r="D288" s="18" t="s">
        <v>3481</v>
      </c>
      <c r="E288" s="32" t="s">
        <v>2583</v>
      </c>
      <c r="F288" s="29" t="s">
        <v>3481</v>
      </c>
      <c r="G288" s="29" t="s">
        <v>3481</v>
      </c>
      <c r="H288" s="18" t="s">
        <v>3481</v>
      </c>
      <c r="L288" s="18" t="s">
        <v>152</v>
      </c>
      <c r="M288" s="68" t="s">
        <v>3673</v>
      </c>
      <c r="N288" s="68" t="s">
        <v>3846</v>
      </c>
      <c r="O288" s="10" t="s">
        <v>6327</v>
      </c>
    </row>
    <row r="289" spans="1:15" ht="81" customHeight="1">
      <c r="A289" s="18">
        <v>288</v>
      </c>
      <c r="C289" s="18">
        <v>906</v>
      </c>
      <c r="D289" s="18" t="s">
        <v>3482</v>
      </c>
      <c r="E289" s="32" t="s">
        <v>1666</v>
      </c>
      <c r="F289" s="29" t="s">
        <v>6509</v>
      </c>
      <c r="G289" s="29" t="s">
        <v>6509</v>
      </c>
      <c r="H289" s="18" t="s">
        <v>6905</v>
      </c>
      <c r="L289" s="18" t="s">
        <v>152</v>
      </c>
      <c r="M289" s="68" t="s">
        <v>3674</v>
      </c>
      <c r="N289" s="68" t="s">
        <v>3847</v>
      </c>
      <c r="O289" s="10" t="s">
        <v>6328</v>
      </c>
    </row>
    <row r="290" spans="1:15" ht="81" customHeight="1">
      <c r="A290" s="18">
        <v>289</v>
      </c>
      <c r="C290" s="18">
        <v>915</v>
      </c>
      <c r="D290" s="18" t="s">
        <v>3483</v>
      </c>
      <c r="E290" s="32" t="s">
        <v>1666</v>
      </c>
      <c r="F290" s="18" t="s">
        <v>6907</v>
      </c>
      <c r="G290" s="29" t="s">
        <v>6510</v>
      </c>
      <c r="H290" s="18" t="s">
        <v>6906</v>
      </c>
      <c r="L290" s="18" t="s">
        <v>152</v>
      </c>
      <c r="M290" s="68" t="s">
        <v>3675</v>
      </c>
      <c r="N290" s="68" t="s">
        <v>3848</v>
      </c>
      <c r="O290" s="10" t="s">
        <v>6329</v>
      </c>
    </row>
    <row r="291" spans="1:15" ht="81" customHeight="1">
      <c r="A291" s="18">
        <v>290</v>
      </c>
      <c r="C291" s="18">
        <v>925</v>
      </c>
      <c r="D291" s="18" t="s">
        <v>3484</v>
      </c>
      <c r="E291" s="32" t="s">
        <v>6908</v>
      </c>
      <c r="F291" s="29" t="s">
        <v>3484</v>
      </c>
      <c r="G291" s="29" t="s">
        <v>3484</v>
      </c>
      <c r="H291" s="18" t="s">
        <v>3484</v>
      </c>
      <c r="L291" s="18" t="s">
        <v>152</v>
      </c>
      <c r="M291" s="68" t="s">
        <v>3676</v>
      </c>
      <c r="N291" s="68" t="s">
        <v>3849</v>
      </c>
      <c r="O291" s="10" t="s">
        <v>6330</v>
      </c>
    </row>
    <row r="292" spans="1:15" ht="81" customHeight="1">
      <c r="A292" s="18">
        <v>291</v>
      </c>
      <c r="C292" s="18">
        <v>932</v>
      </c>
      <c r="D292" s="18" t="s">
        <v>3485</v>
      </c>
      <c r="E292" s="32" t="s">
        <v>2631</v>
      </c>
      <c r="F292" s="29" t="s">
        <v>6511</v>
      </c>
      <c r="G292" s="29" t="s">
        <v>6511</v>
      </c>
      <c r="H292" s="18" t="s">
        <v>6909</v>
      </c>
      <c r="L292" s="18" t="s">
        <v>173</v>
      </c>
      <c r="M292" s="68" t="s">
        <v>3677</v>
      </c>
      <c r="N292" s="68" t="s">
        <v>3850</v>
      </c>
      <c r="O292" s="10" t="s">
        <v>6331</v>
      </c>
    </row>
    <row r="293" spans="1:15" ht="96" customHeight="1">
      <c r="A293" s="18">
        <v>292</v>
      </c>
      <c r="C293" s="18">
        <v>990</v>
      </c>
      <c r="D293" s="18" t="s">
        <v>3486</v>
      </c>
      <c r="E293" s="32" t="s">
        <v>2583</v>
      </c>
      <c r="F293" s="29" t="s">
        <v>3486</v>
      </c>
      <c r="G293" s="29" t="s">
        <v>3486</v>
      </c>
      <c r="H293" s="18" t="s">
        <v>6910</v>
      </c>
      <c r="L293" s="18" t="s">
        <v>152</v>
      </c>
      <c r="M293" s="68" t="s">
        <v>3678</v>
      </c>
      <c r="N293" s="68" t="s">
        <v>3851</v>
      </c>
      <c r="O293" s="10" t="s">
        <v>6332</v>
      </c>
    </row>
    <row r="294" spans="1:15" ht="81" customHeight="1">
      <c r="A294" s="18">
        <v>293</v>
      </c>
      <c r="C294" s="18">
        <v>1006</v>
      </c>
      <c r="D294" s="18" t="s">
        <v>3487</v>
      </c>
      <c r="E294" s="32" t="s">
        <v>2583</v>
      </c>
      <c r="F294" s="29" t="s">
        <v>3487</v>
      </c>
      <c r="G294" s="29" t="s">
        <v>3487</v>
      </c>
      <c r="H294" s="29" t="s">
        <v>3487</v>
      </c>
      <c r="L294" s="18" t="s">
        <v>152</v>
      </c>
      <c r="M294" s="68" t="s">
        <v>3679</v>
      </c>
      <c r="N294" s="68" t="s">
        <v>3852</v>
      </c>
      <c r="O294" s="10" t="s">
        <v>6333</v>
      </c>
    </row>
    <row r="295" spans="1:15" ht="81" customHeight="1">
      <c r="A295" s="18">
        <v>294</v>
      </c>
      <c r="C295" s="18">
        <v>1032</v>
      </c>
      <c r="D295" s="18" t="s">
        <v>3488</v>
      </c>
      <c r="E295" s="32" t="s">
        <v>1666</v>
      </c>
      <c r="F295" s="18" t="s">
        <v>6912</v>
      </c>
      <c r="G295" s="29" t="s">
        <v>6512</v>
      </c>
      <c r="H295" s="18" t="s">
        <v>6911</v>
      </c>
      <c r="L295" s="18" t="s">
        <v>173</v>
      </c>
      <c r="M295" s="68" t="s">
        <v>3680</v>
      </c>
      <c r="N295" s="68" t="s">
        <v>3853</v>
      </c>
      <c r="O295" s="10" t="s">
        <v>6334</v>
      </c>
    </row>
    <row r="296" spans="1:15" ht="81" customHeight="1">
      <c r="A296" s="18">
        <v>295</v>
      </c>
      <c r="C296" s="18">
        <v>1062</v>
      </c>
      <c r="D296" s="18" t="s">
        <v>3489</v>
      </c>
      <c r="E296" s="32" t="s">
        <v>2583</v>
      </c>
      <c r="F296" s="18" t="s">
        <v>3489</v>
      </c>
      <c r="G296" s="29" t="s">
        <v>6513</v>
      </c>
      <c r="H296" s="18" t="s">
        <v>3489</v>
      </c>
      <c r="L296" s="18" t="s">
        <v>152</v>
      </c>
      <c r="M296" s="68" t="s">
        <v>3681</v>
      </c>
      <c r="N296" s="68" t="s">
        <v>3854</v>
      </c>
      <c r="O296" s="10" t="s">
        <v>6335</v>
      </c>
    </row>
    <row r="297" spans="1:15" ht="81" customHeight="1">
      <c r="A297" s="18">
        <v>296</v>
      </c>
      <c r="C297" s="18">
        <v>1068</v>
      </c>
      <c r="D297" s="18" t="s">
        <v>3490</v>
      </c>
      <c r="E297" s="32" t="s">
        <v>2583</v>
      </c>
      <c r="F297" s="18" t="s">
        <v>3490</v>
      </c>
      <c r="G297" s="29" t="s">
        <v>6514</v>
      </c>
      <c r="H297" s="18" t="s">
        <v>3490</v>
      </c>
      <c r="L297" s="18" t="s">
        <v>152</v>
      </c>
      <c r="M297" s="68" t="s">
        <v>226</v>
      </c>
      <c r="N297" s="68" t="s">
        <v>225</v>
      </c>
      <c r="O297" s="10" t="s">
        <v>6336</v>
      </c>
    </row>
    <row r="298" spans="1:15" ht="120" customHeight="1">
      <c r="A298" s="18">
        <v>297</v>
      </c>
      <c r="C298" s="18">
        <v>1074</v>
      </c>
      <c r="D298" s="18" t="s">
        <v>3491</v>
      </c>
      <c r="E298" s="32" t="s">
        <v>2668</v>
      </c>
      <c r="F298" s="18" t="s">
        <v>6914</v>
      </c>
      <c r="G298" s="29" t="s">
        <v>6515</v>
      </c>
      <c r="H298" s="18" t="s">
        <v>6913</v>
      </c>
      <c r="L298" s="18" t="s">
        <v>152</v>
      </c>
      <c r="M298" s="68" t="s">
        <v>3682</v>
      </c>
      <c r="N298" s="68" t="s">
        <v>3855</v>
      </c>
      <c r="O298" s="10" t="s">
        <v>6337</v>
      </c>
    </row>
    <row r="299" spans="1:15" ht="81" customHeight="1">
      <c r="A299" s="18">
        <v>298</v>
      </c>
      <c r="C299" s="18">
        <v>1095</v>
      </c>
      <c r="D299" s="18" t="s">
        <v>3492</v>
      </c>
      <c r="E299" s="32" t="s">
        <v>2583</v>
      </c>
      <c r="F299" s="29" t="s">
        <v>3492</v>
      </c>
      <c r="G299" s="29" t="s">
        <v>3492</v>
      </c>
      <c r="H299" s="18" t="s">
        <v>3492</v>
      </c>
      <c r="L299" s="18" t="s">
        <v>152</v>
      </c>
      <c r="M299" s="68" t="s">
        <v>230</v>
      </c>
      <c r="N299" s="68" t="s">
        <v>229</v>
      </c>
      <c r="O299" s="10" t="s">
        <v>6338</v>
      </c>
    </row>
    <row r="300" spans="1:15" ht="81" customHeight="1">
      <c r="A300" s="18">
        <v>299</v>
      </c>
      <c r="C300" s="18">
        <v>1095</v>
      </c>
      <c r="D300" s="18" t="s">
        <v>3493</v>
      </c>
      <c r="E300" s="32" t="s">
        <v>2583</v>
      </c>
      <c r="F300" s="29" t="s">
        <v>3493</v>
      </c>
      <c r="G300" s="29" t="s">
        <v>3493</v>
      </c>
      <c r="H300" s="29" t="s">
        <v>3493</v>
      </c>
      <c r="L300" s="18" t="s">
        <v>152</v>
      </c>
      <c r="M300" s="68" t="s">
        <v>230</v>
      </c>
      <c r="N300" s="68" t="s">
        <v>229</v>
      </c>
      <c r="O300" s="10" t="s">
        <v>6338</v>
      </c>
    </row>
    <row r="301" spans="1:15" ht="81" customHeight="1">
      <c r="A301" s="18">
        <v>300</v>
      </c>
      <c r="C301" s="18">
        <v>1097</v>
      </c>
      <c r="D301" s="18" t="s">
        <v>3494</v>
      </c>
      <c r="E301" s="32" t="s">
        <v>2583</v>
      </c>
      <c r="F301" s="18" t="s">
        <v>73</v>
      </c>
      <c r="G301" s="29" t="s">
        <v>6516</v>
      </c>
      <c r="H301" s="18" t="s">
        <v>73</v>
      </c>
      <c r="L301" s="18" t="s">
        <v>152</v>
      </c>
      <c r="M301" s="68" t="s">
        <v>3683</v>
      </c>
      <c r="N301" s="68" t="s">
        <v>3856</v>
      </c>
      <c r="O301" s="10" t="s">
        <v>6339</v>
      </c>
    </row>
    <row r="302" spans="1:15" ht="81" customHeight="1">
      <c r="A302" s="18">
        <v>301</v>
      </c>
      <c r="C302" s="18">
        <v>1102</v>
      </c>
      <c r="D302" s="18" t="s">
        <v>3495</v>
      </c>
      <c r="E302" s="32" t="s">
        <v>1666</v>
      </c>
      <c r="F302" s="29" t="s">
        <v>6517</v>
      </c>
      <c r="G302" s="29" t="s">
        <v>6517</v>
      </c>
      <c r="H302" s="18" t="s">
        <v>6915</v>
      </c>
      <c r="L302" s="18" t="s">
        <v>173</v>
      </c>
      <c r="M302" s="68" t="s">
        <v>3684</v>
      </c>
      <c r="N302" s="68" t="s">
        <v>3857</v>
      </c>
      <c r="O302" s="10" t="s">
        <v>6340</v>
      </c>
    </row>
    <row r="303" spans="1:15" ht="81" customHeight="1">
      <c r="A303" s="18">
        <v>302</v>
      </c>
      <c r="C303" s="18">
        <v>1111</v>
      </c>
      <c r="D303" s="18" t="s">
        <v>3496</v>
      </c>
      <c r="E303" s="32" t="s">
        <v>1666</v>
      </c>
      <c r="F303" s="18" t="s">
        <v>6917</v>
      </c>
      <c r="G303" s="29" t="s">
        <v>6518</v>
      </c>
      <c r="H303" s="18" t="s">
        <v>6916</v>
      </c>
      <c r="L303" s="18" t="s">
        <v>152</v>
      </c>
      <c r="M303" s="68" t="s">
        <v>3685</v>
      </c>
      <c r="N303" s="68" t="s">
        <v>3858</v>
      </c>
      <c r="O303" s="10" t="s">
        <v>6341</v>
      </c>
    </row>
    <row r="304" spans="1:15" ht="81" customHeight="1">
      <c r="A304" s="18">
        <v>303</v>
      </c>
      <c r="C304" s="18">
        <v>1131</v>
      </c>
      <c r="D304" s="18" t="s">
        <v>3497</v>
      </c>
      <c r="E304" s="32" t="s">
        <v>2666</v>
      </c>
      <c r="F304" s="18" t="s">
        <v>6918</v>
      </c>
      <c r="G304" s="29" t="s">
        <v>6519</v>
      </c>
      <c r="H304" s="18" t="s">
        <v>6918</v>
      </c>
      <c r="L304" s="18" t="s">
        <v>152</v>
      </c>
      <c r="M304" s="68" t="s">
        <v>3686</v>
      </c>
      <c r="N304" s="68" t="s">
        <v>3859</v>
      </c>
      <c r="O304" s="10" t="s">
        <v>6342</v>
      </c>
    </row>
    <row r="305" spans="1:15" ht="81" customHeight="1">
      <c r="A305" s="18">
        <v>304</v>
      </c>
      <c r="C305" s="18">
        <v>1141</v>
      </c>
      <c r="D305" s="18" t="s">
        <v>3498</v>
      </c>
      <c r="E305" s="32" t="s">
        <v>1666</v>
      </c>
      <c r="F305" s="18" t="s">
        <v>6920</v>
      </c>
      <c r="G305" s="29" t="s">
        <v>6520</v>
      </c>
      <c r="H305" s="18" t="s">
        <v>6919</v>
      </c>
      <c r="L305" s="18" t="s">
        <v>183</v>
      </c>
      <c r="M305" s="68" t="s">
        <v>3687</v>
      </c>
      <c r="N305" s="68" t="s">
        <v>3860</v>
      </c>
      <c r="O305" s="10" t="s">
        <v>6343</v>
      </c>
    </row>
    <row r="306" spans="1:15" ht="81" customHeight="1">
      <c r="A306" s="18">
        <v>305</v>
      </c>
      <c r="C306" s="18">
        <v>1148</v>
      </c>
      <c r="D306" s="18" t="s">
        <v>3499</v>
      </c>
      <c r="E306" s="32" t="s">
        <v>2631</v>
      </c>
      <c r="F306" s="29" t="s">
        <v>6922</v>
      </c>
      <c r="G306" s="29" t="s">
        <v>6521</v>
      </c>
      <c r="H306" s="18" t="s">
        <v>6921</v>
      </c>
      <c r="L306" s="18" t="s">
        <v>173</v>
      </c>
      <c r="M306" s="68" t="s">
        <v>3688</v>
      </c>
      <c r="N306" s="68" t="s">
        <v>3861</v>
      </c>
      <c r="O306" s="10" t="s">
        <v>6344</v>
      </c>
    </row>
    <row r="307" spans="1:15" ht="115" customHeight="1">
      <c r="A307" s="18">
        <v>306</v>
      </c>
      <c r="C307" s="18">
        <v>1188</v>
      </c>
      <c r="D307" s="18" t="s">
        <v>3500</v>
      </c>
      <c r="E307" s="32" t="s">
        <v>1666</v>
      </c>
      <c r="F307" s="29" t="s">
        <v>6522</v>
      </c>
      <c r="G307" s="29" t="s">
        <v>6522</v>
      </c>
      <c r="H307" s="18" t="s">
        <v>6522</v>
      </c>
      <c r="L307" s="18" t="s">
        <v>152</v>
      </c>
      <c r="M307" s="68" t="s">
        <v>3689</v>
      </c>
      <c r="N307" s="68" t="s">
        <v>3862</v>
      </c>
      <c r="O307" s="10" t="s">
        <v>6345</v>
      </c>
    </row>
    <row r="308" spans="1:15" ht="81" customHeight="1">
      <c r="A308" s="18">
        <v>307</v>
      </c>
      <c r="C308" s="18">
        <v>1190</v>
      </c>
      <c r="D308" s="18" t="s">
        <v>3501</v>
      </c>
      <c r="E308" s="32" t="s">
        <v>2631</v>
      </c>
      <c r="F308" s="18" t="s">
        <v>6924</v>
      </c>
      <c r="G308" s="29" t="s">
        <v>6523</v>
      </c>
      <c r="H308" s="18" t="s">
        <v>6923</v>
      </c>
      <c r="L308" s="18" t="s">
        <v>173</v>
      </c>
      <c r="M308" s="68" t="s">
        <v>3690</v>
      </c>
      <c r="N308" s="68" t="s">
        <v>3863</v>
      </c>
      <c r="O308" s="10" t="s">
        <v>6346</v>
      </c>
    </row>
    <row r="309" spans="1:15" ht="81" customHeight="1">
      <c r="A309" s="18">
        <v>308</v>
      </c>
      <c r="C309" s="18">
        <v>1250</v>
      </c>
      <c r="D309" s="18" t="s">
        <v>3502</v>
      </c>
      <c r="E309" s="32" t="s">
        <v>2583</v>
      </c>
      <c r="F309" s="29" t="s">
        <v>3502</v>
      </c>
      <c r="G309" s="29" t="s">
        <v>3502</v>
      </c>
      <c r="H309" s="29" t="s">
        <v>3502</v>
      </c>
      <c r="L309" s="18" t="s">
        <v>152</v>
      </c>
      <c r="M309" s="68" t="s">
        <v>3691</v>
      </c>
      <c r="N309" s="68" t="s">
        <v>3864</v>
      </c>
      <c r="O309" s="10" t="s">
        <v>6347</v>
      </c>
    </row>
    <row r="310" spans="1:15" ht="81" customHeight="1">
      <c r="A310" s="18">
        <v>309</v>
      </c>
      <c r="C310" s="18">
        <v>1250</v>
      </c>
      <c r="D310" s="18" t="s">
        <v>3503</v>
      </c>
      <c r="E310" s="32" t="s">
        <v>2666</v>
      </c>
      <c r="F310" s="29" t="s">
        <v>6524</v>
      </c>
      <c r="G310" s="29" t="s">
        <v>6524</v>
      </c>
      <c r="H310" s="18" t="s">
        <v>6925</v>
      </c>
      <c r="L310" s="18" t="s">
        <v>173</v>
      </c>
      <c r="M310" s="68" t="s">
        <v>3691</v>
      </c>
      <c r="N310" s="68" t="s">
        <v>3864</v>
      </c>
      <c r="O310" s="10" t="s">
        <v>6347</v>
      </c>
    </row>
    <row r="311" spans="1:15" ht="81" customHeight="1">
      <c r="A311" s="18">
        <v>310</v>
      </c>
      <c r="C311" s="18">
        <v>1255</v>
      </c>
      <c r="D311" s="18" t="s">
        <v>3504</v>
      </c>
      <c r="E311" s="32" t="s">
        <v>2583</v>
      </c>
      <c r="F311" s="29" t="s">
        <v>3504</v>
      </c>
      <c r="G311" s="29" t="s">
        <v>3504</v>
      </c>
      <c r="H311" s="29" t="s">
        <v>3504</v>
      </c>
      <c r="L311" s="18" t="s">
        <v>152</v>
      </c>
      <c r="M311" s="68" t="s">
        <v>3692</v>
      </c>
      <c r="N311" s="68" t="s">
        <v>3865</v>
      </c>
      <c r="O311" s="10" t="s">
        <v>6348</v>
      </c>
    </row>
    <row r="312" spans="1:15" ht="81" customHeight="1">
      <c r="A312" s="18">
        <v>311</v>
      </c>
      <c r="C312" s="18">
        <v>1259</v>
      </c>
      <c r="D312" s="18" t="s">
        <v>3505</v>
      </c>
      <c r="E312" s="32" t="s">
        <v>1666</v>
      </c>
      <c r="F312" s="18" t="s">
        <v>6927</v>
      </c>
      <c r="G312" s="29" t="s">
        <v>6525</v>
      </c>
      <c r="H312" s="18" t="s">
        <v>6926</v>
      </c>
      <c r="L312" s="18" t="s">
        <v>173</v>
      </c>
      <c r="M312" s="68" t="s">
        <v>3693</v>
      </c>
      <c r="N312" s="68" t="s">
        <v>3866</v>
      </c>
      <c r="O312" s="10" t="s">
        <v>6349</v>
      </c>
    </row>
    <row r="313" spans="1:15" ht="101" customHeight="1">
      <c r="A313" s="18">
        <v>312</v>
      </c>
      <c r="C313" s="18">
        <v>1288</v>
      </c>
      <c r="D313" s="18" t="s">
        <v>3506</v>
      </c>
      <c r="E313" s="32" t="s">
        <v>1666</v>
      </c>
      <c r="F313" s="29" t="s">
        <v>6526</v>
      </c>
      <c r="G313" s="29" t="s">
        <v>6526</v>
      </c>
      <c r="H313" s="18" t="s">
        <v>6928</v>
      </c>
      <c r="L313" s="18" t="s">
        <v>173</v>
      </c>
      <c r="M313" s="68" t="s">
        <v>3694</v>
      </c>
      <c r="N313" s="68" t="s">
        <v>3867</v>
      </c>
      <c r="O313" s="10" t="s">
        <v>6350</v>
      </c>
    </row>
    <row r="314" spans="1:15" ht="81" customHeight="1">
      <c r="A314" s="18">
        <v>313</v>
      </c>
      <c r="C314" s="18">
        <v>1289</v>
      </c>
      <c r="D314" s="18" t="s">
        <v>3507</v>
      </c>
      <c r="E314" s="32" t="s">
        <v>2631</v>
      </c>
      <c r="F314" s="29" t="s">
        <v>2543</v>
      </c>
      <c r="G314" s="29" t="s">
        <v>6527</v>
      </c>
      <c r="H314" s="18" t="s">
        <v>2544</v>
      </c>
      <c r="L314" s="18" t="s">
        <v>152</v>
      </c>
      <c r="M314" s="68" t="s">
        <v>3695</v>
      </c>
      <c r="N314" s="68" t="s">
        <v>3868</v>
      </c>
      <c r="O314" s="10" t="s">
        <v>6351</v>
      </c>
    </row>
    <row r="315" spans="1:15" ht="81" customHeight="1">
      <c r="A315" s="18">
        <v>314</v>
      </c>
      <c r="C315" s="18">
        <v>1292</v>
      </c>
      <c r="D315" s="18" t="s">
        <v>3508</v>
      </c>
      <c r="E315" s="32" t="s">
        <v>1666</v>
      </c>
      <c r="F315" s="29" t="s">
        <v>6528</v>
      </c>
      <c r="G315" s="29" t="s">
        <v>6528</v>
      </c>
      <c r="H315" s="18" t="s">
        <v>6929</v>
      </c>
      <c r="L315" s="18" t="s">
        <v>173</v>
      </c>
      <c r="M315" s="68" t="s">
        <v>3696</v>
      </c>
      <c r="N315" s="68" t="s">
        <v>3869</v>
      </c>
      <c r="O315" s="10" t="s">
        <v>6352</v>
      </c>
    </row>
    <row r="316" spans="1:15" ht="103" customHeight="1">
      <c r="A316" s="18">
        <v>315</v>
      </c>
      <c r="C316" s="18">
        <v>1303</v>
      </c>
      <c r="D316" s="18" t="s">
        <v>3509</v>
      </c>
      <c r="E316" s="32" t="s">
        <v>1666</v>
      </c>
      <c r="F316" s="29" t="s">
        <v>6931</v>
      </c>
      <c r="G316" s="29" t="s">
        <v>6931</v>
      </c>
      <c r="H316" s="18" t="s">
        <v>6930</v>
      </c>
      <c r="L316" s="18" t="s">
        <v>173</v>
      </c>
      <c r="M316" s="68" t="s">
        <v>3697</v>
      </c>
      <c r="N316" s="68" t="s">
        <v>3870</v>
      </c>
      <c r="O316" s="10" t="s">
        <v>6353</v>
      </c>
    </row>
    <row r="317" spans="1:15" ht="81" customHeight="1">
      <c r="A317" s="18">
        <v>316</v>
      </c>
      <c r="C317" s="18">
        <v>1313</v>
      </c>
      <c r="D317" s="18" t="s">
        <v>3510</v>
      </c>
      <c r="E317" s="32" t="s">
        <v>1666</v>
      </c>
      <c r="F317" s="18" t="s">
        <v>6933</v>
      </c>
      <c r="G317" s="29" t="s">
        <v>6529</v>
      </c>
      <c r="H317" s="18" t="s">
        <v>6932</v>
      </c>
      <c r="L317" s="18" t="s">
        <v>183</v>
      </c>
      <c r="M317" s="68" t="s">
        <v>3698</v>
      </c>
      <c r="N317" s="68" t="s">
        <v>3871</v>
      </c>
      <c r="O317" s="10" t="s">
        <v>6354</v>
      </c>
    </row>
    <row r="318" spans="1:15" ht="81" customHeight="1">
      <c r="A318" s="18">
        <v>317</v>
      </c>
      <c r="C318" s="18">
        <v>1315</v>
      </c>
      <c r="D318" s="18" t="s">
        <v>3511</v>
      </c>
      <c r="E318" s="32" t="s">
        <v>4108</v>
      </c>
      <c r="F318" s="29" t="s">
        <v>6530</v>
      </c>
      <c r="G318" s="29" t="s">
        <v>6530</v>
      </c>
      <c r="H318" s="18" t="s">
        <v>6530</v>
      </c>
      <c r="L318" s="18" t="s">
        <v>152</v>
      </c>
      <c r="M318" s="68" t="s">
        <v>3699</v>
      </c>
      <c r="N318" s="68" t="s">
        <v>3872</v>
      </c>
      <c r="O318" s="10" t="s">
        <v>6355</v>
      </c>
    </row>
    <row r="319" spans="1:15" ht="81" customHeight="1">
      <c r="A319" s="18">
        <v>318</v>
      </c>
      <c r="C319" s="18">
        <v>1355</v>
      </c>
      <c r="D319" s="18" t="s">
        <v>3512</v>
      </c>
      <c r="E319" s="32" t="s">
        <v>2666</v>
      </c>
      <c r="F319" s="18" t="s">
        <v>6935</v>
      </c>
      <c r="G319" s="29" t="s">
        <v>6531</v>
      </c>
      <c r="H319" s="18" t="s">
        <v>6934</v>
      </c>
      <c r="L319" s="18" t="s">
        <v>152</v>
      </c>
      <c r="M319" s="68" t="s">
        <v>3700</v>
      </c>
      <c r="N319" s="68" t="s">
        <v>3873</v>
      </c>
      <c r="O319" s="10" t="s">
        <v>6356</v>
      </c>
    </row>
    <row r="320" spans="1:15" ht="81" customHeight="1">
      <c r="A320" s="18">
        <v>319</v>
      </c>
      <c r="C320" s="18">
        <v>1403</v>
      </c>
      <c r="D320" s="18" t="s">
        <v>3513</v>
      </c>
      <c r="E320" s="32" t="s">
        <v>2666</v>
      </c>
      <c r="F320" s="18" t="s">
        <v>6937</v>
      </c>
      <c r="G320" s="29" t="s">
        <v>6532</v>
      </c>
      <c r="H320" s="18" t="s">
        <v>6936</v>
      </c>
      <c r="L320" s="18" t="s">
        <v>173</v>
      </c>
      <c r="M320" s="68" t="s">
        <v>3701</v>
      </c>
      <c r="N320" s="68" t="s">
        <v>3874</v>
      </c>
      <c r="O320" s="10" t="s">
        <v>6357</v>
      </c>
    </row>
    <row r="321" spans="1:15" ht="81" customHeight="1">
      <c r="A321" s="18">
        <v>320</v>
      </c>
      <c r="C321" s="18">
        <v>1407</v>
      </c>
      <c r="D321" s="18" t="s">
        <v>3514</v>
      </c>
      <c r="E321" s="32" t="s">
        <v>2666</v>
      </c>
      <c r="F321" s="29" t="s">
        <v>6939</v>
      </c>
      <c r="G321" s="29" t="s">
        <v>6533</v>
      </c>
      <c r="H321" s="18" t="s">
        <v>6938</v>
      </c>
      <c r="L321" s="18" t="s">
        <v>173</v>
      </c>
      <c r="M321" s="68" t="s">
        <v>3702</v>
      </c>
      <c r="N321" s="68" t="s">
        <v>3875</v>
      </c>
      <c r="O321" s="10" t="s">
        <v>6358</v>
      </c>
    </row>
    <row r="322" spans="1:15" ht="81" customHeight="1">
      <c r="A322" s="18">
        <v>321</v>
      </c>
      <c r="C322" s="18">
        <v>1435</v>
      </c>
      <c r="D322" s="18" t="s">
        <v>3515</v>
      </c>
      <c r="E322" s="32" t="s">
        <v>2667</v>
      </c>
      <c r="F322" s="29" t="s">
        <v>6534</v>
      </c>
      <c r="G322" s="29" t="s">
        <v>6534</v>
      </c>
      <c r="H322" s="18" t="s">
        <v>6940</v>
      </c>
      <c r="L322" s="18" t="s">
        <v>173</v>
      </c>
      <c r="M322" s="68" t="s">
        <v>3703</v>
      </c>
      <c r="N322" s="68" t="s">
        <v>3876</v>
      </c>
      <c r="O322" s="10" t="s">
        <v>6359</v>
      </c>
    </row>
    <row r="323" spans="1:15" ht="81" customHeight="1">
      <c r="A323" s="18">
        <v>322</v>
      </c>
      <c r="C323" s="18">
        <v>1442</v>
      </c>
      <c r="D323" s="18" t="s">
        <v>3516</v>
      </c>
      <c r="E323" s="32" t="s">
        <v>1666</v>
      </c>
      <c r="F323" s="29" t="s">
        <v>6942</v>
      </c>
      <c r="G323" s="29" t="s">
        <v>6237</v>
      </c>
      <c r="H323" s="18" t="s">
        <v>6941</v>
      </c>
      <c r="L323" s="18" t="s">
        <v>152</v>
      </c>
      <c r="M323" s="68" t="s">
        <v>3704</v>
      </c>
      <c r="N323" s="68" t="s">
        <v>3877</v>
      </c>
      <c r="O323" s="10" t="s">
        <v>6360</v>
      </c>
    </row>
    <row r="324" spans="1:15" ht="81" customHeight="1">
      <c r="A324" s="18">
        <v>323</v>
      </c>
      <c r="C324" s="18">
        <v>1466</v>
      </c>
      <c r="D324" s="18" t="s">
        <v>3517</v>
      </c>
      <c r="E324" s="32" t="s">
        <v>1666</v>
      </c>
      <c r="F324" s="29" t="s">
        <v>6535</v>
      </c>
      <c r="G324" s="29" t="s">
        <v>6535</v>
      </c>
      <c r="H324" s="18" t="s">
        <v>6943</v>
      </c>
      <c r="L324" s="18" t="s">
        <v>173</v>
      </c>
      <c r="M324" s="68" t="s">
        <v>3705</v>
      </c>
      <c r="N324" s="68" t="s">
        <v>3878</v>
      </c>
      <c r="O324" s="10" t="s">
        <v>6361</v>
      </c>
    </row>
    <row r="325" spans="1:15" ht="81" customHeight="1">
      <c r="A325" s="18">
        <v>324</v>
      </c>
      <c r="C325" s="18">
        <v>1521</v>
      </c>
      <c r="D325" s="18" t="s">
        <v>3518</v>
      </c>
      <c r="E325" s="32" t="s">
        <v>2583</v>
      </c>
      <c r="F325" s="29" t="s">
        <v>3518</v>
      </c>
      <c r="G325" s="29" t="s">
        <v>3518</v>
      </c>
      <c r="H325" s="29" t="s">
        <v>3518</v>
      </c>
      <c r="L325" s="18" t="s">
        <v>152</v>
      </c>
      <c r="M325" s="68" t="s">
        <v>3706</v>
      </c>
      <c r="N325" s="68" t="s">
        <v>3879</v>
      </c>
      <c r="O325" s="10" t="s">
        <v>6362</v>
      </c>
    </row>
    <row r="326" spans="1:15" ht="81" customHeight="1">
      <c r="A326" s="18">
        <v>325</v>
      </c>
      <c r="C326" s="18">
        <v>1567</v>
      </c>
      <c r="D326" s="18" t="s">
        <v>3519</v>
      </c>
      <c r="E326" s="32" t="s">
        <v>1666</v>
      </c>
      <c r="F326" s="29" t="s">
        <v>6536</v>
      </c>
      <c r="G326" s="29" t="s">
        <v>6536</v>
      </c>
      <c r="H326" s="18" t="s">
        <v>6944</v>
      </c>
      <c r="L326" s="18" t="s">
        <v>173</v>
      </c>
      <c r="M326" s="68" t="s">
        <v>3707</v>
      </c>
      <c r="N326" s="68" t="s">
        <v>3880</v>
      </c>
      <c r="O326" s="10" t="s">
        <v>6363</v>
      </c>
    </row>
    <row r="327" spans="1:15" ht="81" customHeight="1">
      <c r="A327" s="18">
        <v>326</v>
      </c>
      <c r="C327" s="18">
        <v>1567</v>
      </c>
      <c r="D327" s="18" t="s">
        <v>3520</v>
      </c>
      <c r="E327" s="32" t="s">
        <v>1666</v>
      </c>
      <c r="F327" s="29" t="s">
        <v>6537</v>
      </c>
      <c r="G327" s="29" t="s">
        <v>6537</v>
      </c>
      <c r="H327" s="18" t="s">
        <v>6945</v>
      </c>
      <c r="L327" s="18" t="s">
        <v>152</v>
      </c>
      <c r="M327" s="68" t="s">
        <v>3707</v>
      </c>
      <c r="N327" s="68" t="s">
        <v>3880</v>
      </c>
      <c r="O327" s="10" t="s">
        <v>6363</v>
      </c>
    </row>
    <row r="328" spans="1:15" ht="81" customHeight="1">
      <c r="A328" s="18">
        <v>327</v>
      </c>
      <c r="C328" s="18">
        <v>1580</v>
      </c>
      <c r="D328" s="18" t="s">
        <v>3521</v>
      </c>
      <c r="E328" s="32" t="s">
        <v>2666</v>
      </c>
      <c r="F328" s="29" t="s">
        <v>6538</v>
      </c>
      <c r="G328" s="29" t="s">
        <v>6538</v>
      </c>
      <c r="H328" s="18" t="s">
        <v>6946</v>
      </c>
      <c r="L328" s="18" t="s">
        <v>173</v>
      </c>
      <c r="M328" s="68" t="s">
        <v>3708</v>
      </c>
      <c r="N328" s="68" t="s">
        <v>3881</v>
      </c>
      <c r="O328" s="10" t="s">
        <v>6364</v>
      </c>
    </row>
    <row r="329" spans="1:15" ht="133" customHeight="1">
      <c r="A329" s="18">
        <v>328</v>
      </c>
      <c r="C329" s="18">
        <v>1596</v>
      </c>
      <c r="D329" s="18" t="s">
        <v>3522</v>
      </c>
      <c r="E329" s="32" t="s">
        <v>2583</v>
      </c>
      <c r="F329" s="29" t="s">
        <v>3522</v>
      </c>
      <c r="G329" s="29" t="s">
        <v>3522</v>
      </c>
      <c r="H329" s="18" t="s">
        <v>6947</v>
      </c>
      <c r="L329" s="18" t="s">
        <v>152</v>
      </c>
      <c r="M329" s="68" t="s">
        <v>3709</v>
      </c>
      <c r="N329" s="68" t="s">
        <v>3882</v>
      </c>
      <c r="O329" s="10" t="s">
        <v>6365</v>
      </c>
    </row>
    <row r="330" spans="1:15" ht="81" customHeight="1">
      <c r="A330" s="18">
        <v>329</v>
      </c>
      <c r="C330" s="18">
        <v>1603</v>
      </c>
      <c r="D330" s="18" t="s">
        <v>3523</v>
      </c>
      <c r="E330" s="32" t="s">
        <v>2583</v>
      </c>
      <c r="F330" s="29" t="s">
        <v>3523</v>
      </c>
      <c r="G330" s="29" t="s">
        <v>3523</v>
      </c>
      <c r="H330" s="29" t="s">
        <v>3523</v>
      </c>
      <c r="L330" s="18" t="s">
        <v>152</v>
      </c>
      <c r="M330" s="68" t="s">
        <v>1312</v>
      </c>
      <c r="N330" s="68" t="s">
        <v>1406</v>
      </c>
      <c r="O330" s="10" t="s">
        <v>6366</v>
      </c>
    </row>
    <row r="331" spans="1:15" ht="81" customHeight="1">
      <c r="A331" s="18">
        <v>330</v>
      </c>
      <c r="C331" s="18">
        <v>1617</v>
      </c>
      <c r="D331" s="18" t="s">
        <v>3524</v>
      </c>
      <c r="E331" s="32" t="s">
        <v>1664</v>
      </c>
      <c r="F331" s="18" t="s">
        <v>6949</v>
      </c>
      <c r="G331" s="29" t="s">
        <v>6539</v>
      </c>
      <c r="H331" s="18" t="s">
        <v>6948</v>
      </c>
      <c r="L331" s="18" t="s">
        <v>173</v>
      </c>
      <c r="M331" s="68" t="s">
        <v>3710</v>
      </c>
      <c r="N331" s="68" t="s">
        <v>3883</v>
      </c>
      <c r="O331" s="10" t="s">
        <v>6367</v>
      </c>
    </row>
    <row r="332" spans="1:15" ht="81" customHeight="1">
      <c r="A332" s="18">
        <v>331</v>
      </c>
      <c r="C332" s="18">
        <v>1653</v>
      </c>
      <c r="D332" s="18" t="s">
        <v>3525</v>
      </c>
      <c r="E332" s="32" t="s">
        <v>2583</v>
      </c>
      <c r="F332" s="18" t="s">
        <v>3525</v>
      </c>
      <c r="G332" s="29" t="s">
        <v>6540</v>
      </c>
      <c r="H332" s="18" t="s">
        <v>3525</v>
      </c>
      <c r="L332" s="18" t="s">
        <v>152</v>
      </c>
      <c r="M332" s="68" t="s">
        <v>1329</v>
      </c>
      <c r="N332" s="68" t="s">
        <v>1423</v>
      </c>
      <c r="O332" s="10" t="s">
        <v>6368</v>
      </c>
    </row>
    <row r="333" spans="1:15" ht="81" customHeight="1">
      <c r="A333" s="18">
        <v>332</v>
      </c>
      <c r="C333" s="18">
        <v>1724</v>
      </c>
      <c r="D333" s="18" t="s">
        <v>3526</v>
      </c>
      <c r="E333" s="32" t="s">
        <v>2631</v>
      </c>
      <c r="F333" s="29" t="s">
        <v>6541</v>
      </c>
      <c r="G333" s="29" t="s">
        <v>6541</v>
      </c>
      <c r="H333" s="18" t="s">
        <v>6951</v>
      </c>
      <c r="L333" s="18" t="s">
        <v>173</v>
      </c>
      <c r="M333" s="68" t="s">
        <v>3711</v>
      </c>
      <c r="N333" s="68" t="s">
        <v>3884</v>
      </c>
      <c r="O333" s="10" t="s">
        <v>6369</v>
      </c>
    </row>
    <row r="334" spans="1:15" ht="81" customHeight="1">
      <c r="A334" s="18">
        <v>333</v>
      </c>
      <c r="C334" s="18">
        <v>1791</v>
      </c>
      <c r="D334" s="18" t="s">
        <v>3527</v>
      </c>
      <c r="E334" s="32" t="s">
        <v>1666</v>
      </c>
      <c r="F334" s="18" t="s">
        <v>6462</v>
      </c>
      <c r="G334" s="29" t="s">
        <v>6542</v>
      </c>
      <c r="H334" s="18" t="s">
        <v>6952</v>
      </c>
      <c r="L334" s="18" t="s">
        <v>173</v>
      </c>
      <c r="M334" s="68" t="s">
        <v>3712</v>
      </c>
      <c r="N334" s="68" t="s">
        <v>3885</v>
      </c>
      <c r="O334" s="10" t="s">
        <v>6370</v>
      </c>
    </row>
    <row r="335" spans="1:15" ht="81" customHeight="1">
      <c r="A335" s="18">
        <v>334</v>
      </c>
      <c r="C335" s="18">
        <v>1798</v>
      </c>
      <c r="D335" s="18" t="s">
        <v>3528</v>
      </c>
      <c r="E335" s="32" t="s">
        <v>1666</v>
      </c>
      <c r="F335" s="18" t="s">
        <v>6953</v>
      </c>
      <c r="G335" s="29" t="s">
        <v>6543</v>
      </c>
      <c r="H335" s="18" t="s">
        <v>6953</v>
      </c>
      <c r="L335" s="18" t="s">
        <v>152</v>
      </c>
      <c r="M335" s="68" t="s">
        <v>3713</v>
      </c>
      <c r="N335" s="68" t="s">
        <v>3886</v>
      </c>
      <c r="O335" s="10" t="s">
        <v>6371</v>
      </c>
    </row>
    <row r="336" spans="1:15" ht="81" customHeight="1">
      <c r="A336" s="18">
        <v>335</v>
      </c>
      <c r="C336" s="18">
        <v>1827</v>
      </c>
      <c r="D336" s="18" t="s">
        <v>3529</v>
      </c>
      <c r="E336" s="32" t="s">
        <v>2666</v>
      </c>
      <c r="F336" s="18" t="s">
        <v>6954</v>
      </c>
      <c r="G336" s="29" t="s">
        <v>6544</v>
      </c>
      <c r="H336" s="18" t="s">
        <v>6954</v>
      </c>
      <c r="L336" s="18" t="s">
        <v>152</v>
      </c>
      <c r="M336" s="68" t="s">
        <v>3714</v>
      </c>
      <c r="N336" s="68" t="s">
        <v>3887</v>
      </c>
      <c r="O336" s="10" t="s">
        <v>6372</v>
      </c>
    </row>
    <row r="337" spans="1:15" ht="81" customHeight="1">
      <c r="A337" s="18">
        <v>336</v>
      </c>
      <c r="C337" s="18">
        <v>1829</v>
      </c>
      <c r="D337" s="18" t="s">
        <v>502</v>
      </c>
      <c r="E337" s="32" t="s">
        <v>2583</v>
      </c>
      <c r="F337" s="29" t="s">
        <v>502</v>
      </c>
      <c r="G337" s="29" t="s">
        <v>502</v>
      </c>
      <c r="H337" s="29" t="s">
        <v>502</v>
      </c>
      <c r="L337" s="18" t="s">
        <v>152</v>
      </c>
      <c r="M337" s="68" t="s">
        <v>3715</v>
      </c>
      <c r="N337" s="68" t="s">
        <v>3888</v>
      </c>
      <c r="O337" s="10" t="s">
        <v>6373</v>
      </c>
    </row>
    <row r="338" spans="1:15" ht="81" customHeight="1">
      <c r="A338" s="18">
        <v>337</v>
      </c>
      <c r="C338" s="18">
        <v>1837</v>
      </c>
      <c r="D338" s="18" t="s">
        <v>3530</v>
      </c>
      <c r="E338" s="32" t="s">
        <v>1666</v>
      </c>
      <c r="F338" s="18" t="s">
        <v>6956</v>
      </c>
      <c r="G338" s="29" t="s">
        <v>6545</v>
      </c>
      <c r="H338" s="18" t="s">
        <v>6955</v>
      </c>
      <c r="L338" s="18" t="s">
        <v>152</v>
      </c>
      <c r="M338" s="68" t="s">
        <v>3716</v>
      </c>
      <c r="N338" s="68" t="s">
        <v>3889</v>
      </c>
      <c r="O338" s="10" t="s">
        <v>6374</v>
      </c>
    </row>
    <row r="339" spans="1:15" ht="81" customHeight="1">
      <c r="A339" s="18">
        <v>338</v>
      </c>
      <c r="C339" s="18">
        <v>1839</v>
      </c>
      <c r="D339" s="18" t="s">
        <v>3531</v>
      </c>
      <c r="E339" s="32" t="s">
        <v>1666</v>
      </c>
      <c r="F339" s="18" t="s">
        <v>6958</v>
      </c>
      <c r="G339" s="29" t="s">
        <v>6546</v>
      </c>
      <c r="H339" s="18" t="s">
        <v>6957</v>
      </c>
      <c r="L339" s="18" t="s">
        <v>152</v>
      </c>
      <c r="M339" s="68" t="s">
        <v>3717</v>
      </c>
      <c r="N339" s="68" t="s">
        <v>3890</v>
      </c>
      <c r="O339" s="10" t="s">
        <v>6375</v>
      </c>
    </row>
    <row r="340" spans="1:15" ht="81" customHeight="1">
      <c r="A340" s="18">
        <v>339</v>
      </c>
      <c r="C340" s="18">
        <v>1888</v>
      </c>
      <c r="D340" s="18" t="s">
        <v>3532</v>
      </c>
      <c r="E340" s="32" t="s">
        <v>1666</v>
      </c>
      <c r="F340" s="18" t="s">
        <v>6960</v>
      </c>
      <c r="G340" s="29" t="s">
        <v>6547</v>
      </c>
      <c r="H340" s="18" t="s">
        <v>6959</v>
      </c>
      <c r="L340" s="18" t="s">
        <v>173</v>
      </c>
      <c r="M340" s="68" t="s">
        <v>3718</v>
      </c>
      <c r="N340" s="68" t="s">
        <v>3891</v>
      </c>
      <c r="O340" s="10" t="s">
        <v>6376</v>
      </c>
    </row>
    <row r="341" spans="1:15" ht="81" customHeight="1">
      <c r="A341" s="18">
        <v>340</v>
      </c>
      <c r="C341" s="18">
        <v>1895</v>
      </c>
      <c r="D341" s="18" t="s">
        <v>3533</v>
      </c>
      <c r="E341" s="32" t="s">
        <v>1666</v>
      </c>
      <c r="F341" s="29" t="s">
        <v>6548</v>
      </c>
      <c r="G341" s="29" t="s">
        <v>6548</v>
      </c>
      <c r="H341" s="18" t="s">
        <v>6961</v>
      </c>
      <c r="L341" s="18" t="s">
        <v>173</v>
      </c>
      <c r="M341" s="68" t="s">
        <v>3719</v>
      </c>
      <c r="N341" s="68" t="s">
        <v>3892</v>
      </c>
      <c r="O341" s="10" t="s">
        <v>6377</v>
      </c>
    </row>
    <row r="342" spans="1:15" ht="81" customHeight="1">
      <c r="A342" s="18">
        <v>341</v>
      </c>
      <c r="C342" s="18">
        <v>1917</v>
      </c>
      <c r="D342" s="18" t="s">
        <v>3534</v>
      </c>
      <c r="E342" s="32" t="s">
        <v>2667</v>
      </c>
      <c r="F342" s="18" t="s">
        <v>6963</v>
      </c>
      <c r="G342" s="29" t="s">
        <v>6549</v>
      </c>
      <c r="H342" s="18" t="s">
        <v>6962</v>
      </c>
      <c r="L342" s="18" t="s">
        <v>152</v>
      </c>
      <c r="M342" s="68" t="s">
        <v>3720</v>
      </c>
      <c r="N342" s="68" t="s">
        <v>3893</v>
      </c>
      <c r="O342" s="10" t="s">
        <v>6378</v>
      </c>
    </row>
    <row r="343" spans="1:15" ht="81" customHeight="1">
      <c r="A343" s="18">
        <v>342</v>
      </c>
      <c r="C343" s="18">
        <v>1929</v>
      </c>
      <c r="D343" s="18" t="s">
        <v>3535</v>
      </c>
      <c r="E343" s="32" t="s">
        <v>1666</v>
      </c>
      <c r="F343" s="29" t="s">
        <v>6965</v>
      </c>
      <c r="G343" s="29" t="s">
        <v>6965</v>
      </c>
      <c r="H343" s="18" t="s">
        <v>6964</v>
      </c>
      <c r="L343" s="18" t="s">
        <v>152</v>
      </c>
      <c r="M343" s="68" t="s">
        <v>3721</v>
      </c>
      <c r="N343" s="68" t="s">
        <v>3894</v>
      </c>
      <c r="O343" s="10" t="s">
        <v>6379</v>
      </c>
    </row>
    <row r="344" spans="1:15" ht="81" customHeight="1">
      <c r="A344" s="18">
        <v>343</v>
      </c>
      <c r="C344" s="18">
        <v>1940</v>
      </c>
      <c r="D344" s="18" t="s">
        <v>3536</v>
      </c>
      <c r="E344" s="32" t="s">
        <v>1666</v>
      </c>
      <c r="F344" s="18" t="s">
        <v>6967</v>
      </c>
      <c r="G344" s="29" t="s">
        <v>6550</v>
      </c>
      <c r="H344" s="18" t="s">
        <v>6966</v>
      </c>
      <c r="L344" s="18" t="s">
        <v>183</v>
      </c>
      <c r="M344" s="68" t="s">
        <v>3722</v>
      </c>
      <c r="N344" s="68" t="s">
        <v>3895</v>
      </c>
      <c r="O344" s="10" t="s">
        <v>6380</v>
      </c>
    </row>
    <row r="345" spans="1:15" ht="81" customHeight="1">
      <c r="A345" s="18">
        <v>344</v>
      </c>
      <c r="C345" s="18">
        <v>1960</v>
      </c>
      <c r="D345" s="18" t="s">
        <v>3537</v>
      </c>
      <c r="E345" s="32" t="s">
        <v>2631</v>
      </c>
      <c r="F345" s="18" t="s">
        <v>6551</v>
      </c>
      <c r="G345" s="29" t="s">
        <v>6551</v>
      </c>
      <c r="H345" s="18" t="s">
        <v>6968</v>
      </c>
      <c r="L345" s="18" t="s">
        <v>152</v>
      </c>
      <c r="M345" s="68" t="s">
        <v>3723</v>
      </c>
      <c r="N345" s="68" t="s">
        <v>3896</v>
      </c>
      <c r="O345" s="10" t="s">
        <v>6381</v>
      </c>
    </row>
    <row r="346" spans="1:15" ht="111" customHeight="1">
      <c r="A346" s="18">
        <v>345</v>
      </c>
      <c r="C346" s="18">
        <v>1962</v>
      </c>
      <c r="D346" s="18" t="s">
        <v>3538</v>
      </c>
      <c r="E346" s="32" t="s">
        <v>2583</v>
      </c>
      <c r="F346" s="29" t="s">
        <v>3538</v>
      </c>
      <c r="G346" s="29" t="s">
        <v>3538</v>
      </c>
      <c r="H346" s="29" t="s">
        <v>3538</v>
      </c>
      <c r="L346" s="18" t="s">
        <v>152</v>
      </c>
      <c r="M346" s="68" t="s">
        <v>3724</v>
      </c>
      <c r="N346" s="68" t="s">
        <v>3897</v>
      </c>
      <c r="O346" s="10" t="s">
        <v>6382</v>
      </c>
    </row>
    <row r="347" spans="1:15" ht="81" customHeight="1">
      <c r="A347" s="18">
        <v>346</v>
      </c>
      <c r="C347" s="18">
        <v>1968</v>
      </c>
      <c r="D347" s="18" t="s">
        <v>3539</v>
      </c>
      <c r="E347" s="32" t="s">
        <v>1666</v>
      </c>
      <c r="F347" s="18" t="s">
        <v>6970</v>
      </c>
      <c r="G347" s="29" t="s">
        <v>6552</v>
      </c>
      <c r="H347" s="18" t="s">
        <v>6969</v>
      </c>
      <c r="L347" s="18" t="s">
        <v>152</v>
      </c>
      <c r="M347" s="68" t="s">
        <v>3725</v>
      </c>
      <c r="N347" s="68" t="s">
        <v>3898</v>
      </c>
      <c r="O347" s="10" t="s">
        <v>6383</v>
      </c>
    </row>
    <row r="348" spans="1:15" ht="81" customHeight="1">
      <c r="A348" s="18">
        <v>347</v>
      </c>
      <c r="C348" s="18">
        <v>1976</v>
      </c>
      <c r="D348" s="18" t="s">
        <v>3540</v>
      </c>
      <c r="E348" s="32" t="s">
        <v>1666</v>
      </c>
      <c r="F348" s="18" t="s">
        <v>6972</v>
      </c>
      <c r="G348" s="29" t="s">
        <v>6553</v>
      </c>
      <c r="H348" s="18" t="s">
        <v>6971</v>
      </c>
      <c r="L348" s="18" t="s">
        <v>173</v>
      </c>
      <c r="M348" s="68" t="s">
        <v>3726</v>
      </c>
      <c r="N348" s="68" t="s">
        <v>3899</v>
      </c>
      <c r="O348" s="10" t="s">
        <v>6384</v>
      </c>
    </row>
    <row r="349" spans="1:15" ht="81" customHeight="1">
      <c r="A349" s="18">
        <v>348</v>
      </c>
      <c r="C349" s="18">
        <v>1980</v>
      </c>
      <c r="D349" s="18" t="s">
        <v>3541</v>
      </c>
      <c r="E349" s="32" t="s">
        <v>2583</v>
      </c>
      <c r="F349" s="29" t="s">
        <v>3541</v>
      </c>
      <c r="G349" s="29" t="s">
        <v>3541</v>
      </c>
      <c r="H349" s="29" t="s">
        <v>3541</v>
      </c>
      <c r="L349" s="18" t="s">
        <v>152</v>
      </c>
      <c r="M349" s="68" t="s">
        <v>3727</v>
      </c>
      <c r="N349" s="68" t="s">
        <v>3900</v>
      </c>
      <c r="O349" s="10" t="s">
        <v>6385</v>
      </c>
    </row>
    <row r="350" spans="1:15" ht="81" customHeight="1">
      <c r="A350" s="18">
        <v>349</v>
      </c>
      <c r="C350" s="18">
        <v>1987</v>
      </c>
      <c r="D350" s="18" t="s">
        <v>3542</v>
      </c>
      <c r="E350" s="32" t="s">
        <v>1666</v>
      </c>
      <c r="F350" s="18" t="s">
        <v>6554</v>
      </c>
      <c r="G350" s="29" t="s">
        <v>6554</v>
      </c>
      <c r="H350" s="18" t="s">
        <v>6554</v>
      </c>
      <c r="L350" s="18" t="s">
        <v>152</v>
      </c>
      <c r="M350" s="68" t="s">
        <v>3728</v>
      </c>
      <c r="N350" s="68" t="s">
        <v>3901</v>
      </c>
      <c r="O350" s="10" t="s">
        <v>6386</v>
      </c>
    </row>
    <row r="351" spans="1:15" ht="81" customHeight="1">
      <c r="A351" s="18">
        <v>350</v>
      </c>
      <c r="C351" s="18">
        <v>2021</v>
      </c>
      <c r="D351" s="18" t="s">
        <v>3543</v>
      </c>
      <c r="E351" s="32" t="s">
        <v>2666</v>
      </c>
      <c r="F351" s="29" t="s">
        <v>6974</v>
      </c>
      <c r="G351" s="29" t="s">
        <v>6555</v>
      </c>
      <c r="H351" s="18" t="s">
        <v>6973</v>
      </c>
      <c r="L351" s="18" t="s">
        <v>173</v>
      </c>
      <c r="M351" s="68" t="s">
        <v>3729</v>
      </c>
      <c r="N351" s="68" t="s">
        <v>3902</v>
      </c>
      <c r="O351" s="10" t="s">
        <v>6387</v>
      </c>
    </row>
    <row r="352" spans="1:15" ht="102" customHeight="1">
      <c r="A352" s="18">
        <v>351</v>
      </c>
      <c r="C352" s="18">
        <v>2023</v>
      </c>
      <c r="D352" s="18" t="s">
        <v>3544</v>
      </c>
      <c r="E352" s="32" t="s">
        <v>2666</v>
      </c>
      <c r="F352" s="29" t="s">
        <v>6556</v>
      </c>
      <c r="G352" s="29" t="s">
        <v>6556</v>
      </c>
      <c r="H352" s="18" t="s">
        <v>6975</v>
      </c>
      <c r="L352" s="18" t="s">
        <v>152</v>
      </c>
      <c r="M352" s="68" t="s">
        <v>1309</v>
      </c>
      <c r="N352" s="68" t="s">
        <v>1403</v>
      </c>
      <c r="O352" s="10" t="s">
        <v>6388</v>
      </c>
    </row>
    <row r="353" spans="1:15" ht="81" customHeight="1">
      <c r="A353" s="18">
        <v>352</v>
      </c>
      <c r="C353" s="18">
        <v>2031</v>
      </c>
      <c r="D353" s="18" t="s">
        <v>3545</v>
      </c>
      <c r="E353" s="32" t="s">
        <v>2583</v>
      </c>
      <c r="F353" s="29" t="s">
        <v>3545</v>
      </c>
      <c r="G353" s="29" t="s">
        <v>3545</v>
      </c>
      <c r="H353" s="18" t="s">
        <v>6976</v>
      </c>
      <c r="L353" s="18" t="s">
        <v>152</v>
      </c>
      <c r="M353" s="68" t="s">
        <v>3730</v>
      </c>
      <c r="N353" s="68" t="s">
        <v>3903</v>
      </c>
      <c r="O353" s="10" t="s">
        <v>6389</v>
      </c>
    </row>
    <row r="354" spans="1:15" ht="81" customHeight="1">
      <c r="A354" s="18">
        <v>353</v>
      </c>
      <c r="C354" s="18">
        <v>2031</v>
      </c>
      <c r="D354" s="18" t="s">
        <v>3546</v>
      </c>
      <c r="E354" s="32" t="s">
        <v>2583</v>
      </c>
      <c r="F354" s="29" t="s">
        <v>3546</v>
      </c>
      <c r="G354" s="29" t="s">
        <v>3546</v>
      </c>
      <c r="H354" s="29" t="s">
        <v>3546</v>
      </c>
      <c r="L354" s="18" t="s">
        <v>152</v>
      </c>
      <c r="M354" s="68" t="s">
        <v>3730</v>
      </c>
      <c r="N354" s="68" t="s">
        <v>3903</v>
      </c>
      <c r="O354" s="10" t="s">
        <v>6389</v>
      </c>
    </row>
    <row r="355" spans="1:15" ht="81" customHeight="1">
      <c r="A355" s="18">
        <v>354</v>
      </c>
      <c r="C355" s="18">
        <v>2084</v>
      </c>
      <c r="D355" s="18" t="s">
        <v>3547</v>
      </c>
      <c r="E355" s="32" t="s">
        <v>1666</v>
      </c>
      <c r="F355" s="18" t="s">
        <v>6977</v>
      </c>
      <c r="G355" s="29" t="s">
        <v>6557</v>
      </c>
      <c r="H355" s="18" t="s">
        <v>6977</v>
      </c>
      <c r="L355" s="18" t="s">
        <v>152</v>
      </c>
      <c r="M355" s="68" t="s">
        <v>3731</v>
      </c>
      <c r="N355" s="68" t="s">
        <v>3904</v>
      </c>
      <c r="O355" s="10" t="s">
        <v>6390</v>
      </c>
    </row>
    <row r="356" spans="1:15" ht="81" customHeight="1">
      <c r="A356" s="18">
        <v>355</v>
      </c>
      <c r="C356" s="18">
        <v>2085</v>
      </c>
      <c r="D356" s="18" t="s">
        <v>3548</v>
      </c>
      <c r="E356" s="32" t="s">
        <v>2666</v>
      </c>
      <c r="F356" s="29" t="s">
        <v>6558</v>
      </c>
      <c r="G356" s="29" t="s">
        <v>6558</v>
      </c>
      <c r="H356" s="18" t="s">
        <v>6558</v>
      </c>
      <c r="L356" s="18" t="s">
        <v>152</v>
      </c>
      <c r="M356" s="68" t="s">
        <v>3732</v>
      </c>
      <c r="N356" s="68" t="s">
        <v>3905</v>
      </c>
      <c r="O356" s="10" t="s">
        <v>6391</v>
      </c>
    </row>
    <row r="357" spans="1:15" ht="83" customHeight="1">
      <c r="A357" s="18">
        <v>356</v>
      </c>
      <c r="C357" s="18">
        <v>2091</v>
      </c>
      <c r="D357" s="18" t="s">
        <v>3549</v>
      </c>
      <c r="E357" s="32" t="s">
        <v>2631</v>
      </c>
      <c r="F357" s="18" t="s">
        <v>6979</v>
      </c>
      <c r="G357" s="29" t="s">
        <v>6559</v>
      </c>
      <c r="H357" s="18" t="s">
        <v>6978</v>
      </c>
      <c r="L357" s="18" t="s">
        <v>173</v>
      </c>
      <c r="M357" s="68" t="s">
        <v>3733</v>
      </c>
      <c r="N357" s="68" t="s">
        <v>3906</v>
      </c>
      <c r="O357" s="10" t="s">
        <v>6392</v>
      </c>
    </row>
    <row r="358" spans="1:15" ht="83" customHeight="1">
      <c r="A358" s="18">
        <v>357</v>
      </c>
      <c r="C358" s="18">
        <v>2117</v>
      </c>
      <c r="D358" s="18" t="s">
        <v>3550</v>
      </c>
      <c r="E358" s="32" t="s">
        <v>1666</v>
      </c>
      <c r="F358" s="18" t="s">
        <v>6560</v>
      </c>
      <c r="G358" s="29" t="s">
        <v>6560</v>
      </c>
      <c r="H358" s="18" t="s">
        <v>6980</v>
      </c>
      <c r="L358" s="18" t="s">
        <v>152</v>
      </c>
      <c r="M358" s="68" t="s">
        <v>3734</v>
      </c>
      <c r="N358" s="68" t="s">
        <v>3907</v>
      </c>
      <c r="O358" s="10" t="s">
        <v>6393</v>
      </c>
    </row>
    <row r="359" spans="1:15" ht="83" customHeight="1">
      <c r="A359" s="18">
        <v>358</v>
      </c>
      <c r="C359" s="18">
        <v>2155</v>
      </c>
      <c r="D359" s="18" t="s">
        <v>3551</v>
      </c>
      <c r="E359" s="32" t="s">
        <v>2583</v>
      </c>
      <c r="F359" s="18" t="s">
        <v>3551</v>
      </c>
      <c r="G359" s="29" t="s">
        <v>3551</v>
      </c>
      <c r="H359" s="18" t="s">
        <v>3551</v>
      </c>
      <c r="L359" s="18" t="s">
        <v>152</v>
      </c>
      <c r="M359" s="68" t="s">
        <v>317</v>
      </c>
      <c r="N359" s="68" t="s">
        <v>316</v>
      </c>
      <c r="O359" s="10" t="s">
        <v>6394</v>
      </c>
    </row>
    <row r="360" spans="1:15" ht="83" customHeight="1">
      <c r="A360" s="18">
        <v>359</v>
      </c>
      <c r="C360" s="18">
        <v>2159</v>
      </c>
      <c r="D360" s="18" t="s">
        <v>3552</v>
      </c>
      <c r="E360" s="32" t="s">
        <v>2666</v>
      </c>
      <c r="F360" s="18" t="s">
        <v>6237</v>
      </c>
      <c r="G360" s="29" t="s">
        <v>6237</v>
      </c>
      <c r="H360" s="18" t="s">
        <v>6981</v>
      </c>
      <c r="L360" s="18" t="s">
        <v>173</v>
      </c>
      <c r="M360" s="68" t="s">
        <v>3735</v>
      </c>
      <c r="N360" s="68" t="s">
        <v>3908</v>
      </c>
      <c r="O360" s="10" t="s">
        <v>6395</v>
      </c>
    </row>
    <row r="361" spans="1:15" ht="83" customHeight="1">
      <c r="A361" s="18">
        <v>360</v>
      </c>
      <c r="C361" s="18">
        <v>2180</v>
      </c>
      <c r="D361" s="18" t="s">
        <v>3553</v>
      </c>
      <c r="E361" s="32" t="s">
        <v>2583</v>
      </c>
      <c r="F361" s="18" t="s">
        <v>3553</v>
      </c>
      <c r="G361" s="29" t="s">
        <v>3553</v>
      </c>
      <c r="H361" s="18" t="s">
        <v>3553</v>
      </c>
      <c r="L361" s="18" t="s">
        <v>152</v>
      </c>
      <c r="M361" s="68" t="s">
        <v>322</v>
      </c>
      <c r="N361" s="68" t="s">
        <v>320</v>
      </c>
      <c r="O361" s="10" t="s">
        <v>6396</v>
      </c>
    </row>
    <row r="362" spans="1:15" ht="83" customHeight="1">
      <c r="A362" s="18">
        <v>361</v>
      </c>
      <c r="C362" s="18">
        <v>2189</v>
      </c>
      <c r="D362" s="18" t="s">
        <v>3554</v>
      </c>
      <c r="E362" s="32" t="s">
        <v>2583</v>
      </c>
      <c r="F362" s="18" t="s">
        <v>6982</v>
      </c>
      <c r="G362" s="29" t="s">
        <v>6561</v>
      </c>
      <c r="H362" s="18" t="s">
        <v>6982</v>
      </c>
      <c r="L362" s="18" t="s">
        <v>152</v>
      </c>
      <c r="M362" s="68" t="s">
        <v>3736</v>
      </c>
      <c r="N362" s="68" t="s">
        <v>3909</v>
      </c>
      <c r="O362" s="10" t="s">
        <v>6397</v>
      </c>
    </row>
    <row r="363" spans="1:15" ht="83" customHeight="1">
      <c r="A363" s="18">
        <v>362</v>
      </c>
      <c r="C363" s="18">
        <v>2193</v>
      </c>
      <c r="D363" s="18" t="s">
        <v>3555</v>
      </c>
      <c r="E363" s="32" t="s">
        <v>2666</v>
      </c>
      <c r="F363" s="18" t="s">
        <v>6985</v>
      </c>
      <c r="G363" s="29" t="s">
        <v>6562</v>
      </c>
      <c r="H363" s="18" t="s">
        <v>6984</v>
      </c>
      <c r="L363" s="18" t="s">
        <v>173</v>
      </c>
      <c r="M363" s="68" t="s">
        <v>3737</v>
      </c>
      <c r="N363" s="68" t="s">
        <v>3910</v>
      </c>
      <c r="O363" s="10" t="s">
        <v>6398</v>
      </c>
    </row>
    <row r="364" spans="1:15" ht="83" customHeight="1">
      <c r="A364" s="18">
        <v>363</v>
      </c>
      <c r="C364" s="18">
        <v>2220</v>
      </c>
      <c r="D364" s="18" t="s">
        <v>3556</v>
      </c>
      <c r="E364" s="32" t="s">
        <v>1666</v>
      </c>
      <c r="F364" s="18" t="s">
        <v>6987</v>
      </c>
      <c r="G364" s="29" t="s">
        <v>6563</v>
      </c>
      <c r="H364" s="18" t="s">
        <v>6986</v>
      </c>
      <c r="L364" s="18" t="s">
        <v>183</v>
      </c>
      <c r="M364" s="68" t="s">
        <v>3738</v>
      </c>
      <c r="N364" s="68" t="s">
        <v>3911</v>
      </c>
      <c r="O364" s="10" t="s">
        <v>6399</v>
      </c>
    </row>
    <row r="365" spans="1:15" ht="83" customHeight="1">
      <c r="A365" s="18">
        <v>364</v>
      </c>
      <c r="C365" s="18">
        <v>2235</v>
      </c>
      <c r="D365" s="18" t="s">
        <v>3557</v>
      </c>
      <c r="E365" s="32" t="s">
        <v>2666</v>
      </c>
      <c r="F365" s="29" t="s">
        <v>6564</v>
      </c>
      <c r="G365" s="29" t="s">
        <v>6564</v>
      </c>
      <c r="H365" s="18" t="s">
        <v>6988</v>
      </c>
      <c r="L365" s="18" t="s">
        <v>173</v>
      </c>
      <c r="M365" s="68" t="s">
        <v>3739</v>
      </c>
      <c r="N365" s="68" t="s">
        <v>3912</v>
      </c>
      <c r="O365" s="10" t="s">
        <v>6400</v>
      </c>
    </row>
    <row r="366" spans="1:15" ht="83" customHeight="1">
      <c r="A366" s="18">
        <v>365</v>
      </c>
      <c r="C366" s="18">
        <v>2243</v>
      </c>
      <c r="D366" s="18" t="s">
        <v>3558</v>
      </c>
      <c r="E366" s="32" t="s">
        <v>2666</v>
      </c>
      <c r="F366" s="18" t="s">
        <v>6565</v>
      </c>
      <c r="G366" s="29" t="s">
        <v>6565</v>
      </c>
      <c r="H366" s="18" t="s">
        <v>6989</v>
      </c>
      <c r="L366" s="18" t="s">
        <v>173</v>
      </c>
      <c r="M366" s="68" t="s">
        <v>3740</v>
      </c>
      <c r="N366" s="68" t="s">
        <v>3913</v>
      </c>
      <c r="O366" s="10" t="s">
        <v>6401</v>
      </c>
    </row>
    <row r="367" spans="1:15" ht="83" customHeight="1">
      <c r="A367" s="18">
        <v>366</v>
      </c>
      <c r="C367" s="18">
        <v>2281</v>
      </c>
      <c r="D367" s="18" t="s">
        <v>3559</v>
      </c>
      <c r="E367" s="32" t="s">
        <v>1667</v>
      </c>
      <c r="F367" s="29" t="s">
        <v>6566</v>
      </c>
      <c r="G367" s="29" t="s">
        <v>6566</v>
      </c>
      <c r="H367" s="29" t="s">
        <v>6566</v>
      </c>
      <c r="L367" s="18" t="s">
        <v>152</v>
      </c>
      <c r="M367" s="68" t="s">
        <v>3741</v>
      </c>
      <c r="N367" s="68" t="s">
        <v>3914</v>
      </c>
      <c r="O367" s="10" t="s">
        <v>6402</v>
      </c>
    </row>
    <row r="368" spans="1:15" ht="83" customHeight="1">
      <c r="A368" s="18">
        <v>367</v>
      </c>
      <c r="C368" s="18">
        <v>2298</v>
      </c>
      <c r="D368" s="18" t="s">
        <v>3560</v>
      </c>
      <c r="E368" s="32" t="s">
        <v>1666</v>
      </c>
      <c r="F368" s="18" t="s">
        <v>6990</v>
      </c>
      <c r="G368" s="29" t="s">
        <v>6567</v>
      </c>
      <c r="H368" s="18" t="s">
        <v>6990</v>
      </c>
      <c r="L368" s="18" t="s">
        <v>152</v>
      </c>
      <c r="M368" s="68" t="s">
        <v>3742</v>
      </c>
      <c r="N368" s="68" t="s">
        <v>3915</v>
      </c>
      <c r="O368" s="10" t="s">
        <v>6403</v>
      </c>
    </row>
    <row r="369" spans="1:15" ht="83" customHeight="1">
      <c r="A369" s="18">
        <v>368</v>
      </c>
      <c r="C369" s="18">
        <v>2309</v>
      </c>
      <c r="D369" s="18" t="s">
        <v>3561</v>
      </c>
      <c r="E369" s="32" t="s">
        <v>1666</v>
      </c>
      <c r="F369" s="18" t="s">
        <v>6992</v>
      </c>
      <c r="G369" s="29" t="s">
        <v>6568</v>
      </c>
      <c r="H369" s="18" t="s">
        <v>6991</v>
      </c>
      <c r="L369" s="18" t="s">
        <v>173</v>
      </c>
      <c r="M369" s="68" t="s">
        <v>331</v>
      </c>
      <c r="N369" s="68" t="s">
        <v>330</v>
      </c>
      <c r="O369" s="10" t="s">
        <v>6404</v>
      </c>
    </row>
    <row r="370" spans="1:15" ht="83" customHeight="1">
      <c r="A370" s="18">
        <v>369</v>
      </c>
      <c r="C370" s="18">
        <v>2324</v>
      </c>
      <c r="D370" s="18" t="s">
        <v>3562</v>
      </c>
      <c r="E370" s="32" t="s">
        <v>2631</v>
      </c>
      <c r="G370" s="29" t="s">
        <v>6569</v>
      </c>
      <c r="M370" s="68" t="s">
        <v>3743</v>
      </c>
      <c r="N370" s="68" t="s">
        <v>3916</v>
      </c>
      <c r="O370" s="10" t="s">
        <v>6405</v>
      </c>
    </row>
    <row r="371" spans="1:15" ht="83" customHeight="1">
      <c r="A371" s="18">
        <v>370</v>
      </c>
      <c r="C371" s="18">
        <v>2349</v>
      </c>
      <c r="D371" s="18" t="s">
        <v>3563</v>
      </c>
      <c r="E371" s="32" t="s">
        <v>1666</v>
      </c>
      <c r="F371" s="29" t="s">
        <v>6994</v>
      </c>
      <c r="G371" s="29" t="s">
        <v>6570</v>
      </c>
      <c r="H371" s="18" t="s">
        <v>6993</v>
      </c>
      <c r="L371" s="18" t="s">
        <v>152</v>
      </c>
      <c r="M371" s="68" t="s">
        <v>3744</v>
      </c>
      <c r="N371" s="68" t="s">
        <v>3917</v>
      </c>
      <c r="O371" s="10" t="s">
        <v>6406</v>
      </c>
    </row>
    <row r="372" spans="1:15" ht="83" customHeight="1">
      <c r="A372" s="18">
        <v>371</v>
      </c>
      <c r="C372" s="18">
        <v>2357</v>
      </c>
      <c r="D372" s="18" t="s">
        <v>3564</v>
      </c>
      <c r="E372" s="32" t="s">
        <v>1666</v>
      </c>
      <c r="F372" s="18" t="s">
        <v>6996</v>
      </c>
      <c r="G372" s="29" t="s">
        <v>6571</v>
      </c>
      <c r="H372" s="18" t="s">
        <v>6995</v>
      </c>
      <c r="L372" s="18" t="s">
        <v>152</v>
      </c>
      <c r="M372" s="68" t="s">
        <v>3745</v>
      </c>
      <c r="N372" s="68" t="s">
        <v>3918</v>
      </c>
      <c r="O372" s="10" t="s">
        <v>6407</v>
      </c>
    </row>
    <row r="373" spans="1:15" ht="83" customHeight="1">
      <c r="A373" s="18">
        <v>372</v>
      </c>
      <c r="C373" s="18">
        <v>2397</v>
      </c>
      <c r="D373" s="18" t="s">
        <v>3565</v>
      </c>
      <c r="E373" s="32" t="s">
        <v>2631</v>
      </c>
      <c r="F373" s="18" t="s">
        <v>6998</v>
      </c>
      <c r="G373" s="29" t="s">
        <v>6572</v>
      </c>
      <c r="H373" s="18" t="s">
        <v>6997</v>
      </c>
      <c r="L373" s="18" t="s">
        <v>173</v>
      </c>
      <c r="M373" s="68" t="s">
        <v>3746</v>
      </c>
      <c r="N373" s="68" t="s">
        <v>3919</v>
      </c>
      <c r="O373" s="10" t="s">
        <v>6408</v>
      </c>
    </row>
    <row r="374" spans="1:15" ht="83" customHeight="1">
      <c r="A374" s="18">
        <v>373</v>
      </c>
      <c r="C374" s="18">
        <v>2399</v>
      </c>
      <c r="D374" s="18" t="s">
        <v>3566</v>
      </c>
      <c r="E374" s="32" t="s">
        <v>2631</v>
      </c>
      <c r="F374" s="29" t="s">
        <v>3566</v>
      </c>
      <c r="G374" s="29" t="s">
        <v>3566</v>
      </c>
      <c r="H374" s="29" t="s">
        <v>6999</v>
      </c>
      <c r="L374" s="18" t="s">
        <v>183</v>
      </c>
      <c r="M374" s="68" t="s">
        <v>346</v>
      </c>
      <c r="N374" s="68" t="s">
        <v>345</v>
      </c>
      <c r="O374" s="10" t="s">
        <v>6409</v>
      </c>
    </row>
    <row r="375" spans="1:15" ht="83" customHeight="1">
      <c r="A375" s="18">
        <v>374</v>
      </c>
      <c r="C375" s="18">
        <v>2433</v>
      </c>
      <c r="D375" s="18" t="s">
        <v>3567</v>
      </c>
      <c r="E375" s="32" t="s">
        <v>1666</v>
      </c>
      <c r="F375" s="18" t="s">
        <v>7001</v>
      </c>
      <c r="G375" s="29" t="s">
        <v>6573</v>
      </c>
      <c r="H375" s="18" t="s">
        <v>7000</v>
      </c>
      <c r="L375" s="18" t="s">
        <v>173</v>
      </c>
      <c r="M375" s="68" t="s">
        <v>3747</v>
      </c>
      <c r="N375" s="68" t="s">
        <v>3920</v>
      </c>
      <c r="O375" s="10" t="s">
        <v>6410</v>
      </c>
    </row>
    <row r="376" spans="1:15" ht="106" customHeight="1">
      <c r="A376" s="18">
        <v>375</v>
      </c>
      <c r="C376" s="18">
        <v>2522</v>
      </c>
      <c r="D376" s="18" t="s">
        <v>3568</v>
      </c>
      <c r="E376" s="32" t="s">
        <v>1666</v>
      </c>
      <c r="F376" s="18" t="s">
        <v>7003</v>
      </c>
      <c r="G376" s="29" t="s">
        <v>6574</v>
      </c>
      <c r="H376" s="18" t="s">
        <v>7002</v>
      </c>
      <c r="L376" s="18" t="s">
        <v>173</v>
      </c>
      <c r="M376" s="68" t="s">
        <v>3748</v>
      </c>
      <c r="N376" s="68" t="s">
        <v>3921</v>
      </c>
      <c r="O376" s="10" t="s">
        <v>6411</v>
      </c>
    </row>
    <row r="377" spans="1:15" ht="69" customHeight="1">
      <c r="A377" s="18">
        <v>376</v>
      </c>
      <c r="C377" s="18">
        <v>2524</v>
      </c>
      <c r="D377" s="18" t="s">
        <v>3569</v>
      </c>
      <c r="E377" s="32" t="s">
        <v>2666</v>
      </c>
      <c r="F377" s="29" t="s">
        <v>6575</v>
      </c>
      <c r="G377" s="29" t="s">
        <v>6575</v>
      </c>
      <c r="H377" s="18" t="s">
        <v>7004</v>
      </c>
      <c r="L377" s="18" t="s">
        <v>152</v>
      </c>
      <c r="M377" s="68" t="s">
        <v>3749</v>
      </c>
      <c r="N377" s="68" t="s">
        <v>3922</v>
      </c>
      <c r="O377" s="10" t="s">
        <v>6412</v>
      </c>
    </row>
    <row r="378" spans="1:15" ht="69" customHeight="1">
      <c r="A378" s="18">
        <v>377</v>
      </c>
      <c r="C378" s="18">
        <v>2527</v>
      </c>
      <c r="D378" s="18" t="s">
        <v>3570</v>
      </c>
      <c r="E378" s="32" t="s">
        <v>2666</v>
      </c>
      <c r="F378" s="29" t="s">
        <v>6576</v>
      </c>
      <c r="G378" s="29" t="s">
        <v>6576</v>
      </c>
      <c r="H378" s="18" t="s">
        <v>7005</v>
      </c>
      <c r="L378" s="18" t="s">
        <v>183</v>
      </c>
      <c r="M378" s="68" t="s">
        <v>3750</v>
      </c>
      <c r="N378" s="68" t="s">
        <v>3923</v>
      </c>
      <c r="O378" s="10" t="s">
        <v>6413</v>
      </c>
    </row>
    <row r="379" spans="1:15" ht="69" customHeight="1">
      <c r="A379" s="18">
        <v>378</v>
      </c>
      <c r="C379" s="18">
        <v>2537</v>
      </c>
      <c r="D379" s="18" t="s">
        <v>3571</v>
      </c>
      <c r="E379" s="32" t="s">
        <v>1666</v>
      </c>
      <c r="F379" s="29" t="s">
        <v>6577</v>
      </c>
      <c r="G379" s="29" t="s">
        <v>6577</v>
      </c>
      <c r="H379" s="18" t="s">
        <v>7006</v>
      </c>
      <c r="L379" s="18" t="s">
        <v>152</v>
      </c>
      <c r="M379" s="68" t="s">
        <v>3751</v>
      </c>
      <c r="N379" s="68" t="s">
        <v>3924</v>
      </c>
      <c r="O379" s="10" t="s">
        <v>6414</v>
      </c>
    </row>
    <row r="380" spans="1:15" ht="137" customHeight="1">
      <c r="A380" s="18">
        <v>379</v>
      </c>
      <c r="C380" s="18">
        <v>2539</v>
      </c>
      <c r="D380" s="18" t="s">
        <v>3572</v>
      </c>
      <c r="E380" s="32" t="s">
        <v>1666</v>
      </c>
      <c r="F380" s="29" t="s">
        <v>6578</v>
      </c>
      <c r="G380" s="29" t="s">
        <v>6578</v>
      </c>
      <c r="H380" s="18" t="s">
        <v>7007</v>
      </c>
      <c r="L380" s="18" t="s">
        <v>173</v>
      </c>
      <c r="M380" s="68" t="s">
        <v>3752</v>
      </c>
      <c r="N380" s="68" t="s">
        <v>3925</v>
      </c>
      <c r="O380" s="10" t="s">
        <v>6415</v>
      </c>
    </row>
    <row r="381" spans="1:15" ht="69" customHeight="1">
      <c r="A381" s="18">
        <v>380</v>
      </c>
      <c r="C381" s="18">
        <v>2570</v>
      </c>
      <c r="D381" s="18" t="s">
        <v>3573</v>
      </c>
      <c r="E381" s="32" t="s">
        <v>1666</v>
      </c>
      <c r="F381" s="18" t="s">
        <v>7009</v>
      </c>
      <c r="G381" s="29" t="s">
        <v>6579</v>
      </c>
      <c r="H381" s="18" t="s">
        <v>7008</v>
      </c>
      <c r="L381" s="18" t="s">
        <v>173</v>
      </c>
      <c r="M381" s="68" t="s">
        <v>3753</v>
      </c>
      <c r="N381" s="68" t="s">
        <v>3926</v>
      </c>
      <c r="O381" s="10" t="s">
        <v>6416</v>
      </c>
    </row>
    <row r="382" spans="1:15" ht="69" customHeight="1">
      <c r="A382" s="18">
        <v>381</v>
      </c>
      <c r="C382" s="18">
        <v>2577</v>
      </c>
      <c r="D382" s="18" t="s">
        <v>3574</v>
      </c>
      <c r="E382" s="32" t="s">
        <v>1666</v>
      </c>
      <c r="F382" s="29" t="s">
        <v>6580</v>
      </c>
      <c r="G382" s="29" t="s">
        <v>6580</v>
      </c>
      <c r="H382" s="18" t="s">
        <v>7010</v>
      </c>
      <c r="L382" s="18" t="s">
        <v>173</v>
      </c>
      <c r="M382" s="68" t="s">
        <v>3754</v>
      </c>
      <c r="N382" s="68" t="s">
        <v>3927</v>
      </c>
      <c r="O382" s="10" t="s">
        <v>6417</v>
      </c>
    </row>
    <row r="383" spans="1:15" ht="108" customHeight="1">
      <c r="A383" s="18">
        <v>382</v>
      </c>
      <c r="C383" s="18">
        <v>2592</v>
      </c>
      <c r="D383" s="18" t="s">
        <v>3575</v>
      </c>
      <c r="E383" s="32" t="s">
        <v>2666</v>
      </c>
      <c r="F383" s="18" t="s">
        <v>7012</v>
      </c>
      <c r="G383" s="29" t="s">
        <v>6581</v>
      </c>
      <c r="H383" s="18" t="s">
        <v>7011</v>
      </c>
      <c r="L383" s="18" t="s">
        <v>152</v>
      </c>
      <c r="M383" s="68" t="s">
        <v>374</v>
      </c>
      <c r="N383" s="68" t="s">
        <v>373</v>
      </c>
      <c r="O383" s="10" t="s">
        <v>6418</v>
      </c>
    </row>
    <row r="384" spans="1:15" ht="69" customHeight="1">
      <c r="A384" s="18">
        <v>383</v>
      </c>
      <c r="C384" s="18">
        <v>2593</v>
      </c>
      <c r="D384" s="18" t="s">
        <v>3576</v>
      </c>
      <c r="E384" s="32" t="s">
        <v>1666</v>
      </c>
      <c r="F384" s="18" t="s">
        <v>7014</v>
      </c>
      <c r="G384" s="29" t="s">
        <v>6582</v>
      </c>
      <c r="H384" s="18" t="s">
        <v>7013</v>
      </c>
      <c r="L384" s="18" t="s">
        <v>173</v>
      </c>
      <c r="M384" s="68" t="s">
        <v>3755</v>
      </c>
      <c r="N384" s="68" t="s">
        <v>3928</v>
      </c>
      <c r="O384" s="10" t="s">
        <v>6419</v>
      </c>
    </row>
    <row r="385" spans="1:15" ht="69" customHeight="1">
      <c r="A385" s="18">
        <v>384</v>
      </c>
      <c r="C385" s="18">
        <v>2593</v>
      </c>
      <c r="D385" s="18" t="s">
        <v>3577</v>
      </c>
      <c r="E385" s="32" t="s">
        <v>2583</v>
      </c>
      <c r="F385" s="29" t="s">
        <v>3577</v>
      </c>
      <c r="G385" s="29" t="s">
        <v>3577</v>
      </c>
      <c r="H385" s="29" t="s">
        <v>3577</v>
      </c>
      <c r="L385" s="18" t="s">
        <v>152</v>
      </c>
      <c r="M385" s="68" t="s">
        <v>3755</v>
      </c>
      <c r="N385" s="68" t="s">
        <v>3928</v>
      </c>
      <c r="O385" s="10" t="s">
        <v>6419</v>
      </c>
    </row>
    <row r="386" spans="1:15" ht="69" customHeight="1">
      <c r="A386" s="18">
        <v>385</v>
      </c>
      <c r="C386" s="18">
        <v>2595</v>
      </c>
      <c r="D386" s="18" t="s">
        <v>3578</v>
      </c>
      <c r="E386" s="32" t="s">
        <v>2666</v>
      </c>
      <c r="F386" s="18" t="s">
        <v>7016</v>
      </c>
      <c r="G386" s="29" t="s">
        <v>6583</v>
      </c>
      <c r="H386" s="18" t="s">
        <v>7015</v>
      </c>
      <c r="L386" s="18" t="s">
        <v>173</v>
      </c>
      <c r="M386" s="68" t="s">
        <v>3756</v>
      </c>
      <c r="N386" s="68" t="s">
        <v>3929</v>
      </c>
      <c r="O386" s="10" t="s">
        <v>6420</v>
      </c>
    </row>
    <row r="387" spans="1:15" ht="103" customHeight="1">
      <c r="A387" s="18">
        <v>386</v>
      </c>
      <c r="C387" s="18">
        <v>2602</v>
      </c>
      <c r="D387" s="18" t="s">
        <v>3579</v>
      </c>
      <c r="E387" s="32" t="s">
        <v>1666</v>
      </c>
      <c r="F387" s="29" t="s">
        <v>6584</v>
      </c>
      <c r="G387" s="29" t="s">
        <v>6584</v>
      </c>
      <c r="H387" s="18" t="s">
        <v>7017</v>
      </c>
      <c r="L387" s="18" t="s">
        <v>173</v>
      </c>
      <c r="M387" s="68" t="s">
        <v>3757</v>
      </c>
      <c r="N387" s="68" t="s">
        <v>3930</v>
      </c>
      <c r="O387" s="10" t="s">
        <v>6421</v>
      </c>
    </row>
    <row r="388" spans="1:15" ht="69" customHeight="1">
      <c r="A388" s="18">
        <v>387</v>
      </c>
      <c r="C388" s="18">
        <v>2612</v>
      </c>
      <c r="D388" s="18" t="s">
        <v>3580</v>
      </c>
      <c r="E388" s="32" t="s">
        <v>2666</v>
      </c>
      <c r="F388" s="18" t="s">
        <v>7019</v>
      </c>
      <c r="G388" s="29" t="s">
        <v>6585</v>
      </c>
      <c r="H388" s="18" t="s">
        <v>7018</v>
      </c>
      <c r="L388" s="18" t="s">
        <v>173</v>
      </c>
      <c r="M388" s="68" t="s">
        <v>3758</v>
      </c>
      <c r="N388" s="68" t="s">
        <v>3931</v>
      </c>
      <c r="O388" s="10" t="s">
        <v>6422</v>
      </c>
    </row>
    <row r="389" spans="1:15" ht="69" customHeight="1">
      <c r="A389" s="18">
        <v>388</v>
      </c>
      <c r="C389" s="18">
        <v>2633</v>
      </c>
      <c r="D389" s="18" t="s">
        <v>3581</v>
      </c>
      <c r="E389" s="32" t="s">
        <v>2583</v>
      </c>
      <c r="F389" s="29" t="s">
        <v>3581</v>
      </c>
      <c r="G389" s="29" t="s">
        <v>3581</v>
      </c>
      <c r="H389" s="18" t="s">
        <v>7020</v>
      </c>
      <c r="L389" s="18" t="s">
        <v>173</v>
      </c>
      <c r="M389" s="68" t="s">
        <v>3759</v>
      </c>
      <c r="N389" s="68" t="s">
        <v>3932</v>
      </c>
      <c r="O389" s="10" t="s">
        <v>6423</v>
      </c>
    </row>
    <row r="390" spans="1:15" ht="69" customHeight="1">
      <c r="A390" s="18">
        <v>389</v>
      </c>
      <c r="C390" s="18">
        <v>2638</v>
      </c>
      <c r="D390" s="18" t="s">
        <v>3582</v>
      </c>
      <c r="E390" s="32" t="s">
        <v>2666</v>
      </c>
      <c r="F390" s="29" t="s">
        <v>6586</v>
      </c>
      <c r="G390" s="29" t="s">
        <v>6586</v>
      </c>
      <c r="H390" s="18" t="s">
        <v>7021</v>
      </c>
      <c r="L390" s="18" t="s">
        <v>183</v>
      </c>
      <c r="M390" s="68" t="s">
        <v>1246</v>
      </c>
      <c r="N390" s="68" t="s">
        <v>1341</v>
      </c>
      <c r="O390" s="10" t="s">
        <v>6424</v>
      </c>
    </row>
    <row r="391" spans="1:15" ht="69" customHeight="1">
      <c r="A391" s="18">
        <v>390</v>
      </c>
      <c r="C391" s="18">
        <v>2639</v>
      </c>
      <c r="D391" s="18" t="s">
        <v>3583</v>
      </c>
      <c r="E391" s="32" t="s">
        <v>1666</v>
      </c>
      <c r="F391" s="18" t="s">
        <v>6587</v>
      </c>
      <c r="G391" s="29" t="s">
        <v>6587</v>
      </c>
      <c r="H391" s="18" t="s">
        <v>6587</v>
      </c>
      <c r="L391" s="18" t="s">
        <v>152</v>
      </c>
      <c r="M391" s="68" t="s">
        <v>3760</v>
      </c>
      <c r="N391" s="68" t="s">
        <v>3933</v>
      </c>
      <c r="O391" s="10" t="s">
        <v>6425</v>
      </c>
    </row>
    <row r="392" spans="1:15" ht="69" customHeight="1">
      <c r="A392" s="18">
        <v>391</v>
      </c>
      <c r="C392" s="18">
        <v>2648</v>
      </c>
      <c r="D392" s="18" t="s">
        <v>3584</v>
      </c>
      <c r="E392" s="32" t="s">
        <v>2583</v>
      </c>
      <c r="F392" s="29" t="s">
        <v>3584</v>
      </c>
      <c r="G392" s="29" t="s">
        <v>3584</v>
      </c>
      <c r="H392" s="18" t="s">
        <v>7022</v>
      </c>
      <c r="L392" s="18" t="s">
        <v>152</v>
      </c>
      <c r="M392" s="68" t="s">
        <v>3761</v>
      </c>
      <c r="N392" s="68" t="s">
        <v>3934</v>
      </c>
      <c r="O392" s="10" t="s">
        <v>6426</v>
      </c>
    </row>
    <row r="393" spans="1:15" ht="69" customHeight="1">
      <c r="A393" s="18">
        <v>392</v>
      </c>
      <c r="C393" s="18">
        <v>2660</v>
      </c>
      <c r="D393" s="18" t="s">
        <v>3585</v>
      </c>
      <c r="E393" s="32" t="s">
        <v>2666</v>
      </c>
      <c r="F393" s="18" t="s">
        <v>7024</v>
      </c>
      <c r="G393" s="29" t="s">
        <v>6588</v>
      </c>
      <c r="H393" s="18" t="s">
        <v>7023</v>
      </c>
      <c r="L393" s="18" t="s">
        <v>173</v>
      </c>
      <c r="M393" s="68" t="s">
        <v>3762</v>
      </c>
      <c r="N393" s="68" t="s">
        <v>3935</v>
      </c>
      <c r="O393" s="10" t="s">
        <v>6427</v>
      </c>
    </row>
    <row r="394" spans="1:15" ht="109" customHeight="1">
      <c r="A394" s="18">
        <v>393</v>
      </c>
      <c r="C394" s="18">
        <v>2709</v>
      </c>
      <c r="D394" s="18" t="s">
        <v>3586</v>
      </c>
      <c r="E394" s="32" t="s">
        <v>1666</v>
      </c>
      <c r="F394" s="29" t="s">
        <v>6589</v>
      </c>
      <c r="G394" s="29" t="s">
        <v>6589</v>
      </c>
      <c r="H394" s="18" t="s">
        <v>7025</v>
      </c>
      <c r="L394" s="18" t="s">
        <v>173</v>
      </c>
      <c r="M394" s="68" t="s">
        <v>3763</v>
      </c>
      <c r="N394" s="68" t="s">
        <v>3936</v>
      </c>
      <c r="O394" s="10" t="s">
        <v>6428</v>
      </c>
    </row>
    <row r="395" spans="1:15" ht="80" customHeight="1">
      <c r="A395" s="18">
        <v>394</v>
      </c>
      <c r="C395" s="79">
        <v>2715</v>
      </c>
      <c r="D395" s="18" t="s">
        <v>3587</v>
      </c>
      <c r="E395" s="32" t="s">
        <v>1666</v>
      </c>
      <c r="G395" s="29" t="s">
        <v>6590</v>
      </c>
      <c r="M395" s="68" t="s">
        <v>3764</v>
      </c>
      <c r="N395" s="68" t="s">
        <v>3937</v>
      </c>
      <c r="O395" s="10" t="s">
        <v>6429</v>
      </c>
    </row>
    <row r="396" spans="1:15" ht="80" customHeight="1">
      <c r="A396" s="18">
        <v>395</v>
      </c>
      <c r="C396" s="18">
        <v>2757</v>
      </c>
      <c r="D396" s="18" t="s">
        <v>3588</v>
      </c>
      <c r="E396" s="32" t="s">
        <v>2583</v>
      </c>
      <c r="F396" s="18" t="s">
        <v>3588</v>
      </c>
      <c r="G396" s="29" t="s">
        <v>3588</v>
      </c>
      <c r="H396" s="18" t="s">
        <v>3588</v>
      </c>
      <c r="L396" s="18" t="s">
        <v>152</v>
      </c>
      <c r="M396" s="68" t="s">
        <v>3765</v>
      </c>
      <c r="N396" s="68" t="s">
        <v>3938</v>
      </c>
      <c r="O396" s="10" t="s">
        <v>6430</v>
      </c>
    </row>
    <row r="397" spans="1:15" ht="80" customHeight="1">
      <c r="A397" s="18">
        <v>396</v>
      </c>
      <c r="C397" s="18">
        <v>2762</v>
      </c>
      <c r="D397" s="18" t="s">
        <v>3589</v>
      </c>
      <c r="E397" s="32" t="s">
        <v>1666</v>
      </c>
      <c r="F397" s="18" t="s">
        <v>7027</v>
      </c>
      <c r="G397" s="29" t="s">
        <v>6591</v>
      </c>
      <c r="H397" s="18" t="s">
        <v>7026</v>
      </c>
      <c r="L397" s="18" t="s">
        <v>152</v>
      </c>
      <c r="M397" s="68" t="s">
        <v>3766</v>
      </c>
      <c r="N397" s="68" t="s">
        <v>3939</v>
      </c>
      <c r="O397" s="10" t="s">
        <v>6431</v>
      </c>
    </row>
    <row r="398" spans="1:15" ht="80" customHeight="1">
      <c r="A398" s="18">
        <v>397</v>
      </c>
      <c r="C398" s="18">
        <v>2767</v>
      </c>
      <c r="D398" s="18" t="s">
        <v>3590</v>
      </c>
      <c r="E398" s="32" t="s">
        <v>2583</v>
      </c>
      <c r="F398" s="29" t="s">
        <v>3590</v>
      </c>
      <c r="G398" s="29" t="s">
        <v>3590</v>
      </c>
      <c r="H398" s="29" t="s">
        <v>3590</v>
      </c>
      <c r="L398" s="18" t="s">
        <v>152</v>
      </c>
      <c r="M398" s="68" t="s">
        <v>3767</v>
      </c>
      <c r="N398" s="68" t="s">
        <v>3940</v>
      </c>
      <c r="O398" s="10" t="s">
        <v>6432</v>
      </c>
    </row>
    <row r="399" spans="1:15" ht="80" customHeight="1">
      <c r="A399" s="18">
        <v>398</v>
      </c>
      <c r="C399" s="18">
        <v>2773</v>
      </c>
      <c r="D399" s="18" t="s">
        <v>3591</v>
      </c>
      <c r="E399" s="32" t="s">
        <v>2583</v>
      </c>
      <c r="F399" s="29" t="s">
        <v>3591</v>
      </c>
      <c r="G399" s="29" t="s">
        <v>3591</v>
      </c>
      <c r="H399" s="29" t="s">
        <v>3591</v>
      </c>
      <c r="L399" s="18" t="s">
        <v>152</v>
      </c>
      <c r="M399" s="68" t="s">
        <v>390</v>
      </c>
      <c r="N399" s="68" t="s">
        <v>389</v>
      </c>
      <c r="O399" s="10" t="s">
        <v>6433</v>
      </c>
    </row>
    <row r="400" spans="1:15" ht="80" customHeight="1">
      <c r="A400" s="18">
        <v>399</v>
      </c>
      <c r="C400" s="18">
        <v>2784</v>
      </c>
      <c r="D400" s="18" t="s">
        <v>3592</v>
      </c>
      <c r="E400" s="32" t="s">
        <v>2583</v>
      </c>
      <c r="F400" s="29" t="s">
        <v>3592</v>
      </c>
      <c r="G400" s="29" t="s">
        <v>3592</v>
      </c>
      <c r="H400" s="29" t="s">
        <v>3592</v>
      </c>
      <c r="L400" s="18" t="s">
        <v>152</v>
      </c>
      <c r="M400" s="68" t="s">
        <v>392</v>
      </c>
      <c r="N400" s="68" t="s">
        <v>391</v>
      </c>
      <c r="O400" s="10" t="s">
        <v>6434</v>
      </c>
    </row>
    <row r="401" spans="1:15" ht="80" customHeight="1">
      <c r="A401" s="18">
        <v>400</v>
      </c>
      <c r="C401" s="18">
        <v>2802</v>
      </c>
      <c r="D401" s="18" t="s">
        <v>3593</v>
      </c>
      <c r="E401" s="32" t="s">
        <v>2631</v>
      </c>
      <c r="F401" s="18" t="s">
        <v>7028</v>
      </c>
      <c r="G401" s="29" t="s">
        <v>6592</v>
      </c>
      <c r="H401" s="18" t="s">
        <v>7028</v>
      </c>
      <c r="L401" s="18" t="s">
        <v>152</v>
      </c>
      <c r="M401" s="68" t="s">
        <v>3768</v>
      </c>
      <c r="N401" s="68" t="s">
        <v>3941</v>
      </c>
      <c r="O401" s="10" t="s">
        <v>6435</v>
      </c>
    </row>
    <row r="402" spans="1:15" ht="80" customHeight="1">
      <c r="A402" s="18">
        <v>401</v>
      </c>
      <c r="C402" s="18">
        <v>2830</v>
      </c>
      <c r="D402" s="18" t="s">
        <v>3594</v>
      </c>
      <c r="E402" s="32" t="s">
        <v>2631</v>
      </c>
      <c r="F402" s="18" t="s">
        <v>6593</v>
      </c>
      <c r="G402" s="29" t="s">
        <v>6593</v>
      </c>
      <c r="H402" s="18" t="s">
        <v>7029</v>
      </c>
      <c r="L402" s="18" t="s">
        <v>173</v>
      </c>
      <c r="M402" s="68" t="s">
        <v>3769</v>
      </c>
      <c r="N402" s="68" t="s">
        <v>3942</v>
      </c>
      <c r="O402" s="10" t="s">
        <v>6436</v>
      </c>
    </row>
    <row r="403" spans="1:15" ht="100" customHeight="1">
      <c r="A403" s="18">
        <v>402</v>
      </c>
      <c r="C403" s="18">
        <v>2876</v>
      </c>
      <c r="D403" s="18" t="s">
        <v>3595</v>
      </c>
      <c r="E403" s="32" t="s">
        <v>6825</v>
      </c>
      <c r="F403" s="18" t="s">
        <v>7031</v>
      </c>
      <c r="G403" s="29" t="s">
        <v>6594</v>
      </c>
      <c r="H403" s="18" t="s">
        <v>7030</v>
      </c>
      <c r="L403" s="18" t="s">
        <v>173</v>
      </c>
      <c r="M403" s="68" t="s">
        <v>3770</v>
      </c>
      <c r="N403" s="68" t="s">
        <v>3943</v>
      </c>
      <c r="O403" s="10" t="s">
        <v>6437</v>
      </c>
    </row>
    <row r="404" spans="1:15" ht="80" customHeight="1">
      <c r="A404" s="18">
        <v>403</v>
      </c>
      <c r="C404" s="18">
        <v>2919</v>
      </c>
      <c r="D404" s="18" t="s">
        <v>3596</v>
      </c>
      <c r="E404" s="32" t="s">
        <v>2631</v>
      </c>
      <c r="F404" s="29" t="s">
        <v>6595</v>
      </c>
      <c r="G404" s="29" t="s">
        <v>6595</v>
      </c>
      <c r="H404" s="18" t="s">
        <v>7032</v>
      </c>
      <c r="L404" s="18" t="s">
        <v>173</v>
      </c>
      <c r="M404" s="68" t="s">
        <v>3771</v>
      </c>
      <c r="N404" s="68" t="s">
        <v>3944</v>
      </c>
      <c r="O404" s="10" t="s">
        <v>6438</v>
      </c>
    </row>
    <row r="405" spans="1:15" ht="80" customHeight="1">
      <c r="A405" s="18">
        <v>404</v>
      </c>
      <c r="C405" s="18">
        <v>2928</v>
      </c>
      <c r="D405" s="18" t="s">
        <v>3597</v>
      </c>
      <c r="E405" s="32" t="s">
        <v>2631</v>
      </c>
      <c r="F405" s="18" t="s">
        <v>7033</v>
      </c>
      <c r="G405" s="29" t="s">
        <v>6596</v>
      </c>
      <c r="H405" s="18" t="s">
        <v>7033</v>
      </c>
      <c r="L405" s="18" t="s">
        <v>152</v>
      </c>
      <c r="M405" s="68" t="s">
        <v>3772</v>
      </c>
      <c r="N405" s="68" t="s">
        <v>3945</v>
      </c>
      <c r="O405" s="10" t="s">
        <v>6439</v>
      </c>
    </row>
    <row r="406" spans="1:15" ht="80" customHeight="1">
      <c r="A406" s="18">
        <v>405</v>
      </c>
      <c r="C406" s="18">
        <v>2953</v>
      </c>
      <c r="D406" s="18" t="s">
        <v>3598</v>
      </c>
      <c r="E406" s="32" t="s">
        <v>2583</v>
      </c>
      <c r="F406" s="18" t="s">
        <v>3598</v>
      </c>
      <c r="G406" s="29" t="s">
        <v>6597</v>
      </c>
      <c r="H406" s="18" t="s">
        <v>3598</v>
      </c>
      <c r="L406" s="18" t="s">
        <v>152</v>
      </c>
      <c r="M406" s="68" t="s">
        <v>3773</v>
      </c>
      <c r="N406" s="68" t="s">
        <v>3946</v>
      </c>
      <c r="O406" s="10" t="s">
        <v>6440</v>
      </c>
    </row>
    <row r="407" spans="1:15" ht="80" customHeight="1">
      <c r="A407" s="18">
        <v>406</v>
      </c>
      <c r="C407" s="18">
        <v>2953</v>
      </c>
      <c r="D407" s="18" t="s">
        <v>3599</v>
      </c>
      <c r="E407" s="32" t="s">
        <v>2583</v>
      </c>
      <c r="F407" s="29" t="s">
        <v>3599</v>
      </c>
      <c r="G407" s="29" t="s">
        <v>3599</v>
      </c>
      <c r="H407" s="29" t="s">
        <v>3599</v>
      </c>
      <c r="L407" s="18" t="s">
        <v>152</v>
      </c>
      <c r="M407" s="68" t="s">
        <v>3773</v>
      </c>
      <c r="N407" s="68" t="s">
        <v>3946</v>
      </c>
      <c r="O407" s="10" t="s">
        <v>6440</v>
      </c>
    </row>
    <row r="408" spans="1:15" ht="80" customHeight="1">
      <c r="A408" s="18">
        <v>407</v>
      </c>
      <c r="C408" s="18">
        <v>2989</v>
      </c>
      <c r="D408" s="18" t="s">
        <v>3600</v>
      </c>
      <c r="E408" s="32" t="s">
        <v>2583</v>
      </c>
      <c r="F408" s="29" t="s">
        <v>3600</v>
      </c>
      <c r="G408" s="29" t="s">
        <v>3600</v>
      </c>
      <c r="H408" s="29" t="s">
        <v>3600</v>
      </c>
      <c r="L408" s="18" t="s">
        <v>152</v>
      </c>
      <c r="M408" s="68" t="s">
        <v>1294</v>
      </c>
      <c r="N408" s="68" t="s">
        <v>1389</v>
      </c>
      <c r="O408" s="10" t="s">
        <v>6441</v>
      </c>
    </row>
    <row r="409" spans="1:15" ht="80" customHeight="1">
      <c r="A409" s="18">
        <v>408</v>
      </c>
      <c r="C409" s="18">
        <v>2997</v>
      </c>
      <c r="D409" s="18" t="s">
        <v>3601</v>
      </c>
      <c r="E409" s="32" t="s">
        <v>2583</v>
      </c>
      <c r="F409" s="18" t="s">
        <v>3601</v>
      </c>
      <c r="G409" s="29" t="s">
        <v>3601</v>
      </c>
      <c r="H409" s="18" t="s">
        <v>3601</v>
      </c>
      <c r="L409" s="18" t="s">
        <v>152</v>
      </c>
      <c r="M409" s="68" t="s">
        <v>3774</v>
      </c>
      <c r="N409" s="68" t="s">
        <v>3947</v>
      </c>
      <c r="O409" s="10" t="s">
        <v>6442</v>
      </c>
    </row>
    <row r="410" spans="1:15" ht="18" customHeight="1">
      <c r="A410" s="18">
        <v>409</v>
      </c>
      <c r="J410" s="18" t="s">
        <v>2782</v>
      </c>
    </row>
    <row r="411" spans="1:15" ht="18" customHeight="1">
      <c r="A411" s="18">
        <v>410</v>
      </c>
      <c r="J411" s="18" t="s">
        <v>54</v>
      </c>
    </row>
    <row r="412" spans="1:15" ht="18" customHeight="1">
      <c r="A412" s="18">
        <v>411</v>
      </c>
      <c r="I412" s="18" t="s">
        <v>152</v>
      </c>
      <c r="J412" s="18" t="s">
        <v>2783</v>
      </c>
      <c r="M412" s="18">
        <f>COUNTIF(I2:I201,I412)</f>
        <v>105</v>
      </c>
    </row>
    <row r="413" spans="1:15" ht="18" customHeight="1">
      <c r="A413" s="18">
        <v>412</v>
      </c>
      <c r="I413" s="18" t="s">
        <v>183</v>
      </c>
      <c r="J413" s="18" t="s">
        <v>1592</v>
      </c>
      <c r="M413" s="18">
        <f>COUNTIF(I3:I410,I413)</f>
        <v>19</v>
      </c>
    </row>
    <row r="414" spans="1:15" ht="18" customHeight="1">
      <c r="A414" s="18">
        <v>413</v>
      </c>
      <c r="I414" s="18" t="s">
        <v>173</v>
      </c>
      <c r="J414" s="18">
        <v>16503</v>
      </c>
      <c r="M414" s="18">
        <f>COUNTIF(I4:I411,I414)</f>
        <v>75</v>
      </c>
    </row>
    <row r="415" spans="1:15" ht="18" customHeight="1">
      <c r="A415" s="18">
        <v>414</v>
      </c>
      <c r="G415" s="29"/>
      <c r="O415" s="19"/>
    </row>
    <row r="416" spans="1:15">
      <c r="A416" s="18">
        <v>415</v>
      </c>
      <c r="G416" s="29"/>
      <c r="O416" s="19"/>
    </row>
    <row r="417" spans="1:15">
      <c r="G417" s="29"/>
      <c r="O417" s="19"/>
    </row>
    <row r="418" spans="1:15">
      <c r="F418" s="18" t="s">
        <v>480</v>
      </c>
      <c r="G418" s="29" t="s">
        <v>152</v>
      </c>
      <c r="H418" s="18" t="s">
        <v>183</v>
      </c>
      <c r="I418" s="18" t="s">
        <v>173</v>
      </c>
      <c r="O418" s="19"/>
    </row>
    <row r="419" spans="1:15">
      <c r="D419" s="63" t="s">
        <v>2583</v>
      </c>
      <c r="E419" s="63"/>
      <c r="F419" s="30">
        <v>71</v>
      </c>
      <c r="G419" s="29"/>
      <c r="O419" s="19"/>
    </row>
    <row r="420" spans="1:15">
      <c r="D420" s="63" t="s">
        <v>2631</v>
      </c>
      <c r="E420" s="63"/>
      <c r="F420" s="30">
        <v>30</v>
      </c>
      <c r="G420" s="29"/>
      <c r="O420" s="19"/>
    </row>
    <row r="421" spans="1:15">
      <c r="D421" s="63" t="s">
        <v>1666</v>
      </c>
      <c r="E421" s="63"/>
      <c r="F421" s="30">
        <v>118</v>
      </c>
      <c r="G421" s="29"/>
      <c r="O421" s="19"/>
    </row>
    <row r="422" spans="1:15">
      <c r="D422" s="63" t="s">
        <v>1664</v>
      </c>
      <c r="E422" s="63"/>
      <c r="F422" s="30">
        <v>2</v>
      </c>
      <c r="G422" s="29"/>
      <c r="O422" s="19"/>
    </row>
    <row r="423" spans="1:15">
      <c r="D423" s="63" t="s">
        <v>1665</v>
      </c>
      <c r="E423" s="63"/>
      <c r="F423" s="30">
        <v>1</v>
      </c>
      <c r="G423" s="29"/>
      <c r="O423" s="19"/>
    </row>
    <row r="424" spans="1:15">
      <c r="D424" s="63" t="s">
        <v>1667</v>
      </c>
      <c r="E424" s="63"/>
      <c r="F424" s="30">
        <v>1</v>
      </c>
      <c r="G424" s="29"/>
      <c r="O424" s="19"/>
    </row>
    <row r="425" spans="1:15">
      <c r="G425" s="29"/>
      <c r="O425" s="19"/>
    </row>
    <row r="426" spans="1:15" ht="102">
      <c r="A426" s="18">
        <v>8</v>
      </c>
      <c r="B426" s="45">
        <v>65</v>
      </c>
      <c r="C426" s="20">
        <v>154</v>
      </c>
      <c r="D426" s="18" t="s">
        <v>45</v>
      </c>
      <c r="E426" s="32" t="s">
        <v>2631</v>
      </c>
      <c r="F426" s="18" t="s">
        <v>148</v>
      </c>
      <c r="G426" s="29" t="s">
        <v>148</v>
      </c>
      <c r="H426" s="18" t="s">
        <v>147</v>
      </c>
      <c r="I426" s="18" t="s">
        <v>152</v>
      </c>
      <c r="M426" s="10" t="s">
        <v>151</v>
      </c>
      <c r="N426" s="10" t="s">
        <v>150</v>
      </c>
      <c r="O426" s="10" t="s">
        <v>1433</v>
      </c>
    </row>
    <row r="427" spans="1:15" ht="68">
      <c r="A427" s="18">
        <v>17</v>
      </c>
      <c r="B427" s="45">
        <v>242</v>
      </c>
      <c r="C427" s="20">
        <v>589</v>
      </c>
      <c r="D427" s="18" t="s">
        <v>54</v>
      </c>
      <c r="E427" s="32" t="s">
        <v>2664</v>
      </c>
      <c r="F427" s="18" t="s">
        <v>54</v>
      </c>
      <c r="G427" s="29" t="s">
        <v>54</v>
      </c>
      <c r="H427" s="18" t="s">
        <v>178</v>
      </c>
      <c r="I427" s="18" t="s">
        <v>173</v>
      </c>
      <c r="M427" s="10" t="s">
        <v>176</v>
      </c>
      <c r="N427" s="10" t="s">
        <v>177</v>
      </c>
      <c r="O427" s="10" t="s">
        <v>438</v>
      </c>
    </row>
    <row r="428" spans="1:15" ht="68">
      <c r="A428" s="18">
        <v>23</v>
      </c>
      <c r="B428" s="45">
        <v>395</v>
      </c>
      <c r="C428" s="20">
        <v>878</v>
      </c>
      <c r="D428" s="18" t="s">
        <v>60</v>
      </c>
      <c r="E428" s="32" t="s">
        <v>2668</v>
      </c>
      <c r="F428" s="18" t="s">
        <v>465</v>
      </c>
      <c r="G428" s="29" t="s">
        <v>1127</v>
      </c>
      <c r="H428" s="18" t="s">
        <v>60</v>
      </c>
      <c r="I428" s="18" t="s">
        <v>173</v>
      </c>
      <c r="M428" s="10" t="s">
        <v>192</v>
      </c>
      <c r="N428" s="10" t="s">
        <v>191</v>
      </c>
      <c r="O428" s="10" t="s">
        <v>1443</v>
      </c>
    </row>
    <row r="429" spans="1:15" ht="170">
      <c r="A429" s="49">
        <v>104</v>
      </c>
      <c r="C429" s="20">
        <v>369</v>
      </c>
      <c r="D429" s="18" t="s">
        <v>1149</v>
      </c>
      <c r="E429" s="32" t="s">
        <v>1666</v>
      </c>
      <c r="F429" s="29" t="s">
        <v>1592</v>
      </c>
      <c r="G429" s="29" t="s">
        <v>1592</v>
      </c>
      <c r="H429" s="18" t="s">
        <v>404</v>
      </c>
      <c r="M429" s="10" t="s">
        <v>1242</v>
      </c>
      <c r="N429" s="10" t="s">
        <v>1337</v>
      </c>
      <c r="O429" s="10" t="s">
        <v>1498</v>
      </c>
    </row>
    <row r="430" spans="1:15" ht="34">
      <c r="A430" s="48">
        <v>105</v>
      </c>
      <c r="C430" s="20">
        <v>2400</v>
      </c>
      <c r="D430" s="40">
        <v>16.503</v>
      </c>
      <c r="E430" s="32" t="s">
        <v>2664</v>
      </c>
      <c r="F430" s="29">
        <v>16.503</v>
      </c>
      <c r="G430" s="29">
        <v>16.503</v>
      </c>
      <c r="H430" s="29">
        <v>16.503</v>
      </c>
      <c r="I430" s="18" t="s">
        <v>152</v>
      </c>
      <c r="M430" s="10" t="s">
        <v>1243</v>
      </c>
      <c r="N430" s="10" t="s">
        <v>1338</v>
      </c>
      <c r="O430" s="10" t="s">
        <v>1499</v>
      </c>
    </row>
    <row r="431" spans="1:15">
      <c r="G431" s="29"/>
      <c r="O431" s="19"/>
    </row>
    <row r="432" spans="1:15">
      <c r="G432" s="29"/>
      <c r="O432" s="19"/>
    </row>
    <row r="433" spans="4:15">
      <c r="G433" s="29"/>
      <c r="O433" s="19"/>
    </row>
    <row r="434" spans="4:15">
      <c r="G434" s="29"/>
      <c r="O434" s="19"/>
    </row>
    <row r="435" spans="4:15">
      <c r="G435" s="29"/>
      <c r="O435" s="19"/>
    </row>
    <row r="436" spans="4:15">
      <c r="F436" s="18" t="s">
        <v>152</v>
      </c>
      <c r="G436" s="18" t="s">
        <v>183</v>
      </c>
      <c r="H436" s="18" t="s">
        <v>173</v>
      </c>
      <c r="I436"/>
      <c r="O436" s="19"/>
    </row>
    <row r="437" spans="4:15">
      <c r="D437" s="18" t="s">
        <v>8964</v>
      </c>
      <c r="F437" s="18">
        <v>115</v>
      </c>
      <c r="G437" s="18">
        <v>11</v>
      </c>
      <c r="H437" s="18">
        <v>11</v>
      </c>
      <c r="I437"/>
      <c r="L437" s="18">
        <f>SUM(F437:H437)</f>
        <v>137</v>
      </c>
      <c r="O437" s="19"/>
    </row>
    <row r="438" spans="4:15">
      <c r="D438" s="18" t="s">
        <v>8965</v>
      </c>
      <c r="F438" s="18">
        <v>26</v>
      </c>
      <c r="G438" s="18">
        <v>11</v>
      </c>
      <c r="H438" s="18">
        <v>50</v>
      </c>
      <c r="I438"/>
      <c r="L438" s="18">
        <f t="shared" ref="L438:L442" si="0">SUM(F438:H438)</f>
        <v>87</v>
      </c>
      <c r="O438" s="19"/>
    </row>
    <row r="439" spans="4:15">
      <c r="D439" s="18" t="s">
        <v>8966</v>
      </c>
      <c r="F439" s="18">
        <v>102</v>
      </c>
      <c r="G439" s="18">
        <v>22</v>
      </c>
      <c r="H439" s="18">
        <v>120</v>
      </c>
      <c r="I439"/>
      <c r="L439" s="18">
        <f t="shared" si="0"/>
        <v>244</v>
      </c>
      <c r="O439" s="19"/>
    </row>
    <row r="440" spans="4:15">
      <c r="D440" s="18" t="s">
        <v>8967</v>
      </c>
      <c r="F440" s="18">
        <v>3</v>
      </c>
      <c r="G440" s="18">
        <v>0</v>
      </c>
      <c r="H440" s="18">
        <v>0</v>
      </c>
      <c r="I440"/>
      <c r="L440" s="18">
        <f t="shared" si="0"/>
        <v>3</v>
      </c>
      <c r="O440" s="19"/>
    </row>
    <row r="441" spans="4:15">
      <c r="D441" s="18" t="s">
        <v>4167</v>
      </c>
      <c r="F441" s="18">
        <v>1</v>
      </c>
      <c r="G441" s="18">
        <v>1</v>
      </c>
      <c r="H441" s="18">
        <v>1</v>
      </c>
      <c r="I441"/>
      <c r="L441" s="18">
        <f t="shared" si="0"/>
        <v>3</v>
      </c>
      <c r="O441" s="19"/>
    </row>
    <row r="442" spans="4:15">
      <c r="D442" s="18" t="s">
        <v>8968</v>
      </c>
      <c r="F442" s="18">
        <v>2</v>
      </c>
      <c r="G442" s="18">
        <v>0</v>
      </c>
      <c r="H442" s="18">
        <v>3</v>
      </c>
      <c r="I442"/>
      <c r="L442" s="18">
        <f t="shared" si="0"/>
        <v>5</v>
      </c>
      <c r="O442" s="19"/>
    </row>
    <row r="443" spans="4:15">
      <c r="G443" s="29"/>
      <c r="O443" s="19"/>
    </row>
    <row r="444" spans="4:15">
      <c r="G444" s="29"/>
      <c r="O444" s="19"/>
    </row>
    <row r="445" spans="4:15">
      <c r="F445" s="18">
        <f>F437/SUM($F437:$H437)</f>
        <v>0.83941605839416056</v>
      </c>
      <c r="G445" s="18">
        <f t="shared" ref="G445:H445" si="1">G437/SUM($F437:$H437)</f>
        <v>8.0291970802919707E-2</v>
      </c>
      <c r="H445" s="18">
        <f t="shared" si="1"/>
        <v>8.0291970802919707E-2</v>
      </c>
      <c r="O445" s="19"/>
    </row>
    <row r="446" spans="4:15">
      <c r="F446" s="18">
        <f t="shared" ref="F446:H446" si="2">F438/SUM($F438:$H438)</f>
        <v>0.2988505747126437</v>
      </c>
      <c r="G446" s="18">
        <f t="shared" si="2"/>
        <v>0.12643678160919541</v>
      </c>
      <c r="H446" s="18">
        <f t="shared" si="2"/>
        <v>0.57471264367816088</v>
      </c>
      <c r="O446" s="19"/>
    </row>
    <row r="447" spans="4:15">
      <c r="F447" s="18">
        <f t="shared" ref="F447:H447" si="3">F439/SUM($F439:$H439)</f>
        <v>0.41803278688524592</v>
      </c>
      <c r="G447" s="18">
        <f t="shared" si="3"/>
        <v>9.0163934426229511E-2</v>
      </c>
      <c r="H447" s="18">
        <f t="shared" si="3"/>
        <v>0.49180327868852458</v>
      </c>
      <c r="O447" s="19"/>
    </row>
    <row r="448" spans="4:15">
      <c r="F448" s="18">
        <f t="shared" ref="F448:H448" si="4">F440/SUM($F440:$H440)</f>
        <v>1</v>
      </c>
      <c r="G448" s="18">
        <f t="shared" si="4"/>
        <v>0</v>
      </c>
      <c r="H448" s="18">
        <f t="shared" si="4"/>
        <v>0</v>
      </c>
      <c r="O448" s="19"/>
    </row>
    <row r="449" spans="6:15">
      <c r="F449" s="18">
        <f t="shared" ref="F449:H449" si="5">F441/SUM($F441:$H441)</f>
        <v>0.33333333333333331</v>
      </c>
      <c r="G449" s="18">
        <f t="shared" si="5"/>
        <v>0.33333333333333331</v>
      </c>
      <c r="H449" s="18">
        <f t="shared" si="5"/>
        <v>0.33333333333333331</v>
      </c>
      <c r="O449" s="19"/>
    </row>
    <row r="450" spans="6:15">
      <c r="F450" s="18">
        <f t="shared" ref="F450:H450" si="6">F442/SUM($F442:$H442)</f>
        <v>0.4</v>
      </c>
      <c r="G450" s="18">
        <f t="shared" si="6"/>
        <v>0</v>
      </c>
      <c r="H450" s="18">
        <f t="shared" si="6"/>
        <v>0.6</v>
      </c>
      <c r="O450" s="19"/>
    </row>
    <row r="451" spans="6:15">
      <c r="G451" s="29"/>
      <c r="O451" s="19"/>
    </row>
    <row r="452" spans="6:15">
      <c r="G452" s="29"/>
      <c r="O452" s="19"/>
    </row>
    <row r="453" spans="6:15">
      <c r="G453" s="29"/>
      <c r="O453" s="19"/>
    </row>
    <row r="454" spans="6:15">
      <c r="G454" s="29"/>
      <c r="O454" s="19"/>
    </row>
    <row r="455" spans="6:15">
      <c r="O455" s="19"/>
    </row>
    <row r="456" spans="6:15">
      <c r="O456" s="19"/>
    </row>
    <row r="457" spans="6:15">
      <c r="O457" s="19"/>
    </row>
    <row r="458" spans="6:15">
      <c r="O458" s="19"/>
    </row>
    <row r="459" spans="6:15">
      <c r="O459" s="19"/>
    </row>
    <row r="460" spans="6:15">
      <c r="O460" s="19"/>
    </row>
    <row r="461" spans="6:15">
      <c r="O461" s="19"/>
    </row>
    <row r="462" spans="6:15">
      <c r="O462" s="19"/>
    </row>
    <row r="463" spans="6:15">
      <c r="O463" s="19"/>
    </row>
    <row r="464" spans="6:15">
      <c r="O464" s="19"/>
    </row>
    <row r="465" spans="15:15">
      <c r="O465" s="19"/>
    </row>
    <row r="466" spans="15:15">
      <c r="O466" s="19"/>
    </row>
    <row r="467" spans="15:15">
      <c r="O467" s="19"/>
    </row>
    <row r="468" spans="15:15">
      <c r="O468" s="19"/>
    </row>
    <row r="469" spans="15:15">
      <c r="O469" s="19"/>
    </row>
    <row r="470" spans="15:15">
      <c r="O470" s="19"/>
    </row>
    <row r="471" spans="15:15">
      <c r="O471" s="19"/>
    </row>
    <row r="472" spans="15:15">
      <c r="O472" s="19"/>
    </row>
    <row r="473" spans="15:15">
      <c r="O473" s="19"/>
    </row>
    <row r="474" spans="15:15">
      <c r="O474" s="19"/>
    </row>
    <row r="475" spans="15:15">
      <c r="O475" s="19"/>
    </row>
    <row r="476" spans="15:15">
      <c r="O476" s="19"/>
    </row>
    <row r="477" spans="15:15">
      <c r="O477" s="19"/>
    </row>
    <row r="478" spans="15:15">
      <c r="O478" s="19"/>
    </row>
    <row r="479" spans="15:15">
      <c r="O479" s="19"/>
    </row>
    <row r="480" spans="15:15">
      <c r="O480" s="19"/>
    </row>
    <row r="481" spans="15:15">
      <c r="O481" s="19"/>
    </row>
    <row r="482" spans="15:15">
      <c r="O482" s="19"/>
    </row>
    <row r="483" spans="15:15">
      <c r="O483" s="19"/>
    </row>
    <row r="484" spans="15:15">
      <c r="O484" s="19"/>
    </row>
    <row r="485" spans="15:15">
      <c r="O485" s="19"/>
    </row>
    <row r="486" spans="15:15">
      <c r="O486" s="19"/>
    </row>
    <row r="487" spans="15:15">
      <c r="O487" s="19"/>
    </row>
    <row r="488" spans="15:15">
      <c r="O488" s="19"/>
    </row>
    <row r="489" spans="15:15">
      <c r="O489" s="19"/>
    </row>
    <row r="490" spans="15:15">
      <c r="O490" s="19"/>
    </row>
    <row r="491" spans="15:15">
      <c r="O491" s="19"/>
    </row>
    <row r="492" spans="15:15">
      <c r="O492" s="19"/>
    </row>
    <row r="493" spans="15:15">
      <c r="O493" s="19"/>
    </row>
    <row r="494" spans="15:15">
      <c r="O494" s="19"/>
    </row>
    <row r="495" spans="15:15">
      <c r="O495" s="19"/>
    </row>
    <row r="496" spans="15:15">
      <c r="O496" s="19"/>
    </row>
    <row r="497" spans="15:15">
      <c r="O497" s="19"/>
    </row>
    <row r="498" spans="15:15">
      <c r="O498" s="19"/>
    </row>
    <row r="499" spans="15:15">
      <c r="O499" s="19"/>
    </row>
    <row r="500" spans="15:15">
      <c r="O500" s="19"/>
    </row>
    <row r="501" spans="15:15">
      <c r="O501" s="19"/>
    </row>
    <row r="502" spans="15:15">
      <c r="O502" s="19"/>
    </row>
    <row r="503" spans="15:15">
      <c r="O503" s="19"/>
    </row>
    <row r="504" spans="15:15">
      <c r="O504" s="19"/>
    </row>
    <row r="505" spans="15:15">
      <c r="O505" s="19"/>
    </row>
    <row r="506" spans="15:15">
      <c r="O506" s="19"/>
    </row>
    <row r="507" spans="15:15">
      <c r="O507" s="19"/>
    </row>
    <row r="508" spans="15:15">
      <c r="O508" s="19"/>
    </row>
    <row r="509" spans="15:15">
      <c r="O509" s="19"/>
    </row>
    <row r="510" spans="15:15">
      <c r="O510" s="19"/>
    </row>
    <row r="511" spans="15:15">
      <c r="O511" s="19"/>
    </row>
    <row r="512" spans="15:15">
      <c r="O512" s="19"/>
    </row>
    <row r="513" spans="15:15">
      <c r="O513" s="19"/>
    </row>
    <row r="514" spans="15:15">
      <c r="O514" s="19"/>
    </row>
    <row r="515" spans="15:15">
      <c r="O515" s="19"/>
    </row>
    <row r="516" spans="15:15">
      <c r="O516" s="19"/>
    </row>
    <row r="517" spans="15:15">
      <c r="O517" s="19"/>
    </row>
    <row r="518" spans="15:15">
      <c r="O518" s="19"/>
    </row>
    <row r="519" spans="15:15">
      <c r="O519" s="19"/>
    </row>
    <row r="520" spans="15:15">
      <c r="O520" s="19"/>
    </row>
    <row r="521" spans="15:15">
      <c r="O521" s="19"/>
    </row>
    <row r="522" spans="15:15">
      <c r="O522" s="19"/>
    </row>
    <row r="523" spans="15:15">
      <c r="O523" s="19"/>
    </row>
    <row r="524" spans="15:15">
      <c r="O524" s="19"/>
    </row>
    <row r="525" spans="15:15">
      <c r="O525" s="19"/>
    </row>
    <row r="526" spans="15:15">
      <c r="O526" s="19"/>
    </row>
    <row r="527" spans="15:15">
      <c r="O527" s="19"/>
    </row>
    <row r="528" spans="15:15">
      <c r="O528" s="19"/>
    </row>
    <row r="529" spans="15:15">
      <c r="O529" s="19"/>
    </row>
    <row r="530" spans="15:15">
      <c r="O530" s="19"/>
    </row>
    <row r="531" spans="15:15">
      <c r="O531" s="19"/>
    </row>
    <row r="532" spans="15:15">
      <c r="O532" s="19"/>
    </row>
    <row r="533" spans="15:15">
      <c r="O533" s="19"/>
    </row>
    <row r="534" spans="15:15">
      <c r="O534" s="19"/>
    </row>
    <row r="535" spans="15:15">
      <c r="O535" s="19"/>
    </row>
    <row r="536" spans="15:15">
      <c r="O536" s="19"/>
    </row>
    <row r="537" spans="15:15">
      <c r="O537" s="19"/>
    </row>
    <row r="538" spans="15:15">
      <c r="O538" s="19"/>
    </row>
    <row r="539" spans="15:15">
      <c r="O539" s="19"/>
    </row>
    <row r="540" spans="15:15">
      <c r="O540" s="19"/>
    </row>
    <row r="541" spans="15:15">
      <c r="O541" s="19"/>
    </row>
    <row r="542" spans="15:15">
      <c r="O542" s="19"/>
    </row>
    <row r="543" spans="15:15">
      <c r="O543" s="19"/>
    </row>
    <row r="544" spans="15:15">
      <c r="O544" s="19"/>
    </row>
    <row r="545" spans="15:15">
      <c r="O545" s="19"/>
    </row>
    <row r="546" spans="15:15">
      <c r="O546" s="19"/>
    </row>
    <row r="547" spans="15:15">
      <c r="O547" s="19"/>
    </row>
    <row r="548" spans="15:15">
      <c r="O548" s="19"/>
    </row>
    <row r="549" spans="15:15">
      <c r="O549" s="19"/>
    </row>
    <row r="550" spans="15:15">
      <c r="O550" s="19"/>
    </row>
    <row r="551" spans="15:15">
      <c r="O551" s="19"/>
    </row>
    <row r="552" spans="15:15">
      <c r="O552" s="19"/>
    </row>
    <row r="553" spans="15:15">
      <c r="O553" s="19"/>
    </row>
    <row r="554" spans="15:15">
      <c r="O554" s="19"/>
    </row>
    <row r="555" spans="15:15">
      <c r="O555" s="19"/>
    </row>
    <row r="556" spans="15:15">
      <c r="O556" s="19"/>
    </row>
    <row r="557" spans="15:15">
      <c r="O557" s="19"/>
    </row>
    <row r="558" spans="15:15">
      <c r="O558" s="19"/>
    </row>
    <row r="559" spans="15:15">
      <c r="O559" s="19"/>
    </row>
    <row r="560" spans="15:15">
      <c r="O560" s="19"/>
    </row>
    <row r="561" spans="15:15">
      <c r="O561" s="19"/>
    </row>
    <row r="562" spans="15:15">
      <c r="O562" s="19"/>
    </row>
    <row r="563" spans="15:15">
      <c r="O563" s="19"/>
    </row>
    <row r="564" spans="15:15">
      <c r="O564" s="19"/>
    </row>
    <row r="565" spans="15:15">
      <c r="O565" s="19"/>
    </row>
    <row r="566" spans="15:15">
      <c r="O566" s="19"/>
    </row>
    <row r="567" spans="15:15">
      <c r="O567" s="19"/>
    </row>
    <row r="568" spans="15:15">
      <c r="O568" s="19"/>
    </row>
    <row r="569" spans="15:15">
      <c r="O569" s="19"/>
    </row>
    <row r="570" spans="15:15">
      <c r="O570" s="19"/>
    </row>
    <row r="571" spans="15:15">
      <c r="O571" s="19"/>
    </row>
    <row r="572" spans="15:15">
      <c r="O572" s="19"/>
    </row>
    <row r="573" spans="15:15">
      <c r="O573" s="19"/>
    </row>
    <row r="574" spans="15:15">
      <c r="O574" s="19"/>
    </row>
    <row r="575" spans="15:15">
      <c r="O575" s="19"/>
    </row>
    <row r="576" spans="15:15">
      <c r="O576" s="19"/>
    </row>
    <row r="577" spans="15:15">
      <c r="O577" s="19"/>
    </row>
    <row r="578" spans="15:15">
      <c r="O578" s="19"/>
    </row>
    <row r="579" spans="15:15">
      <c r="O579" s="19"/>
    </row>
    <row r="580" spans="15:15">
      <c r="O580" s="19"/>
    </row>
    <row r="581" spans="15:15">
      <c r="O581" s="19"/>
    </row>
    <row r="582" spans="15:15">
      <c r="O582" s="19"/>
    </row>
    <row r="583" spans="15:15">
      <c r="O583" s="19"/>
    </row>
    <row r="584" spans="15:15">
      <c r="O584" s="19"/>
    </row>
    <row r="585" spans="15:15">
      <c r="O585" s="19"/>
    </row>
    <row r="586" spans="15:15">
      <c r="O586" s="19"/>
    </row>
    <row r="587" spans="15:15">
      <c r="O587" s="19"/>
    </row>
    <row r="588" spans="15:15">
      <c r="O588" s="19"/>
    </row>
    <row r="589" spans="15:15">
      <c r="O589" s="19"/>
    </row>
    <row r="590" spans="15:15">
      <c r="O590" s="19"/>
    </row>
    <row r="591" spans="15:15">
      <c r="O591" s="19"/>
    </row>
    <row r="592" spans="15:15">
      <c r="O592" s="19"/>
    </row>
    <row r="593" spans="15:15">
      <c r="O593" s="19"/>
    </row>
    <row r="594" spans="15:15">
      <c r="O594" s="19"/>
    </row>
    <row r="595" spans="15:15">
      <c r="O595" s="19"/>
    </row>
    <row r="596" spans="15:15">
      <c r="O596" s="19"/>
    </row>
    <row r="597" spans="15:15">
      <c r="O597" s="19"/>
    </row>
    <row r="598" spans="15:15">
      <c r="O598" s="19"/>
    </row>
    <row r="599" spans="15:15">
      <c r="O599" s="19"/>
    </row>
    <row r="600" spans="15:15">
      <c r="O600" s="19"/>
    </row>
    <row r="601" spans="15:15">
      <c r="O601" s="19"/>
    </row>
    <row r="602" spans="15:15">
      <c r="O602" s="19"/>
    </row>
    <row r="603" spans="15:15">
      <c r="O603" s="19"/>
    </row>
    <row r="604" spans="15:15">
      <c r="O604" s="19"/>
    </row>
    <row r="605" spans="15:15">
      <c r="O605" s="19"/>
    </row>
    <row r="606" spans="15:15">
      <c r="O606" s="19"/>
    </row>
    <row r="607" spans="15:15">
      <c r="O607" s="19"/>
    </row>
    <row r="608" spans="15:15">
      <c r="O608" s="19"/>
    </row>
    <row r="609" spans="15:15">
      <c r="O609" s="19"/>
    </row>
    <row r="610" spans="15:15">
      <c r="O610" s="19"/>
    </row>
    <row r="611" spans="15:15">
      <c r="O611" s="19"/>
    </row>
    <row r="612" spans="15:15">
      <c r="O612" s="19"/>
    </row>
    <row r="613" spans="15:15">
      <c r="O613" s="19"/>
    </row>
    <row r="614" spans="15:15">
      <c r="O614" s="19"/>
    </row>
    <row r="615" spans="15:15">
      <c r="O615" s="19"/>
    </row>
    <row r="616" spans="15:15">
      <c r="O616" s="19"/>
    </row>
    <row r="617" spans="15:15">
      <c r="O617" s="19"/>
    </row>
    <row r="618" spans="15:15">
      <c r="O618" s="19"/>
    </row>
    <row r="619" spans="15:15">
      <c r="O619" s="19"/>
    </row>
    <row r="620" spans="15:15">
      <c r="O620" s="19"/>
    </row>
    <row r="621" spans="15:15">
      <c r="O621" s="19"/>
    </row>
    <row r="622" spans="15:15">
      <c r="O622" s="19"/>
    </row>
    <row r="623" spans="15:15">
      <c r="O623" s="19"/>
    </row>
    <row r="624" spans="15:15">
      <c r="O624" s="19"/>
    </row>
    <row r="625" spans="15:15">
      <c r="O625" s="19"/>
    </row>
    <row r="626" spans="15:15">
      <c r="O626" s="19"/>
    </row>
    <row r="627" spans="15:15">
      <c r="O627" s="19"/>
    </row>
    <row r="628" spans="15:15">
      <c r="O628" s="19"/>
    </row>
    <row r="629" spans="15:15">
      <c r="O629" s="19"/>
    </row>
    <row r="630" spans="15:15">
      <c r="O630" s="19"/>
    </row>
    <row r="631" spans="15:15">
      <c r="O631" s="19"/>
    </row>
    <row r="632" spans="15:15">
      <c r="O632" s="19"/>
    </row>
    <row r="633" spans="15:15">
      <c r="O633" s="19"/>
    </row>
    <row r="634" spans="15:15">
      <c r="O634" s="19"/>
    </row>
    <row r="635" spans="15:15">
      <c r="O635" s="19"/>
    </row>
    <row r="636" spans="15:15">
      <c r="O636" s="19"/>
    </row>
    <row r="637" spans="15:15">
      <c r="O637" s="19"/>
    </row>
    <row r="638" spans="15:15">
      <c r="O638" s="19"/>
    </row>
    <row r="639" spans="15:15">
      <c r="O639" s="19"/>
    </row>
    <row r="640" spans="15:15">
      <c r="O640" s="19"/>
    </row>
    <row r="641" spans="15:15">
      <c r="O641" s="19"/>
    </row>
    <row r="642" spans="15:15">
      <c r="O642" s="19"/>
    </row>
    <row r="643" spans="15:15">
      <c r="O643" s="19"/>
    </row>
    <row r="644" spans="15:15">
      <c r="O644" s="19"/>
    </row>
    <row r="645" spans="15:15">
      <c r="O645" s="19"/>
    </row>
    <row r="646" spans="15:15">
      <c r="O646" s="19"/>
    </row>
    <row r="647" spans="15:15">
      <c r="O647" s="19"/>
    </row>
    <row r="648" spans="15:15">
      <c r="O648" s="19"/>
    </row>
    <row r="649" spans="15:15">
      <c r="O649" s="19"/>
    </row>
    <row r="650" spans="15:15">
      <c r="O650" s="19"/>
    </row>
    <row r="651" spans="15:15">
      <c r="O651" s="19"/>
    </row>
    <row r="652" spans="15:15">
      <c r="O652" s="19"/>
    </row>
    <row r="653" spans="15:15">
      <c r="O653" s="19"/>
    </row>
    <row r="654" spans="15:15">
      <c r="O654" s="19"/>
    </row>
    <row r="655" spans="15:15">
      <c r="O655" s="19"/>
    </row>
    <row r="656" spans="15:15">
      <c r="O656" s="19"/>
    </row>
    <row r="657" spans="15:15">
      <c r="O657" s="19"/>
    </row>
    <row r="658" spans="15:15">
      <c r="O658" s="19"/>
    </row>
    <row r="659" spans="15:15">
      <c r="O659" s="19"/>
    </row>
    <row r="660" spans="15:15">
      <c r="O660" s="19"/>
    </row>
    <row r="661" spans="15:15">
      <c r="O661" s="19"/>
    </row>
    <row r="662" spans="15:15">
      <c r="O662" s="19"/>
    </row>
    <row r="663" spans="15:15">
      <c r="O663" s="19"/>
    </row>
    <row r="664" spans="15:15">
      <c r="O664" s="19"/>
    </row>
    <row r="665" spans="15:15">
      <c r="O665" s="19"/>
    </row>
    <row r="666" spans="15:15">
      <c r="O666" s="19"/>
    </row>
    <row r="667" spans="15:15">
      <c r="O667" s="19"/>
    </row>
    <row r="668" spans="15:15">
      <c r="O668" s="19"/>
    </row>
    <row r="669" spans="15:15">
      <c r="O669" s="19"/>
    </row>
    <row r="670" spans="15:15">
      <c r="O670" s="19"/>
    </row>
    <row r="671" spans="15:15">
      <c r="O671" s="19"/>
    </row>
    <row r="672" spans="15:15">
      <c r="O672" s="19"/>
    </row>
    <row r="673" spans="15:15">
      <c r="O673" s="19"/>
    </row>
    <row r="674" spans="15:15">
      <c r="O674" s="19"/>
    </row>
    <row r="675" spans="15:15">
      <c r="O675" s="19"/>
    </row>
    <row r="676" spans="15:15">
      <c r="O676" s="19"/>
    </row>
    <row r="677" spans="15:15">
      <c r="O677" s="19"/>
    </row>
    <row r="678" spans="15:15">
      <c r="O678" s="19"/>
    </row>
    <row r="679" spans="15:15">
      <c r="O679" s="19"/>
    </row>
    <row r="680" spans="15:15">
      <c r="O680" s="19"/>
    </row>
    <row r="681" spans="15:15">
      <c r="O681" s="19"/>
    </row>
    <row r="682" spans="15:15">
      <c r="O682" s="19"/>
    </row>
    <row r="683" spans="15:15">
      <c r="O683" s="19"/>
    </row>
    <row r="684" spans="15:15">
      <c r="O684" s="19"/>
    </row>
    <row r="685" spans="15:15">
      <c r="O685" s="19"/>
    </row>
    <row r="686" spans="15:15">
      <c r="O686" s="19"/>
    </row>
    <row r="687" spans="15:15">
      <c r="O687" s="19"/>
    </row>
    <row r="688" spans="15:15">
      <c r="O688" s="19"/>
    </row>
    <row r="689" spans="15:15">
      <c r="O689" s="19"/>
    </row>
    <row r="690" spans="15:15">
      <c r="O690" s="19"/>
    </row>
    <row r="691" spans="15:15">
      <c r="O691" s="19"/>
    </row>
    <row r="692" spans="15:15">
      <c r="O692" s="19"/>
    </row>
    <row r="693" spans="15:15">
      <c r="O693" s="19"/>
    </row>
    <row r="694" spans="15:15">
      <c r="O694" s="19"/>
    </row>
    <row r="695" spans="15:15">
      <c r="O695" s="19"/>
    </row>
    <row r="696" spans="15:15">
      <c r="O696" s="19"/>
    </row>
    <row r="697" spans="15:15">
      <c r="O697" s="19"/>
    </row>
    <row r="698" spans="15:15">
      <c r="O698" s="19"/>
    </row>
    <row r="699" spans="15:15">
      <c r="O699" s="19"/>
    </row>
    <row r="700" spans="15:15">
      <c r="O700" s="19"/>
    </row>
    <row r="701" spans="15:15">
      <c r="O701" s="19"/>
    </row>
    <row r="702" spans="15:15">
      <c r="O702" s="19"/>
    </row>
    <row r="703" spans="15:15">
      <c r="O703" s="19"/>
    </row>
    <row r="704" spans="15:15">
      <c r="O704" s="19"/>
    </row>
    <row r="705" spans="15:15">
      <c r="O705" s="19"/>
    </row>
    <row r="706" spans="15:15">
      <c r="O706" s="19"/>
    </row>
    <row r="707" spans="15:15">
      <c r="O707" s="19"/>
    </row>
    <row r="708" spans="15:15">
      <c r="O708" s="19"/>
    </row>
    <row r="709" spans="15:15">
      <c r="O709" s="19"/>
    </row>
    <row r="710" spans="15:15">
      <c r="O710" s="19"/>
    </row>
    <row r="711" spans="15:15">
      <c r="O711" s="19"/>
    </row>
    <row r="712" spans="15:15">
      <c r="O712" s="19"/>
    </row>
    <row r="713" spans="15:15">
      <c r="O713" s="19"/>
    </row>
    <row r="714" spans="15:15">
      <c r="O714" s="19"/>
    </row>
    <row r="715" spans="15:15">
      <c r="O715" s="19"/>
    </row>
    <row r="716" spans="15:15">
      <c r="O716" s="19"/>
    </row>
    <row r="717" spans="15:15">
      <c r="O717" s="19"/>
    </row>
    <row r="718" spans="15:15">
      <c r="O718" s="19"/>
    </row>
    <row r="719" spans="15:15">
      <c r="O719" s="19"/>
    </row>
    <row r="720" spans="15:15">
      <c r="O720" s="19"/>
    </row>
    <row r="721" spans="15:15">
      <c r="O721" s="19"/>
    </row>
    <row r="722" spans="15:15">
      <c r="O722" s="19"/>
    </row>
    <row r="723" spans="15:15">
      <c r="O723" s="19"/>
    </row>
    <row r="724" spans="15:15">
      <c r="O724" s="19"/>
    </row>
    <row r="725" spans="15:15">
      <c r="O725" s="19"/>
    </row>
    <row r="726" spans="15:15">
      <c r="O726" s="19"/>
    </row>
    <row r="727" spans="15:15">
      <c r="O727" s="19"/>
    </row>
    <row r="728" spans="15:15">
      <c r="O728" s="19"/>
    </row>
    <row r="729" spans="15:15">
      <c r="O729" s="19"/>
    </row>
    <row r="730" spans="15:15">
      <c r="O730" s="19"/>
    </row>
    <row r="731" spans="15:15">
      <c r="O731" s="19"/>
    </row>
    <row r="732" spans="15:15">
      <c r="O732" s="19"/>
    </row>
    <row r="733" spans="15:15">
      <c r="O733" s="19"/>
    </row>
    <row r="734" spans="15:15">
      <c r="O734" s="19"/>
    </row>
    <row r="735" spans="15:15">
      <c r="O735" s="19"/>
    </row>
    <row r="736" spans="15:15">
      <c r="O736" s="19"/>
    </row>
    <row r="737" spans="15:15">
      <c r="O737" s="19"/>
    </row>
    <row r="738" spans="15:15">
      <c r="O738" s="19"/>
    </row>
    <row r="739" spans="15:15">
      <c r="O739" s="19"/>
    </row>
    <row r="740" spans="15:15">
      <c r="O740" s="19"/>
    </row>
    <row r="741" spans="15:15">
      <c r="O741" s="19"/>
    </row>
    <row r="742" spans="15:15">
      <c r="O742" s="19"/>
    </row>
    <row r="743" spans="15:15">
      <c r="O743" s="19"/>
    </row>
    <row r="744" spans="15:15">
      <c r="O744" s="19"/>
    </row>
    <row r="745" spans="15:15">
      <c r="O745" s="19"/>
    </row>
    <row r="746" spans="15:15">
      <c r="O746" s="19"/>
    </row>
    <row r="747" spans="15:15">
      <c r="O747" s="19"/>
    </row>
    <row r="748" spans="15:15">
      <c r="O748" s="19"/>
    </row>
    <row r="749" spans="15:15">
      <c r="O749" s="19"/>
    </row>
    <row r="750" spans="15:15">
      <c r="O750" s="19"/>
    </row>
    <row r="751" spans="15:15">
      <c r="O751" s="19"/>
    </row>
    <row r="752" spans="15:15">
      <c r="O752" s="19"/>
    </row>
    <row r="753" spans="15:15">
      <c r="O753" s="19"/>
    </row>
    <row r="754" spans="15:15">
      <c r="O754" s="19"/>
    </row>
    <row r="755" spans="15:15">
      <c r="O755" s="19"/>
    </row>
    <row r="756" spans="15:15">
      <c r="O756" s="19"/>
    </row>
    <row r="757" spans="15:15">
      <c r="O757" s="19"/>
    </row>
    <row r="758" spans="15:15">
      <c r="O758" s="19"/>
    </row>
    <row r="759" spans="15:15">
      <c r="O759" s="19"/>
    </row>
    <row r="760" spans="15:15">
      <c r="O760" s="19"/>
    </row>
    <row r="761" spans="15:15">
      <c r="O761" s="19"/>
    </row>
    <row r="762" spans="15:15">
      <c r="O762" s="19"/>
    </row>
    <row r="763" spans="15:15">
      <c r="O763" s="19"/>
    </row>
    <row r="764" spans="15:15">
      <c r="O764" s="19"/>
    </row>
    <row r="765" spans="15:15">
      <c r="O765" s="19"/>
    </row>
    <row r="766" spans="15:15">
      <c r="O766" s="19"/>
    </row>
    <row r="767" spans="15:15">
      <c r="O767" s="19"/>
    </row>
    <row r="768" spans="15:15">
      <c r="O768" s="19"/>
    </row>
    <row r="769" spans="15:15">
      <c r="O769" s="19"/>
    </row>
    <row r="770" spans="15:15">
      <c r="O770" s="19"/>
    </row>
    <row r="771" spans="15:15">
      <c r="O771" s="19"/>
    </row>
    <row r="772" spans="15:15">
      <c r="O772" s="19"/>
    </row>
    <row r="773" spans="15:15">
      <c r="O773" s="19"/>
    </row>
    <row r="774" spans="15:15">
      <c r="O774" s="19"/>
    </row>
    <row r="775" spans="15:15">
      <c r="O775" s="19"/>
    </row>
    <row r="776" spans="15:15">
      <c r="O776" s="19"/>
    </row>
    <row r="777" spans="15:15">
      <c r="O777" s="19"/>
    </row>
    <row r="778" spans="15:15">
      <c r="O778" s="19"/>
    </row>
    <row r="779" spans="15:15">
      <c r="O779" s="19"/>
    </row>
    <row r="780" spans="15:15">
      <c r="O780" s="19"/>
    </row>
    <row r="781" spans="15:15">
      <c r="O781" s="19"/>
    </row>
    <row r="782" spans="15:15">
      <c r="O782" s="19"/>
    </row>
    <row r="783" spans="15:15">
      <c r="O783" s="19"/>
    </row>
    <row r="784" spans="15:15">
      <c r="O784" s="19"/>
    </row>
    <row r="785" spans="15:15">
      <c r="O785" s="19"/>
    </row>
    <row r="786" spans="15:15">
      <c r="O786" s="19"/>
    </row>
    <row r="787" spans="15:15">
      <c r="O787" s="19"/>
    </row>
    <row r="788" spans="15:15">
      <c r="O788" s="19"/>
    </row>
    <row r="789" spans="15:15">
      <c r="O789" s="19"/>
    </row>
    <row r="790" spans="15:15">
      <c r="O790" s="19"/>
    </row>
    <row r="791" spans="15:15">
      <c r="O791" s="19"/>
    </row>
    <row r="792" spans="15:15">
      <c r="O792" s="19"/>
    </row>
    <row r="793" spans="15:15">
      <c r="O793" s="19"/>
    </row>
    <row r="794" spans="15:15">
      <c r="O794" s="19"/>
    </row>
    <row r="795" spans="15:15">
      <c r="O795" s="19"/>
    </row>
    <row r="796" spans="15:15">
      <c r="O796" s="19"/>
    </row>
    <row r="797" spans="15:15">
      <c r="O797" s="19"/>
    </row>
    <row r="798" spans="15:15">
      <c r="O798" s="19"/>
    </row>
    <row r="799" spans="15:15">
      <c r="O799" s="19"/>
    </row>
    <row r="800" spans="15:15">
      <c r="O800" s="19"/>
    </row>
    <row r="801" spans="15:15">
      <c r="O801" s="19"/>
    </row>
    <row r="802" spans="15:15">
      <c r="O802" s="19"/>
    </row>
    <row r="803" spans="15:15">
      <c r="O803" s="19"/>
    </row>
    <row r="804" spans="15:15">
      <c r="O804" s="19"/>
    </row>
    <row r="805" spans="15:15">
      <c r="O805" s="19"/>
    </row>
    <row r="806" spans="15:15">
      <c r="O806" s="19"/>
    </row>
    <row r="807" spans="15:15">
      <c r="O807" s="19"/>
    </row>
    <row r="808" spans="15:15">
      <c r="O808" s="19"/>
    </row>
    <row r="809" spans="15:15">
      <c r="O809" s="19"/>
    </row>
    <row r="810" spans="15:15">
      <c r="O810" s="19"/>
    </row>
    <row r="811" spans="15:15">
      <c r="O811" s="19"/>
    </row>
    <row r="812" spans="15:15">
      <c r="O812" s="19"/>
    </row>
    <row r="813" spans="15:15">
      <c r="O813" s="19"/>
    </row>
    <row r="814" spans="15:15">
      <c r="O814" s="19"/>
    </row>
    <row r="815" spans="15:15">
      <c r="O815" s="19"/>
    </row>
    <row r="816" spans="15:15">
      <c r="O816" s="19"/>
    </row>
    <row r="817" spans="15:15">
      <c r="O817" s="19"/>
    </row>
    <row r="818" spans="15:15">
      <c r="O818" s="19"/>
    </row>
    <row r="819" spans="15:15">
      <c r="O819" s="19"/>
    </row>
    <row r="820" spans="15:15">
      <c r="O820" s="19"/>
    </row>
    <row r="821" spans="15:15">
      <c r="O821" s="19"/>
    </row>
    <row r="822" spans="15:15">
      <c r="O822" s="19"/>
    </row>
    <row r="823" spans="15:15">
      <c r="O823" s="19"/>
    </row>
    <row r="824" spans="15:15">
      <c r="O824" s="19"/>
    </row>
    <row r="825" spans="15:15">
      <c r="O825" s="19"/>
    </row>
    <row r="826" spans="15:15">
      <c r="O826" s="19"/>
    </row>
    <row r="827" spans="15:15">
      <c r="O827" s="19"/>
    </row>
    <row r="828" spans="15:15">
      <c r="O828" s="19"/>
    </row>
    <row r="829" spans="15:15">
      <c r="O829" s="19"/>
    </row>
    <row r="830" spans="15:15">
      <c r="O830" s="19"/>
    </row>
    <row r="831" spans="15:15">
      <c r="O831" s="19"/>
    </row>
    <row r="832" spans="15:15">
      <c r="O832" s="19"/>
    </row>
    <row r="833" spans="15:15">
      <c r="O833" s="19"/>
    </row>
    <row r="834" spans="15:15">
      <c r="O834" s="19"/>
    </row>
    <row r="835" spans="15:15">
      <c r="O835" s="19"/>
    </row>
    <row r="836" spans="15:15">
      <c r="O836" s="19"/>
    </row>
    <row r="837" spans="15:15">
      <c r="O837" s="19"/>
    </row>
    <row r="838" spans="15:15">
      <c r="O838" s="19"/>
    </row>
    <row r="839" spans="15:15">
      <c r="O839" s="19"/>
    </row>
    <row r="840" spans="15:15">
      <c r="O840" s="19"/>
    </row>
    <row r="841" spans="15:15">
      <c r="O841" s="19"/>
    </row>
    <row r="842" spans="15:15">
      <c r="O842" s="19"/>
    </row>
    <row r="843" spans="15:15">
      <c r="O843" s="19"/>
    </row>
    <row r="844" spans="15:15">
      <c r="O844" s="19"/>
    </row>
    <row r="845" spans="15:15">
      <c r="O845" s="19"/>
    </row>
    <row r="846" spans="15:15">
      <c r="O846" s="19"/>
    </row>
    <row r="847" spans="15:15">
      <c r="O847" s="19"/>
    </row>
    <row r="848" spans="15:15">
      <c r="O848" s="19"/>
    </row>
    <row r="849" spans="15:15">
      <c r="O849" s="19"/>
    </row>
    <row r="850" spans="15:15">
      <c r="O850" s="19"/>
    </row>
    <row r="851" spans="15:15">
      <c r="O851" s="19"/>
    </row>
    <row r="852" spans="15:15">
      <c r="O852" s="19"/>
    </row>
    <row r="853" spans="15:15">
      <c r="O853" s="19"/>
    </row>
    <row r="854" spans="15:15">
      <c r="O854" s="19"/>
    </row>
    <row r="855" spans="15:15">
      <c r="O855" s="19"/>
    </row>
    <row r="856" spans="15:15">
      <c r="O856" s="19"/>
    </row>
    <row r="857" spans="15:15">
      <c r="O857" s="19"/>
    </row>
    <row r="858" spans="15:15">
      <c r="O858" s="19"/>
    </row>
    <row r="859" spans="15:15">
      <c r="O859" s="19"/>
    </row>
    <row r="860" spans="15:15">
      <c r="O860" s="19"/>
    </row>
    <row r="861" spans="15:15">
      <c r="O861" s="19"/>
    </row>
    <row r="862" spans="15:15">
      <c r="O862" s="19"/>
    </row>
    <row r="863" spans="15:15">
      <c r="O863" s="19"/>
    </row>
    <row r="864" spans="15:15">
      <c r="O864" s="19"/>
    </row>
    <row r="865" spans="15:15">
      <c r="O865" s="19"/>
    </row>
    <row r="866" spans="15:15">
      <c r="O866" s="19"/>
    </row>
    <row r="867" spans="15:15">
      <c r="O867" s="19"/>
    </row>
    <row r="868" spans="15:15">
      <c r="O868" s="19"/>
    </row>
    <row r="869" spans="15:15">
      <c r="O869" s="19"/>
    </row>
    <row r="870" spans="15:15">
      <c r="O870" s="19"/>
    </row>
    <row r="871" spans="15:15">
      <c r="O871" s="19"/>
    </row>
    <row r="872" spans="15:15">
      <c r="O872" s="19"/>
    </row>
    <row r="873" spans="15:15">
      <c r="O873" s="19"/>
    </row>
    <row r="874" spans="15:15">
      <c r="O874" s="19"/>
    </row>
    <row r="875" spans="15:15">
      <c r="O875" s="19"/>
    </row>
    <row r="876" spans="15:15">
      <c r="O876" s="19"/>
    </row>
    <row r="877" spans="15:15">
      <c r="O877" s="19"/>
    </row>
    <row r="878" spans="15:15">
      <c r="O878" s="19"/>
    </row>
    <row r="879" spans="15:15">
      <c r="O879" s="19"/>
    </row>
    <row r="880" spans="15:15">
      <c r="O880" s="19"/>
    </row>
    <row r="881" spans="15:15">
      <c r="O881" s="19"/>
    </row>
    <row r="882" spans="15:15">
      <c r="O882" s="19"/>
    </row>
    <row r="883" spans="15:15">
      <c r="O883" s="19"/>
    </row>
    <row r="884" spans="15:15">
      <c r="O884" s="19"/>
    </row>
    <row r="885" spans="15:15">
      <c r="O885" s="19"/>
    </row>
    <row r="886" spans="15:15">
      <c r="O886" s="19"/>
    </row>
    <row r="887" spans="15:15">
      <c r="O887" s="19"/>
    </row>
    <row r="888" spans="15:15">
      <c r="O888" s="19"/>
    </row>
    <row r="889" spans="15:15">
      <c r="O889" s="19"/>
    </row>
    <row r="890" spans="15:15">
      <c r="O890" s="19"/>
    </row>
    <row r="891" spans="15:15">
      <c r="O891" s="19"/>
    </row>
    <row r="892" spans="15:15">
      <c r="O892" s="19"/>
    </row>
    <row r="893" spans="15:15">
      <c r="O893" s="19"/>
    </row>
    <row r="894" spans="15:15">
      <c r="O894" s="19"/>
    </row>
    <row r="895" spans="15:15">
      <c r="O895" s="19"/>
    </row>
    <row r="896" spans="15:15">
      <c r="O896" s="19"/>
    </row>
    <row r="897" spans="15:15">
      <c r="O897" s="19"/>
    </row>
    <row r="898" spans="15:15">
      <c r="O898" s="19"/>
    </row>
    <row r="899" spans="15:15">
      <c r="O899" s="19"/>
    </row>
    <row r="900" spans="15:15">
      <c r="O900" s="19"/>
    </row>
    <row r="901" spans="15:15">
      <c r="O901" s="19"/>
    </row>
    <row r="902" spans="15:15">
      <c r="O902" s="19"/>
    </row>
    <row r="903" spans="15:15">
      <c r="O903" s="19"/>
    </row>
    <row r="904" spans="15:15">
      <c r="O904" s="19"/>
    </row>
    <row r="905" spans="15:15">
      <c r="O905" s="19"/>
    </row>
    <row r="906" spans="15:15">
      <c r="O906" s="19"/>
    </row>
    <row r="907" spans="15:15">
      <c r="O907" s="19"/>
    </row>
    <row r="908" spans="15:15">
      <c r="O908" s="19"/>
    </row>
    <row r="909" spans="15:15">
      <c r="O909" s="19"/>
    </row>
    <row r="910" spans="15:15">
      <c r="O910" s="19"/>
    </row>
    <row r="911" spans="15:15">
      <c r="O911" s="19"/>
    </row>
    <row r="912" spans="15:15">
      <c r="O912" s="19"/>
    </row>
    <row r="913" spans="15:15">
      <c r="O913" s="19"/>
    </row>
    <row r="914" spans="15:15">
      <c r="O914" s="19"/>
    </row>
    <row r="915" spans="15:15">
      <c r="O915" s="19"/>
    </row>
    <row r="916" spans="15:15">
      <c r="O916" s="19"/>
    </row>
    <row r="917" spans="15:15">
      <c r="O917" s="19"/>
    </row>
    <row r="918" spans="15:15">
      <c r="O918" s="19"/>
    </row>
    <row r="919" spans="15:15">
      <c r="O919" s="19"/>
    </row>
    <row r="920" spans="15:15">
      <c r="O920" s="19"/>
    </row>
    <row r="921" spans="15:15">
      <c r="O921" s="19"/>
    </row>
    <row r="922" spans="15:15">
      <c r="O922" s="19"/>
    </row>
    <row r="923" spans="15:15">
      <c r="O923" s="19"/>
    </row>
    <row r="924" spans="15:15">
      <c r="O924" s="19"/>
    </row>
    <row r="925" spans="15:15">
      <c r="O925" s="19"/>
    </row>
    <row r="926" spans="15:15">
      <c r="O926" s="19"/>
    </row>
    <row r="927" spans="15:15">
      <c r="O927" s="19"/>
    </row>
    <row r="928" spans="15:15">
      <c r="O928" s="19"/>
    </row>
    <row r="929" spans="15:15">
      <c r="O929" s="19"/>
    </row>
    <row r="930" spans="15:15">
      <c r="O930" s="19"/>
    </row>
    <row r="931" spans="15:15">
      <c r="O931" s="19"/>
    </row>
    <row r="932" spans="15:15">
      <c r="O932" s="19"/>
    </row>
    <row r="933" spans="15:15">
      <c r="O933" s="19"/>
    </row>
    <row r="934" spans="15:15">
      <c r="O934" s="19"/>
    </row>
    <row r="935" spans="15:15">
      <c r="O935" s="19"/>
    </row>
    <row r="936" spans="15:15">
      <c r="O936" s="19"/>
    </row>
    <row r="937" spans="15:15">
      <c r="O937" s="19"/>
    </row>
    <row r="938" spans="15:15">
      <c r="O938" s="19"/>
    </row>
    <row r="939" spans="15:15">
      <c r="O939" s="19"/>
    </row>
    <row r="940" spans="15:15">
      <c r="O940" s="19"/>
    </row>
    <row r="941" spans="15:15">
      <c r="O941" s="19"/>
    </row>
    <row r="942" spans="15:15">
      <c r="O942" s="19"/>
    </row>
    <row r="943" spans="15:15">
      <c r="O943" s="19"/>
    </row>
    <row r="944" spans="15:15">
      <c r="O944" s="19"/>
    </row>
    <row r="945" spans="15:15">
      <c r="O945" s="19"/>
    </row>
    <row r="946" spans="15:15">
      <c r="O946" s="19"/>
    </row>
    <row r="947" spans="15:15">
      <c r="O947" s="19"/>
    </row>
    <row r="948" spans="15:15">
      <c r="O948" s="19"/>
    </row>
    <row r="949" spans="15:15">
      <c r="O949" s="19"/>
    </row>
    <row r="950" spans="15:15">
      <c r="O950" s="19"/>
    </row>
    <row r="951" spans="15:15">
      <c r="O951" s="19"/>
    </row>
    <row r="952" spans="15:15">
      <c r="O952" s="19"/>
    </row>
    <row r="953" spans="15:15">
      <c r="O953" s="19"/>
    </row>
    <row r="954" spans="15:15">
      <c r="O954" s="19"/>
    </row>
    <row r="955" spans="15:15">
      <c r="O955" s="19"/>
    </row>
    <row r="956" spans="15:15">
      <c r="O956" s="19"/>
    </row>
    <row r="957" spans="15:15">
      <c r="O957" s="19"/>
    </row>
    <row r="958" spans="15:15">
      <c r="O958" s="19"/>
    </row>
    <row r="959" spans="15:15">
      <c r="O959" s="19"/>
    </row>
    <row r="960" spans="15:15">
      <c r="O960" s="19"/>
    </row>
    <row r="961" spans="15:15">
      <c r="O961" s="19"/>
    </row>
    <row r="962" spans="15:15">
      <c r="O962" s="19"/>
    </row>
    <row r="963" spans="15:15">
      <c r="O963" s="19"/>
    </row>
    <row r="964" spans="15:15">
      <c r="O964" s="19"/>
    </row>
    <row r="965" spans="15:15">
      <c r="O965" s="19"/>
    </row>
    <row r="966" spans="15:15">
      <c r="O966" s="19"/>
    </row>
    <row r="967" spans="15:15">
      <c r="O967" s="19"/>
    </row>
    <row r="968" spans="15:15">
      <c r="O968" s="19"/>
    </row>
    <row r="969" spans="15:15">
      <c r="O969" s="19"/>
    </row>
    <row r="970" spans="15:15">
      <c r="O970" s="19"/>
    </row>
    <row r="971" spans="15:15">
      <c r="O971" s="19"/>
    </row>
    <row r="972" spans="15:15">
      <c r="O972" s="19"/>
    </row>
    <row r="973" spans="15:15">
      <c r="O973" s="19"/>
    </row>
    <row r="974" spans="15:15">
      <c r="O974" s="19"/>
    </row>
    <row r="975" spans="15:15">
      <c r="O975" s="19"/>
    </row>
    <row r="976" spans="15:15">
      <c r="O976" s="19"/>
    </row>
    <row r="977" spans="15:15">
      <c r="O977" s="19"/>
    </row>
    <row r="978" spans="15:15">
      <c r="O978" s="19"/>
    </row>
    <row r="979" spans="15:15">
      <c r="O979" s="19"/>
    </row>
    <row r="980" spans="15:15">
      <c r="O980" s="19"/>
    </row>
    <row r="981" spans="15:15">
      <c r="O981" s="19"/>
    </row>
    <row r="982" spans="15:15">
      <c r="O982" s="19"/>
    </row>
    <row r="983" spans="15:15">
      <c r="O983" s="19"/>
    </row>
    <row r="984" spans="15:15">
      <c r="O984" s="19"/>
    </row>
    <row r="985" spans="15:15">
      <c r="O985" s="19"/>
    </row>
    <row r="986" spans="15:15">
      <c r="O986" s="19"/>
    </row>
    <row r="987" spans="15:15">
      <c r="O987" s="19"/>
    </row>
    <row r="988" spans="15:15">
      <c r="O988" s="19"/>
    </row>
    <row r="989" spans="15:15">
      <c r="O989" s="19"/>
    </row>
    <row r="990" spans="15:15">
      <c r="O990" s="19"/>
    </row>
    <row r="991" spans="15:15">
      <c r="O991" s="19"/>
    </row>
    <row r="992" spans="15:15">
      <c r="O992" s="19"/>
    </row>
    <row r="993" spans="15:15">
      <c r="O993" s="19"/>
    </row>
    <row r="994" spans="15:15">
      <c r="O994" s="19"/>
    </row>
    <row r="995" spans="15:15">
      <c r="O995" s="19"/>
    </row>
    <row r="996" spans="15:15">
      <c r="O996" s="19"/>
    </row>
    <row r="997" spans="15:15">
      <c r="O997" s="19"/>
    </row>
    <row r="998" spans="15:15">
      <c r="O998" s="19"/>
    </row>
    <row r="999" spans="15:15">
      <c r="O999" s="19"/>
    </row>
    <row r="1000" spans="15:15">
      <c r="O1000" s="19"/>
    </row>
    <row r="1001" spans="15:15">
      <c r="O1001" s="19"/>
    </row>
    <row r="1002" spans="15:15">
      <c r="O1002" s="19"/>
    </row>
    <row r="1003" spans="15:15">
      <c r="O1003" s="19"/>
    </row>
    <row r="1004" spans="15:15">
      <c r="O1004" s="19"/>
    </row>
    <row r="1005" spans="15:15">
      <c r="O1005" s="19"/>
    </row>
    <row r="1006" spans="15:15">
      <c r="O1006" s="19"/>
    </row>
    <row r="1007" spans="15:15">
      <c r="O1007" s="19"/>
    </row>
    <row r="1008" spans="15:15">
      <c r="O1008" s="19"/>
    </row>
    <row r="1009" spans="15:15">
      <c r="O1009" s="19"/>
    </row>
    <row r="1010" spans="15:15">
      <c r="O1010" s="19"/>
    </row>
    <row r="1011" spans="15:15">
      <c r="O1011" s="19"/>
    </row>
    <row r="1012" spans="15:15">
      <c r="O1012" s="19"/>
    </row>
    <row r="1013" spans="15:15">
      <c r="O1013" s="19"/>
    </row>
    <row r="1014" spans="15:15">
      <c r="O1014" s="19"/>
    </row>
    <row r="1015" spans="15:15">
      <c r="O1015" s="19"/>
    </row>
    <row r="1016" spans="15:15">
      <c r="O1016" s="19"/>
    </row>
    <row r="1017" spans="15:15">
      <c r="O1017" s="19"/>
    </row>
    <row r="1018" spans="15:15">
      <c r="O1018" s="19"/>
    </row>
    <row r="1019" spans="15:15">
      <c r="O1019" s="19"/>
    </row>
    <row r="1020" spans="15:15">
      <c r="O1020" s="19"/>
    </row>
    <row r="1021" spans="15:15">
      <c r="O1021" s="19"/>
    </row>
    <row r="1022" spans="15:15">
      <c r="O1022" s="19"/>
    </row>
    <row r="1023" spans="15:15">
      <c r="O1023" s="19"/>
    </row>
    <row r="1024" spans="15:15">
      <c r="O1024" s="19"/>
    </row>
    <row r="1025" spans="15:15">
      <c r="O1025" s="19"/>
    </row>
    <row r="1026" spans="15:15">
      <c r="O1026" s="19"/>
    </row>
    <row r="1027" spans="15:15">
      <c r="O1027" s="19"/>
    </row>
    <row r="1028" spans="15:15">
      <c r="O1028" s="19"/>
    </row>
    <row r="1029" spans="15:15">
      <c r="O1029" s="19"/>
    </row>
    <row r="1030" spans="15:15">
      <c r="O1030" s="19"/>
    </row>
    <row r="1031" spans="15:15">
      <c r="O1031" s="19"/>
    </row>
    <row r="1032" spans="15:15">
      <c r="O1032" s="19"/>
    </row>
    <row r="1033" spans="15:15">
      <c r="O1033" s="19"/>
    </row>
    <row r="1034" spans="15:15">
      <c r="O1034" s="19"/>
    </row>
    <row r="1035" spans="15:15">
      <c r="O1035" s="19"/>
    </row>
    <row r="1036" spans="15:15">
      <c r="O1036" s="19"/>
    </row>
    <row r="1037" spans="15:15">
      <c r="O1037" s="19"/>
    </row>
    <row r="1038" spans="15:15">
      <c r="O1038" s="19"/>
    </row>
    <row r="1039" spans="15:15">
      <c r="O1039" s="19"/>
    </row>
    <row r="1040" spans="15:15">
      <c r="O1040" s="19"/>
    </row>
    <row r="1041" spans="15:15">
      <c r="O1041" s="19"/>
    </row>
    <row r="1042" spans="15:15">
      <c r="O1042" s="19"/>
    </row>
    <row r="1043" spans="15:15">
      <c r="O1043" s="19"/>
    </row>
    <row r="1044" spans="15:15">
      <c r="O1044" s="19"/>
    </row>
    <row r="1045" spans="15:15">
      <c r="O1045" s="19"/>
    </row>
    <row r="1046" spans="15:15">
      <c r="O1046" s="19"/>
    </row>
    <row r="1047" spans="15:15">
      <c r="O1047" s="19"/>
    </row>
    <row r="1048" spans="15:15">
      <c r="O1048" s="19"/>
    </row>
    <row r="1049" spans="15:15">
      <c r="O1049" s="19"/>
    </row>
    <row r="1050" spans="15:15">
      <c r="O1050" s="19"/>
    </row>
    <row r="1051" spans="15:15">
      <c r="O1051" s="19"/>
    </row>
    <row r="1052" spans="15:15">
      <c r="O1052" s="19"/>
    </row>
    <row r="1053" spans="15:15">
      <c r="O1053" s="19"/>
    </row>
    <row r="1054" spans="15:15">
      <c r="O1054" s="19"/>
    </row>
    <row r="1055" spans="15:15">
      <c r="O1055" s="19"/>
    </row>
    <row r="1056" spans="15:15">
      <c r="O1056" s="19"/>
    </row>
    <row r="1057" spans="15:15">
      <c r="O1057" s="19"/>
    </row>
    <row r="1058" spans="15:15">
      <c r="O1058" s="19"/>
    </row>
    <row r="1059" spans="15:15">
      <c r="O1059" s="19"/>
    </row>
    <row r="1060" spans="15:15">
      <c r="O1060" s="19"/>
    </row>
    <row r="1061" spans="15:15">
      <c r="O1061" s="19"/>
    </row>
    <row r="1062" spans="15:15">
      <c r="O1062" s="19"/>
    </row>
    <row r="1063" spans="15:15">
      <c r="O1063" s="19"/>
    </row>
    <row r="1064" spans="15:15">
      <c r="O1064" s="19"/>
    </row>
    <row r="1065" spans="15:15">
      <c r="O1065" s="19"/>
    </row>
    <row r="1066" spans="15:15">
      <c r="O1066" s="19"/>
    </row>
    <row r="1067" spans="15:15">
      <c r="O1067" s="19"/>
    </row>
    <row r="1068" spans="15:15">
      <c r="O1068" s="19"/>
    </row>
    <row r="1069" spans="15:15">
      <c r="O1069" s="19"/>
    </row>
    <row r="1070" spans="15:15">
      <c r="O1070" s="19"/>
    </row>
    <row r="1071" spans="15:15">
      <c r="O1071" s="19"/>
    </row>
    <row r="1072" spans="15:15">
      <c r="O1072" s="19"/>
    </row>
    <row r="1073" spans="15:15">
      <c r="O1073" s="19"/>
    </row>
    <row r="1074" spans="15:15">
      <c r="O1074" s="19"/>
    </row>
    <row r="1075" spans="15:15">
      <c r="O1075" s="19"/>
    </row>
    <row r="1076" spans="15:15">
      <c r="O1076" s="19"/>
    </row>
    <row r="1077" spans="15:15">
      <c r="O1077" s="19"/>
    </row>
    <row r="1078" spans="15:15">
      <c r="O1078" s="19"/>
    </row>
    <row r="1079" spans="15:15">
      <c r="O1079" s="19"/>
    </row>
    <row r="1080" spans="15:15">
      <c r="O1080" s="19"/>
    </row>
    <row r="1081" spans="15:15">
      <c r="O1081" s="19"/>
    </row>
    <row r="1082" spans="15:15">
      <c r="O1082" s="19"/>
    </row>
    <row r="1083" spans="15:15">
      <c r="O1083" s="19"/>
    </row>
    <row r="1084" spans="15:15">
      <c r="O1084" s="19"/>
    </row>
    <row r="1085" spans="15:15">
      <c r="O1085" s="19"/>
    </row>
    <row r="1086" spans="15:15">
      <c r="O1086" s="19"/>
    </row>
    <row r="1087" spans="15:15">
      <c r="O1087" s="19"/>
    </row>
    <row r="1088" spans="15:15">
      <c r="O1088" s="19"/>
    </row>
    <row r="1089" spans="15:15">
      <c r="O1089" s="19"/>
    </row>
    <row r="1090" spans="15:15">
      <c r="O1090" s="19"/>
    </row>
    <row r="1091" spans="15:15">
      <c r="O1091" s="19"/>
    </row>
    <row r="1092" spans="15:15">
      <c r="O1092" s="19"/>
    </row>
    <row r="1093" spans="15:15">
      <c r="O1093" s="19"/>
    </row>
    <row r="1094" spans="15:15">
      <c r="O1094" s="19"/>
    </row>
    <row r="1095" spans="15:15">
      <c r="O1095" s="19"/>
    </row>
    <row r="1096" spans="15:15">
      <c r="O1096" s="19"/>
    </row>
    <row r="1097" spans="15:15">
      <c r="O1097" s="19"/>
    </row>
    <row r="1098" spans="15:15">
      <c r="O1098" s="19"/>
    </row>
    <row r="1099" spans="15:15">
      <c r="O1099" s="19"/>
    </row>
    <row r="1100" spans="15:15">
      <c r="O1100" s="19"/>
    </row>
    <row r="1101" spans="15:15">
      <c r="O1101" s="19"/>
    </row>
    <row r="1102" spans="15:15">
      <c r="O1102" s="19"/>
    </row>
    <row r="1103" spans="15:15">
      <c r="O1103" s="19"/>
    </row>
    <row r="1104" spans="15:15">
      <c r="O1104" s="19"/>
    </row>
    <row r="1105" spans="15:15">
      <c r="O1105" s="19"/>
    </row>
    <row r="1106" spans="15:15">
      <c r="O1106" s="19"/>
    </row>
    <row r="1107" spans="15:15">
      <c r="O1107" s="19"/>
    </row>
    <row r="1108" spans="15:15">
      <c r="O1108" s="19"/>
    </row>
    <row r="1109" spans="15:15">
      <c r="O1109" s="19"/>
    </row>
    <row r="1110" spans="15:15">
      <c r="O1110" s="19"/>
    </row>
    <row r="1111" spans="15:15">
      <c r="O1111" s="19"/>
    </row>
    <row r="1112" spans="15:15">
      <c r="O1112" s="19"/>
    </row>
    <row r="1113" spans="15:15">
      <c r="O1113" s="19"/>
    </row>
    <row r="1114" spans="15:15">
      <c r="O1114" s="19"/>
    </row>
    <row r="1115" spans="15:15">
      <c r="O1115" s="19"/>
    </row>
    <row r="1116" spans="15:15">
      <c r="O1116" s="19"/>
    </row>
    <row r="1117" spans="15:15">
      <c r="O1117" s="19"/>
    </row>
    <row r="1118" spans="15:15">
      <c r="O1118" s="19"/>
    </row>
    <row r="1119" spans="15:15">
      <c r="O1119" s="19"/>
    </row>
    <row r="1120" spans="15:15">
      <c r="O1120" s="19"/>
    </row>
    <row r="1121" spans="15:15">
      <c r="O1121" s="19"/>
    </row>
    <row r="1122" spans="15:15">
      <c r="O1122" s="19"/>
    </row>
    <row r="1123" spans="15:15">
      <c r="O1123" s="19"/>
    </row>
    <row r="1124" spans="15:15">
      <c r="O1124" s="19"/>
    </row>
    <row r="1125" spans="15:15">
      <c r="O1125" s="19"/>
    </row>
    <row r="1126" spans="15:15">
      <c r="O1126" s="19"/>
    </row>
    <row r="1127" spans="15:15">
      <c r="O1127" s="19"/>
    </row>
    <row r="1128" spans="15:15">
      <c r="O1128" s="19"/>
    </row>
    <row r="1129" spans="15:15">
      <c r="O1129" s="19"/>
    </row>
    <row r="1130" spans="15:15">
      <c r="O1130" s="19"/>
    </row>
    <row r="1131" spans="15:15">
      <c r="O1131" s="19"/>
    </row>
    <row r="1132" spans="15:15">
      <c r="O1132" s="19"/>
    </row>
    <row r="1133" spans="15:15">
      <c r="O1133" s="19"/>
    </row>
    <row r="1134" spans="15:15">
      <c r="O1134" s="19"/>
    </row>
    <row r="1135" spans="15:15">
      <c r="O1135" s="19"/>
    </row>
    <row r="1136" spans="15:15">
      <c r="O1136" s="19"/>
    </row>
    <row r="1137" spans="15:15">
      <c r="O1137" s="19"/>
    </row>
    <row r="1138" spans="15:15">
      <c r="O1138" s="19"/>
    </row>
    <row r="1139" spans="15:15">
      <c r="O1139" s="19"/>
    </row>
    <row r="1140" spans="15:15">
      <c r="O1140" s="19"/>
    </row>
    <row r="1141" spans="15:15">
      <c r="O1141" s="19"/>
    </row>
    <row r="1142" spans="15:15">
      <c r="O1142" s="19"/>
    </row>
    <row r="1143" spans="15:15">
      <c r="O1143" s="19"/>
    </row>
    <row r="1144" spans="15:15">
      <c r="O1144" s="19"/>
    </row>
    <row r="1145" spans="15:15">
      <c r="O1145" s="19"/>
    </row>
    <row r="1146" spans="15:15">
      <c r="O1146" s="19"/>
    </row>
    <row r="1147" spans="15:15">
      <c r="O1147" s="19"/>
    </row>
    <row r="1148" spans="15:15">
      <c r="O1148" s="19"/>
    </row>
    <row r="1149" spans="15:15">
      <c r="O1149" s="19"/>
    </row>
    <row r="1150" spans="15:15">
      <c r="O1150" s="19"/>
    </row>
    <row r="1151" spans="15:15">
      <c r="O1151" s="19"/>
    </row>
    <row r="1152" spans="15:15">
      <c r="O1152" s="19"/>
    </row>
    <row r="1153" spans="15:15">
      <c r="O1153" s="19"/>
    </row>
    <row r="1154" spans="15:15">
      <c r="O1154" s="19"/>
    </row>
    <row r="1155" spans="15:15">
      <c r="O1155" s="19"/>
    </row>
    <row r="1156" spans="15:15">
      <c r="O1156" s="19"/>
    </row>
    <row r="1157" spans="15:15">
      <c r="O1157" s="19"/>
    </row>
    <row r="1158" spans="15:15">
      <c r="O1158" s="19"/>
    </row>
    <row r="1159" spans="15:15">
      <c r="O1159" s="19"/>
    </row>
    <row r="1160" spans="15:15">
      <c r="O1160" s="19"/>
    </row>
    <row r="1161" spans="15:15">
      <c r="O1161" s="19"/>
    </row>
    <row r="1162" spans="15:15">
      <c r="O1162" s="19"/>
    </row>
    <row r="1163" spans="15:15">
      <c r="O1163" s="19"/>
    </row>
    <row r="1164" spans="15:15">
      <c r="O1164" s="19"/>
    </row>
    <row r="1165" spans="15:15">
      <c r="O1165" s="19"/>
    </row>
    <row r="1166" spans="15:15">
      <c r="O1166" s="19"/>
    </row>
    <row r="1167" spans="15:15">
      <c r="O1167" s="19"/>
    </row>
    <row r="1168" spans="15:15">
      <c r="O1168" s="19"/>
    </row>
    <row r="1169" spans="15:15">
      <c r="O1169" s="19"/>
    </row>
    <row r="1170" spans="15:15">
      <c r="O1170" s="19"/>
    </row>
    <row r="1171" spans="15:15">
      <c r="O1171" s="19"/>
    </row>
    <row r="1172" spans="15:15">
      <c r="O1172" s="19"/>
    </row>
    <row r="1173" spans="15:15">
      <c r="O1173" s="19"/>
    </row>
    <row r="1174" spans="15:15">
      <c r="O1174" s="19"/>
    </row>
    <row r="1175" spans="15:15">
      <c r="O1175" s="19"/>
    </row>
    <row r="1176" spans="15:15">
      <c r="O1176" s="19"/>
    </row>
    <row r="1177" spans="15:15">
      <c r="O1177" s="19"/>
    </row>
    <row r="1178" spans="15:15">
      <c r="O1178" s="19"/>
    </row>
    <row r="1179" spans="15:15">
      <c r="O1179" s="19"/>
    </row>
    <row r="1180" spans="15:15">
      <c r="O1180" s="19"/>
    </row>
    <row r="1181" spans="15:15">
      <c r="O1181" s="19"/>
    </row>
    <row r="1182" spans="15:15">
      <c r="O1182" s="19"/>
    </row>
    <row r="1183" spans="15:15">
      <c r="O1183" s="19"/>
    </row>
    <row r="1184" spans="15:15">
      <c r="O1184" s="19"/>
    </row>
    <row r="1185" spans="15:15">
      <c r="O1185" s="19"/>
    </row>
    <row r="1186" spans="15:15">
      <c r="O1186" s="19"/>
    </row>
    <row r="1187" spans="15:15">
      <c r="O1187" s="19"/>
    </row>
    <row r="1188" spans="15:15">
      <c r="O1188" s="19"/>
    </row>
    <row r="1189" spans="15:15">
      <c r="O1189" s="19"/>
    </row>
    <row r="1190" spans="15:15">
      <c r="O1190" s="19"/>
    </row>
    <row r="1191" spans="15:15">
      <c r="O1191" s="19"/>
    </row>
    <row r="1192" spans="15:15">
      <c r="O1192" s="19"/>
    </row>
    <row r="1193" spans="15:15">
      <c r="O1193" s="19"/>
    </row>
    <row r="1194" spans="15:15">
      <c r="O1194" s="19"/>
    </row>
    <row r="1195" spans="15:15">
      <c r="O1195" s="19"/>
    </row>
    <row r="1196" spans="15:15">
      <c r="O1196" s="19"/>
    </row>
    <row r="1197" spans="15:15">
      <c r="O1197" s="19"/>
    </row>
    <row r="1198" spans="15:15">
      <c r="O1198" s="19"/>
    </row>
    <row r="1199" spans="15:15">
      <c r="O1199" s="19"/>
    </row>
    <row r="1200" spans="15:15">
      <c r="O1200" s="19"/>
    </row>
    <row r="1201" spans="15:15">
      <c r="O1201" s="19"/>
    </row>
    <row r="1202" spans="15:15">
      <c r="O1202" s="19"/>
    </row>
    <row r="1203" spans="15:15">
      <c r="O1203" s="19"/>
    </row>
    <row r="1204" spans="15:15">
      <c r="O1204" s="19"/>
    </row>
    <row r="1205" spans="15:15">
      <c r="O1205" s="19"/>
    </row>
    <row r="1206" spans="15:15">
      <c r="O1206" s="19"/>
    </row>
    <row r="1207" spans="15:15">
      <c r="O1207" s="19"/>
    </row>
    <row r="1208" spans="15:15">
      <c r="O1208" s="19"/>
    </row>
    <row r="1209" spans="15:15">
      <c r="O1209" s="19"/>
    </row>
    <row r="1210" spans="15:15">
      <c r="O1210" s="19"/>
    </row>
    <row r="1211" spans="15:15">
      <c r="O1211" s="19"/>
    </row>
    <row r="1212" spans="15:15">
      <c r="O1212" s="19"/>
    </row>
    <row r="1213" spans="15:15">
      <c r="O1213" s="19"/>
    </row>
    <row r="1214" spans="15:15">
      <c r="O1214" s="19"/>
    </row>
    <row r="1215" spans="15:15">
      <c r="O1215" s="19"/>
    </row>
    <row r="1216" spans="15:15">
      <c r="O1216" s="19"/>
    </row>
    <row r="1217" spans="15:15">
      <c r="O1217" s="19"/>
    </row>
    <row r="1218" spans="15:15">
      <c r="O1218" s="19"/>
    </row>
    <row r="1219" spans="15:15">
      <c r="O1219" s="19"/>
    </row>
    <row r="1220" spans="15:15">
      <c r="O1220" s="19"/>
    </row>
    <row r="1221" spans="15:15">
      <c r="O1221" s="19"/>
    </row>
    <row r="1222" spans="15:15">
      <c r="O1222" s="19"/>
    </row>
    <row r="1223" spans="15:15">
      <c r="O1223" s="19"/>
    </row>
    <row r="1224" spans="15:15">
      <c r="O1224" s="19"/>
    </row>
    <row r="1225" spans="15:15">
      <c r="O1225" s="19"/>
    </row>
    <row r="1226" spans="15:15">
      <c r="O1226" s="19"/>
    </row>
    <row r="1227" spans="15:15">
      <c r="O1227" s="19"/>
    </row>
    <row r="1228" spans="15:15">
      <c r="O1228" s="19"/>
    </row>
    <row r="1229" spans="15:15">
      <c r="O1229" s="19"/>
    </row>
    <row r="1230" spans="15:15">
      <c r="O1230" s="19"/>
    </row>
    <row r="1231" spans="15:15">
      <c r="O1231" s="19"/>
    </row>
    <row r="1232" spans="15:15">
      <c r="O1232" s="19"/>
    </row>
    <row r="1233" spans="15:15">
      <c r="O1233" s="19"/>
    </row>
    <row r="1234" spans="15:15">
      <c r="O1234" s="19"/>
    </row>
    <row r="1235" spans="15:15">
      <c r="O1235" s="19"/>
    </row>
    <row r="1236" spans="15:15">
      <c r="O1236" s="19"/>
    </row>
    <row r="1237" spans="15:15">
      <c r="O1237" s="19"/>
    </row>
    <row r="1238" spans="15:15">
      <c r="O1238" s="19"/>
    </row>
    <row r="1239" spans="15:15">
      <c r="O1239" s="19"/>
    </row>
    <row r="1240" spans="15:15">
      <c r="O1240" s="19"/>
    </row>
    <row r="1241" spans="15:15">
      <c r="O1241" s="19"/>
    </row>
    <row r="1242" spans="15:15">
      <c r="O1242" s="19"/>
    </row>
    <row r="1243" spans="15:15">
      <c r="O1243" s="19"/>
    </row>
    <row r="1244" spans="15:15">
      <c r="O1244" s="19"/>
    </row>
    <row r="1245" spans="15:15">
      <c r="O1245" s="19"/>
    </row>
    <row r="1246" spans="15:15">
      <c r="O1246" s="19"/>
    </row>
    <row r="1247" spans="15:15">
      <c r="O1247" s="19"/>
    </row>
    <row r="1248" spans="15:15">
      <c r="O1248" s="19"/>
    </row>
    <row r="1249" spans="15:15">
      <c r="O1249" s="19"/>
    </row>
    <row r="1250" spans="15:15">
      <c r="O1250" s="19"/>
    </row>
    <row r="1251" spans="15:15">
      <c r="O1251" s="19"/>
    </row>
    <row r="1252" spans="15:15">
      <c r="O1252" s="19"/>
    </row>
    <row r="1253" spans="15:15">
      <c r="O1253" s="19"/>
    </row>
    <row r="1254" spans="15:15">
      <c r="O1254" s="19"/>
    </row>
    <row r="1255" spans="15:15">
      <c r="O1255" s="19"/>
    </row>
    <row r="1256" spans="15:15">
      <c r="O1256" s="19"/>
    </row>
    <row r="1257" spans="15:15">
      <c r="O1257" s="19"/>
    </row>
    <row r="1258" spans="15:15">
      <c r="O1258" s="19"/>
    </row>
    <row r="1259" spans="15:15">
      <c r="O1259" s="19"/>
    </row>
    <row r="1260" spans="15:15">
      <c r="O1260" s="19"/>
    </row>
    <row r="1261" spans="15:15">
      <c r="O1261" s="19"/>
    </row>
    <row r="1262" spans="15:15">
      <c r="O1262" s="19"/>
    </row>
    <row r="1263" spans="15:15">
      <c r="O1263" s="19"/>
    </row>
    <row r="1264" spans="15:15">
      <c r="O1264" s="19"/>
    </row>
    <row r="1265" spans="15:15">
      <c r="O1265" s="19"/>
    </row>
    <row r="1266" spans="15:15">
      <c r="O1266" s="19"/>
    </row>
    <row r="1267" spans="15:15">
      <c r="O1267" s="19"/>
    </row>
    <row r="1268" spans="15:15">
      <c r="O1268" s="19"/>
    </row>
    <row r="1269" spans="15:15">
      <c r="O1269" s="19"/>
    </row>
    <row r="1270" spans="15:15">
      <c r="O1270" s="19"/>
    </row>
    <row r="1271" spans="15:15">
      <c r="O1271" s="19"/>
    </row>
    <row r="1272" spans="15:15">
      <c r="O1272" s="19"/>
    </row>
    <row r="1273" spans="15:15">
      <c r="O1273" s="19"/>
    </row>
    <row r="1274" spans="15:15">
      <c r="O1274" s="19"/>
    </row>
    <row r="1275" spans="15:15">
      <c r="O1275" s="19"/>
    </row>
    <row r="1276" spans="15:15">
      <c r="O1276" s="19"/>
    </row>
    <row r="1277" spans="15:15">
      <c r="O1277" s="19"/>
    </row>
    <row r="1278" spans="15:15">
      <c r="O1278" s="19"/>
    </row>
    <row r="1279" spans="15:15">
      <c r="O1279" s="19"/>
    </row>
    <row r="1280" spans="15:15">
      <c r="O1280" s="19"/>
    </row>
    <row r="1281" spans="15:15">
      <c r="O1281" s="19"/>
    </row>
    <row r="1282" spans="15:15">
      <c r="O1282" s="19"/>
    </row>
    <row r="1283" spans="15:15">
      <c r="O1283" s="19"/>
    </row>
    <row r="1284" spans="15:15">
      <c r="O1284" s="19"/>
    </row>
    <row r="1285" spans="15:15">
      <c r="O1285" s="19"/>
    </row>
    <row r="1286" spans="15:15">
      <c r="O1286" s="19"/>
    </row>
    <row r="1287" spans="15:15">
      <c r="O1287" s="19"/>
    </row>
    <row r="1288" spans="15:15">
      <c r="O1288" s="19"/>
    </row>
    <row r="1289" spans="15:15">
      <c r="O1289" s="19"/>
    </row>
    <row r="1290" spans="15:15">
      <c r="O1290" s="19"/>
    </row>
    <row r="1291" spans="15:15">
      <c r="O1291" s="19"/>
    </row>
    <row r="1292" spans="15:15">
      <c r="O1292" s="19"/>
    </row>
    <row r="1293" spans="15:15">
      <c r="O1293" s="19"/>
    </row>
    <row r="1294" spans="15:15">
      <c r="O1294" s="19"/>
    </row>
    <row r="1295" spans="15:15">
      <c r="O1295" s="19"/>
    </row>
    <row r="1296" spans="15:15">
      <c r="O1296" s="19"/>
    </row>
    <row r="1297" spans="15:15">
      <c r="O1297" s="19"/>
    </row>
    <row r="1298" spans="15:15">
      <c r="O1298" s="19"/>
    </row>
    <row r="1299" spans="15:15">
      <c r="O1299" s="19"/>
    </row>
    <row r="1300" spans="15:15">
      <c r="O1300" s="19"/>
    </row>
    <row r="1301" spans="15:15">
      <c r="O1301" s="19"/>
    </row>
    <row r="1302" spans="15:15">
      <c r="O1302" s="19"/>
    </row>
    <row r="1303" spans="15:15">
      <c r="O1303" s="19"/>
    </row>
    <row r="1304" spans="15:15">
      <c r="O1304" s="19"/>
    </row>
    <row r="1305" spans="15:15">
      <c r="O1305" s="19"/>
    </row>
    <row r="1306" spans="15:15">
      <c r="O1306" s="19"/>
    </row>
    <row r="1307" spans="15:15">
      <c r="O1307" s="19"/>
    </row>
    <row r="1308" spans="15:15">
      <c r="O1308" s="19"/>
    </row>
    <row r="1309" spans="15:15">
      <c r="O1309" s="19"/>
    </row>
    <row r="1310" spans="15:15">
      <c r="O1310" s="19"/>
    </row>
    <row r="1311" spans="15:15">
      <c r="O1311" s="19"/>
    </row>
    <row r="1312" spans="15:15">
      <c r="O1312" s="19"/>
    </row>
    <row r="1313" spans="15:15">
      <c r="O1313" s="19"/>
    </row>
    <row r="1314" spans="15:15">
      <c r="O1314" s="19"/>
    </row>
    <row r="1315" spans="15:15">
      <c r="O1315" s="19"/>
    </row>
    <row r="1316" spans="15:15">
      <c r="O1316" s="19"/>
    </row>
    <row r="1317" spans="15:15">
      <c r="O1317" s="19"/>
    </row>
    <row r="1318" spans="15:15">
      <c r="O1318" s="19"/>
    </row>
    <row r="1319" spans="15:15">
      <c r="O1319" s="19"/>
    </row>
    <row r="1320" spans="15:15">
      <c r="O1320" s="19"/>
    </row>
    <row r="1321" spans="15:15">
      <c r="O1321" s="19"/>
    </row>
    <row r="1322" spans="15:15">
      <c r="O1322" s="19"/>
    </row>
    <row r="1323" spans="15:15">
      <c r="O1323" s="19"/>
    </row>
    <row r="1324" spans="15:15">
      <c r="O1324" s="19"/>
    </row>
    <row r="1325" spans="15:15">
      <c r="O1325" s="19"/>
    </row>
    <row r="1326" spans="15:15">
      <c r="O1326" s="19"/>
    </row>
    <row r="1327" spans="15:15">
      <c r="O1327" s="19"/>
    </row>
    <row r="1328" spans="15:15">
      <c r="O1328" s="19"/>
    </row>
    <row r="1329" spans="15:15">
      <c r="O1329" s="19"/>
    </row>
    <row r="1330" spans="15:15">
      <c r="O1330" s="19"/>
    </row>
    <row r="1331" spans="15:15">
      <c r="O1331" s="19"/>
    </row>
    <row r="1332" spans="15:15">
      <c r="O1332" s="19"/>
    </row>
    <row r="1333" spans="15:15">
      <c r="O1333" s="19"/>
    </row>
    <row r="1334" spans="15:15">
      <c r="O1334" s="19"/>
    </row>
    <row r="1335" spans="15:15">
      <c r="O1335" s="19"/>
    </row>
    <row r="1336" spans="15:15">
      <c r="O1336" s="19"/>
    </row>
    <row r="1337" spans="15:15">
      <c r="O1337" s="19"/>
    </row>
    <row r="1338" spans="15:15">
      <c r="O1338" s="19"/>
    </row>
    <row r="1339" spans="15:15">
      <c r="O1339" s="19"/>
    </row>
    <row r="1340" spans="15:15">
      <c r="O1340" s="19"/>
    </row>
    <row r="1341" spans="15:15">
      <c r="O1341" s="19"/>
    </row>
    <row r="1342" spans="15:15">
      <c r="O1342" s="19"/>
    </row>
    <row r="1343" spans="15:15">
      <c r="O1343" s="19"/>
    </row>
    <row r="1344" spans="15:15">
      <c r="O1344" s="19"/>
    </row>
    <row r="1345" spans="15:15">
      <c r="O1345" s="19"/>
    </row>
    <row r="1346" spans="15:15">
      <c r="O1346" s="19"/>
    </row>
    <row r="1347" spans="15:15">
      <c r="O1347" s="19"/>
    </row>
    <row r="1348" spans="15:15">
      <c r="O1348" s="19"/>
    </row>
    <row r="1349" spans="15:15">
      <c r="O1349" s="19"/>
    </row>
    <row r="1350" spans="15:15">
      <c r="O1350" s="19"/>
    </row>
    <row r="1351" spans="15:15">
      <c r="O1351" s="19"/>
    </row>
    <row r="1352" spans="15:15">
      <c r="O1352" s="19"/>
    </row>
    <row r="1353" spans="15:15">
      <c r="O1353" s="19"/>
    </row>
    <row r="1354" spans="15:15">
      <c r="O1354" s="19"/>
    </row>
    <row r="1355" spans="15:15">
      <c r="O1355" s="19"/>
    </row>
    <row r="1356" spans="15:15">
      <c r="O1356" s="19"/>
    </row>
    <row r="1357" spans="15:15">
      <c r="O1357" s="19"/>
    </row>
    <row r="1358" spans="15:15">
      <c r="O1358" s="19"/>
    </row>
    <row r="1359" spans="15:15">
      <c r="O1359" s="19"/>
    </row>
    <row r="1360" spans="15:15">
      <c r="O1360" s="19"/>
    </row>
    <row r="1361" spans="15:15">
      <c r="O1361" s="19"/>
    </row>
    <row r="1362" spans="15:15">
      <c r="O1362" s="19"/>
    </row>
    <row r="1363" spans="15:15">
      <c r="O1363" s="19"/>
    </row>
    <row r="1364" spans="15:15">
      <c r="O1364" s="19"/>
    </row>
    <row r="1365" spans="15:15">
      <c r="O1365" s="19"/>
    </row>
    <row r="1366" spans="15:15">
      <c r="O1366" s="19"/>
    </row>
    <row r="1367" spans="15:15">
      <c r="O1367" s="19"/>
    </row>
    <row r="1368" spans="15:15">
      <c r="O1368" s="19"/>
    </row>
    <row r="1369" spans="15:15">
      <c r="O1369" s="19"/>
    </row>
    <row r="1370" spans="15:15">
      <c r="O1370" s="19"/>
    </row>
    <row r="1371" spans="15:15">
      <c r="O1371" s="19"/>
    </row>
    <row r="1372" spans="15:15">
      <c r="O1372" s="19"/>
    </row>
    <row r="1373" spans="15:15">
      <c r="O1373" s="19"/>
    </row>
    <row r="1374" spans="15:15">
      <c r="O1374" s="19"/>
    </row>
    <row r="1375" spans="15:15">
      <c r="O1375" s="19"/>
    </row>
    <row r="1376" spans="15:15">
      <c r="O1376" s="19"/>
    </row>
    <row r="1377" spans="15:15">
      <c r="O1377" s="19"/>
    </row>
    <row r="1378" spans="15:15">
      <c r="O1378" s="19"/>
    </row>
    <row r="1379" spans="15:15">
      <c r="O1379" s="19"/>
    </row>
    <row r="1380" spans="15:15">
      <c r="O1380" s="19"/>
    </row>
    <row r="1381" spans="15:15">
      <c r="O1381" s="19"/>
    </row>
    <row r="1382" spans="15:15">
      <c r="O1382" s="19"/>
    </row>
    <row r="1383" spans="15:15">
      <c r="O1383" s="19"/>
    </row>
    <row r="1384" spans="15:15">
      <c r="O1384" s="19"/>
    </row>
    <row r="1385" spans="15:15">
      <c r="O1385" s="19"/>
    </row>
    <row r="1386" spans="15:15">
      <c r="O1386" s="19"/>
    </row>
    <row r="1387" spans="15:15">
      <c r="O1387" s="19"/>
    </row>
    <row r="1388" spans="15:15">
      <c r="O1388" s="19"/>
    </row>
    <row r="1389" spans="15:15">
      <c r="O1389" s="19"/>
    </row>
    <row r="1390" spans="15:15">
      <c r="O1390" s="19"/>
    </row>
    <row r="1391" spans="15:15">
      <c r="O1391" s="19"/>
    </row>
    <row r="1392" spans="15:15">
      <c r="O1392" s="19"/>
    </row>
    <row r="1393" spans="15:15">
      <c r="O1393" s="19"/>
    </row>
    <row r="1394" spans="15:15">
      <c r="O1394" s="19"/>
    </row>
    <row r="1395" spans="15:15">
      <c r="O1395" s="19"/>
    </row>
    <row r="1396" spans="15:15">
      <c r="O1396" s="19"/>
    </row>
    <row r="1397" spans="15:15">
      <c r="O1397" s="19"/>
    </row>
    <row r="1398" spans="15:15">
      <c r="O1398" s="19"/>
    </row>
    <row r="1399" spans="15:15">
      <c r="O1399" s="19"/>
    </row>
    <row r="1400" spans="15:15">
      <c r="O1400" s="19"/>
    </row>
    <row r="1401" spans="15:15">
      <c r="O1401" s="19"/>
    </row>
    <row r="1402" spans="15:15">
      <c r="O1402" s="19"/>
    </row>
    <row r="1403" spans="15:15">
      <c r="O1403" s="19"/>
    </row>
    <row r="1404" spans="15:15">
      <c r="O1404" s="19"/>
    </row>
    <row r="1405" spans="15:15">
      <c r="O1405" s="19"/>
    </row>
    <row r="1406" spans="15:15">
      <c r="O1406" s="19"/>
    </row>
    <row r="1407" spans="15:15">
      <c r="O1407" s="19"/>
    </row>
    <row r="1408" spans="15:15">
      <c r="O1408" s="19"/>
    </row>
    <row r="1409" spans="15:15">
      <c r="O1409" s="19"/>
    </row>
    <row r="1410" spans="15:15">
      <c r="O1410" s="19"/>
    </row>
    <row r="1411" spans="15:15">
      <c r="O1411" s="19"/>
    </row>
    <row r="1412" spans="15:15">
      <c r="O1412" s="19"/>
    </row>
    <row r="1413" spans="15:15">
      <c r="O1413" s="19"/>
    </row>
    <row r="1414" spans="15:15">
      <c r="O1414" s="19"/>
    </row>
    <row r="1415" spans="15:15">
      <c r="O1415" s="19"/>
    </row>
    <row r="1416" spans="15:15">
      <c r="O1416" s="19"/>
    </row>
    <row r="1417" spans="15:15">
      <c r="O1417" s="19"/>
    </row>
    <row r="1418" spans="15:15">
      <c r="O1418" s="19"/>
    </row>
    <row r="1419" spans="15:15">
      <c r="O1419" s="19"/>
    </row>
    <row r="1420" spans="15:15">
      <c r="O1420" s="19"/>
    </row>
    <row r="1421" spans="15:15">
      <c r="O1421" s="19"/>
    </row>
    <row r="1422" spans="15:15">
      <c r="O1422" s="19"/>
    </row>
    <row r="1423" spans="15:15">
      <c r="O1423" s="19"/>
    </row>
    <row r="1424" spans="15:15">
      <c r="O1424" s="19"/>
    </row>
    <row r="1425" spans="15:15">
      <c r="O1425" s="19"/>
    </row>
    <row r="1426" spans="15:15">
      <c r="O1426" s="19"/>
    </row>
    <row r="1427" spans="15:15">
      <c r="O1427" s="19"/>
    </row>
    <row r="1428" spans="15:15">
      <c r="O1428" s="19"/>
    </row>
    <row r="1429" spans="15:15">
      <c r="O1429" s="19"/>
    </row>
    <row r="1430" spans="15:15">
      <c r="O1430" s="19"/>
    </row>
    <row r="1431" spans="15:15">
      <c r="O1431" s="19"/>
    </row>
    <row r="1432" spans="15:15">
      <c r="O1432" s="19"/>
    </row>
    <row r="1433" spans="15:15">
      <c r="O1433" s="19"/>
    </row>
    <row r="1434" spans="15:15">
      <c r="O1434" s="19"/>
    </row>
    <row r="1435" spans="15:15">
      <c r="O1435" s="19"/>
    </row>
    <row r="1436" spans="15:15">
      <c r="O1436" s="19"/>
    </row>
    <row r="1437" spans="15:15">
      <c r="O1437" s="19"/>
    </row>
    <row r="1438" spans="15:15">
      <c r="O1438" s="19"/>
    </row>
    <row r="1439" spans="15:15">
      <c r="O1439" s="19"/>
    </row>
    <row r="1440" spans="15:15">
      <c r="O1440" s="19"/>
    </row>
    <row r="1441" spans="15:15">
      <c r="O1441" s="19"/>
    </row>
    <row r="1442" spans="15:15">
      <c r="O1442" s="19"/>
    </row>
    <row r="1443" spans="15:15">
      <c r="O1443" s="19"/>
    </row>
    <row r="1444" spans="15:15">
      <c r="O1444" s="19"/>
    </row>
    <row r="1445" spans="15:15">
      <c r="O1445" s="19"/>
    </row>
    <row r="1446" spans="15:15">
      <c r="O1446" s="19"/>
    </row>
    <row r="1447" spans="15:15">
      <c r="O1447" s="19"/>
    </row>
    <row r="1448" spans="15:15">
      <c r="O1448" s="19"/>
    </row>
    <row r="1449" spans="15:15">
      <c r="O1449" s="19"/>
    </row>
    <row r="1450" spans="15:15">
      <c r="O1450" s="19"/>
    </row>
    <row r="1451" spans="15:15">
      <c r="O1451" s="19"/>
    </row>
    <row r="1452" spans="15:15">
      <c r="O1452" s="19"/>
    </row>
    <row r="1453" spans="15:15">
      <c r="O1453" s="19"/>
    </row>
    <row r="1454" spans="15:15">
      <c r="O1454" s="19"/>
    </row>
    <row r="1455" spans="15:15">
      <c r="O1455" s="19"/>
    </row>
    <row r="1456" spans="15:15">
      <c r="O1456" s="19"/>
    </row>
    <row r="1457" spans="15:15">
      <c r="O1457" s="19"/>
    </row>
    <row r="1458" spans="15:15">
      <c r="O1458" s="19"/>
    </row>
    <row r="1459" spans="15:15">
      <c r="O1459" s="19"/>
    </row>
    <row r="1460" spans="15:15">
      <c r="O1460" s="19"/>
    </row>
    <row r="1461" spans="15:15">
      <c r="O1461" s="19"/>
    </row>
    <row r="1462" spans="15:15">
      <c r="O1462" s="19"/>
    </row>
    <row r="1463" spans="15:15">
      <c r="O1463" s="19"/>
    </row>
    <row r="1464" spans="15:15">
      <c r="O1464" s="19"/>
    </row>
    <row r="1465" spans="15:15">
      <c r="O1465" s="19"/>
    </row>
    <row r="1466" spans="15:15">
      <c r="O1466" s="19"/>
    </row>
    <row r="1467" spans="15:15">
      <c r="O1467" s="19"/>
    </row>
    <row r="1468" spans="15:15">
      <c r="O1468" s="19"/>
    </row>
    <row r="1469" spans="15:15">
      <c r="O1469" s="19"/>
    </row>
    <row r="1470" spans="15:15">
      <c r="O1470" s="19"/>
    </row>
    <row r="1471" spans="15:15">
      <c r="O1471" s="19"/>
    </row>
    <row r="1472" spans="15:15">
      <c r="O1472" s="19"/>
    </row>
    <row r="1473" spans="15:15">
      <c r="O1473" s="19"/>
    </row>
    <row r="1474" spans="15:15">
      <c r="O1474" s="19"/>
    </row>
    <row r="1475" spans="15:15">
      <c r="O1475" s="19"/>
    </row>
    <row r="1476" spans="15:15">
      <c r="O1476" s="19"/>
    </row>
    <row r="1477" spans="15:15">
      <c r="O1477" s="19"/>
    </row>
    <row r="1478" spans="15:15">
      <c r="O1478" s="19"/>
    </row>
    <row r="1479" spans="15:15">
      <c r="O1479" s="19"/>
    </row>
    <row r="1480" spans="15:15">
      <c r="O1480" s="19"/>
    </row>
    <row r="1481" spans="15:15">
      <c r="O1481" s="19"/>
    </row>
    <row r="1482" spans="15:15">
      <c r="O1482" s="19"/>
    </row>
    <row r="1483" spans="15:15">
      <c r="O1483" s="19"/>
    </row>
    <row r="1484" spans="15:15">
      <c r="O1484" s="19"/>
    </row>
    <row r="1485" spans="15:15">
      <c r="O1485" s="19"/>
    </row>
    <row r="1486" spans="15:15">
      <c r="O1486" s="19"/>
    </row>
    <row r="1487" spans="15:15">
      <c r="O1487" s="19"/>
    </row>
    <row r="1488" spans="15:15">
      <c r="O1488" s="19"/>
    </row>
    <row r="1489" spans="15:15">
      <c r="O1489" s="19"/>
    </row>
    <row r="1490" spans="15:15">
      <c r="O1490" s="19"/>
    </row>
    <row r="1491" spans="15:15">
      <c r="O1491" s="19"/>
    </row>
    <row r="1492" spans="15:15">
      <c r="O1492" s="19"/>
    </row>
    <row r="1493" spans="15:15">
      <c r="O1493" s="19"/>
    </row>
    <row r="1494" spans="15:15">
      <c r="O1494" s="19"/>
    </row>
    <row r="1495" spans="15:15">
      <c r="O1495" s="19"/>
    </row>
    <row r="1496" spans="15:15">
      <c r="O1496" s="19"/>
    </row>
    <row r="1497" spans="15:15">
      <c r="O1497" s="19"/>
    </row>
    <row r="1498" spans="15:15">
      <c r="O1498" s="19"/>
    </row>
    <row r="1499" spans="15:15">
      <c r="O1499" s="19"/>
    </row>
    <row r="1500" spans="15:15">
      <c r="O1500" s="19"/>
    </row>
    <row r="1501" spans="15:15">
      <c r="O1501" s="19"/>
    </row>
    <row r="1502" spans="15:15">
      <c r="O1502" s="19"/>
    </row>
    <row r="1503" spans="15:15">
      <c r="O1503" s="19"/>
    </row>
    <row r="1504" spans="15:15">
      <c r="O1504" s="19"/>
    </row>
    <row r="1505" spans="15:15">
      <c r="O1505" s="19"/>
    </row>
    <row r="1506" spans="15:15">
      <c r="O1506" s="19"/>
    </row>
    <row r="1507" spans="15:15">
      <c r="O1507" s="19"/>
    </row>
    <row r="1508" spans="15:15">
      <c r="O1508" s="19"/>
    </row>
    <row r="1509" spans="15:15">
      <c r="O1509" s="19"/>
    </row>
    <row r="1510" spans="15:15">
      <c r="O1510" s="19"/>
    </row>
    <row r="1511" spans="15:15">
      <c r="O1511" s="19"/>
    </row>
    <row r="1512" spans="15:15">
      <c r="O1512" s="19"/>
    </row>
    <row r="1513" spans="15:15">
      <c r="O1513" s="19"/>
    </row>
    <row r="1514" spans="15:15">
      <c r="O1514" s="19"/>
    </row>
    <row r="1515" spans="15:15">
      <c r="O1515" s="19"/>
    </row>
    <row r="1516" spans="15:15">
      <c r="O1516" s="19"/>
    </row>
    <row r="1517" spans="15:15">
      <c r="O1517" s="19"/>
    </row>
    <row r="1518" spans="15:15">
      <c r="O1518" s="19"/>
    </row>
    <row r="1519" spans="15:15">
      <c r="O1519" s="19"/>
    </row>
    <row r="1520" spans="15:15">
      <c r="O1520" s="19"/>
    </row>
    <row r="1521" spans="15:15">
      <c r="O1521" s="19"/>
    </row>
    <row r="1522" spans="15:15">
      <c r="O1522" s="19"/>
    </row>
    <row r="1523" spans="15:15">
      <c r="O1523" s="19"/>
    </row>
    <row r="1524" spans="15:15">
      <c r="O1524" s="19"/>
    </row>
    <row r="1525" spans="15:15">
      <c r="O1525" s="19"/>
    </row>
    <row r="1526" spans="15:15">
      <c r="O1526" s="19"/>
    </row>
    <row r="1527" spans="15:15">
      <c r="O1527" s="19"/>
    </row>
    <row r="1528" spans="15:15">
      <c r="O1528" s="19"/>
    </row>
    <row r="1529" spans="15:15">
      <c r="O1529" s="19"/>
    </row>
    <row r="1530" spans="15:15">
      <c r="O1530" s="19"/>
    </row>
    <row r="1531" spans="15:15">
      <c r="O1531" s="19"/>
    </row>
    <row r="1532" spans="15:15">
      <c r="O1532" s="19"/>
    </row>
    <row r="1533" spans="15:15">
      <c r="O1533" s="19"/>
    </row>
    <row r="1534" spans="15:15">
      <c r="O1534" s="19"/>
    </row>
    <row r="1535" spans="15:15">
      <c r="O1535" s="19"/>
    </row>
    <row r="1536" spans="15:15">
      <c r="O1536" s="19"/>
    </row>
    <row r="1537" spans="15:15">
      <c r="O1537" s="19"/>
    </row>
    <row r="1538" spans="15:15">
      <c r="O1538" s="19"/>
    </row>
    <row r="1539" spans="15:15">
      <c r="O1539" s="19"/>
    </row>
    <row r="1540" spans="15:15">
      <c r="O1540" s="19"/>
    </row>
    <row r="1541" spans="15:15">
      <c r="O1541" s="19"/>
    </row>
    <row r="1542" spans="15:15">
      <c r="O1542" s="19"/>
    </row>
    <row r="1543" spans="15:15">
      <c r="O1543" s="19"/>
    </row>
    <row r="1544" spans="15:15">
      <c r="O1544" s="19"/>
    </row>
    <row r="1545" spans="15:15">
      <c r="O1545" s="19"/>
    </row>
    <row r="1546" spans="15:15">
      <c r="O1546" s="19"/>
    </row>
    <row r="1547" spans="15:15">
      <c r="O1547" s="19"/>
    </row>
    <row r="1548" spans="15:15">
      <c r="O1548" s="19"/>
    </row>
    <row r="1549" spans="15:15">
      <c r="O1549" s="19"/>
    </row>
    <row r="1550" spans="15:15">
      <c r="O1550" s="19"/>
    </row>
    <row r="1551" spans="15:15">
      <c r="O1551" s="19"/>
    </row>
    <row r="1552" spans="15:15">
      <c r="O1552" s="19"/>
    </row>
    <row r="1553" spans="15:15">
      <c r="O1553" s="19"/>
    </row>
    <row r="1554" spans="15:15">
      <c r="O1554" s="19"/>
    </row>
    <row r="1555" spans="15:15">
      <c r="O1555" s="19"/>
    </row>
    <row r="1556" spans="15:15">
      <c r="O1556" s="19"/>
    </row>
    <row r="1557" spans="15:15">
      <c r="O1557" s="19"/>
    </row>
    <row r="1558" spans="15:15">
      <c r="O1558" s="19"/>
    </row>
    <row r="1559" spans="15:15">
      <c r="O1559" s="19"/>
    </row>
    <row r="1560" spans="15:15">
      <c r="O1560" s="19"/>
    </row>
    <row r="1561" spans="15:15">
      <c r="O1561" s="19"/>
    </row>
    <row r="1562" spans="15:15">
      <c r="O1562" s="19"/>
    </row>
    <row r="1563" spans="15:15">
      <c r="O1563" s="19"/>
    </row>
    <row r="1564" spans="15:15">
      <c r="O1564" s="19"/>
    </row>
    <row r="1565" spans="15:15">
      <c r="O1565" s="19"/>
    </row>
    <row r="1566" spans="15:15">
      <c r="O1566" s="19"/>
    </row>
    <row r="1567" spans="15:15">
      <c r="O1567" s="19"/>
    </row>
    <row r="1568" spans="15:15">
      <c r="O1568" s="19"/>
    </row>
    <row r="1569" spans="15:15">
      <c r="O1569" s="19"/>
    </row>
    <row r="1570" spans="15:15">
      <c r="O1570" s="19"/>
    </row>
    <row r="1571" spans="15:15">
      <c r="O1571" s="19"/>
    </row>
    <row r="1572" spans="15:15">
      <c r="O1572" s="19"/>
    </row>
    <row r="1573" spans="15:15">
      <c r="O1573" s="19"/>
    </row>
    <row r="1574" spans="15:15">
      <c r="O1574" s="19"/>
    </row>
    <row r="1575" spans="15:15">
      <c r="O1575" s="19"/>
    </row>
    <row r="1576" spans="15:15">
      <c r="O1576" s="19"/>
    </row>
    <row r="1577" spans="15:15">
      <c r="O1577" s="19"/>
    </row>
    <row r="1578" spans="15:15">
      <c r="O1578" s="19"/>
    </row>
    <row r="1579" spans="15:15">
      <c r="O1579" s="19"/>
    </row>
    <row r="1580" spans="15:15">
      <c r="O1580" s="19"/>
    </row>
    <row r="1581" spans="15:15">
      <c r="O1581" s="19"/>
    </row>
    <row r="1582" spans="15:15">
      <c r="O1582" s="19"/>
    </row>
    <row r="1583" spans="15:15">
      <c r="O1583" s="19"/>
    </row>
    <row r="1584" spans="15:15">
      <c r="O1584" s="19"/>
    </row>
    <row r="1585" spans="15:15">
      <c r="O1585" s="19"/>
    </row>
    <row r="1586" spans="15:15">
      <c r="O1586" s="19"/>
    </row>
    <row r="1587" spans="15:15">
      <c r="O1587" s="19"/>
    </row>
    <row r="1588" spans="15:15">
      <c r="O1588" s="19"/>
    </row>
    <row r="1589" spans="15:15">
      <c r="O1589" s="19"/>
    </row>
    <row r="1590" spans="15:15">
      <c r="O1590" s="19"/>
    </row>
    <row r="1591" spans="15:15">
      <c r="O1591" s="19"/>
    </row>
    <row r="1592" spans="15:15">
      <c r="O1592" s="19"/>
    </row>
    <row r="1593" spans="15:15">
      <c r="O1593" s="19"/>
    </row>
    <row r="1594" spans="15:15">
      <c r="O1594" s="19"/>
    </row>
    <row r="1595" spans="15:15">
      <c r="O1595" s="19"/>
    </row>
    <row r="1596" spans="15:15">
      <c r="O1596" s="19"/>
    </row>
    <row r="1597" spans="15:15">
      <c r="O1597" s="19"/>
    </row>
    <row r="1598" spans="15:15">
      <c r="O1598" s="19"/>
    </row>
    <row r="1599" spans="15:15">
      <c r="O1599" s="19"/>
    </row>
    <row r="1600" spans="15:15">
      <c r="O1600" s="19"/>
    </row>
    <row r="1601" spans="15:15">
      <c r="O1601" s="19"/>
    </row>
    <row r="1602" spans="15:15">
      <c r="O1602" s="19"/>
    </row>
    <row r="1603" spans="15:15">
      <c r="O1603" s="19"/>
    </row>
    <row r="1604" spans="15:15">
      <c r="O1604" s="19"/>
    </row>
    <row r="1605" spans="15:15">
      <c r="O1605" s="19"/>
    </row>
    <row r="1606" spans="15:15">
      <c r="O1606" s="19"/>
    </row>
    <row r="1607" spans="15:15">
      <c r="O1607" s="19"/>
    </row>
    <row r="1608" spans="15:15">
      <c r="O1608" s="19"/>
    </row>
    <row r="1609" spans="15:15">
      <c r="O1609" s="19"/>
    </row>
    <row r="1610" spans="15:15">
      <c r="O1610" s="19"/>
    </row>
    <row r="1611" spans="15:15">
      <c r="O1611" s="19"/>
    </row>
    <row r="1612" spans="15:15">
      <c r="O1612" s="19"/>
    </row>
    <row r="1613" spans="15:15">
      <c r="O1613" s="19"/>
    </row>
    <row r="1614" spans="15:15">
      <c r="O1614" s="19"/>
    </row>
    <row r="1615" spans="15:15">
      <c r="O1615" s="19"/>
    </row>
    <row r="1616" spans="15:15">
      <c r="O1616" s="19"/>
    </row>
    <row r="1617" spans="15:15">
      <c r="O1617" s="19"/>
    </row>
    <row r="1618" spans="15:15">
      <c r="O1618" s="19"/>
    </row>
    <row r="1619" spans="15:15">
      <c r="O1619" s="19"/>
    </row>
    <row r="1620" spans="15:15">
      <c r="O1620" s="19"/>
    </row>
    <row r="1621" spans="15:15">
      <c r="O1621" s="19"/>
    </row>
    <row r="1622" spans="15:15">
      <c r="O1622" s="19"/>
    </row>
    <row r="1623" spans="15:15">
      <c r="O1623" s="19"/>
    </row>
    <row r="1624" spans="15:15">
      <c r="O1624" s="19"/>
    </row>
    <row r="1625" spans="15:15">
      <c r="O1625" s="19"/>
    </row>
    <row r="1626" spans="15:15">
      <c r="O1626" s="19"/>
    </row>
    <row r="1627" spans="15:15">
      <c r="O1627" s="19"/>
    </row>
    <row r="1628" spans="15:15">
      <c r="O1628" s="19"/>
    </row>
    <row r="1629" spans="15:15">
      <c r="O1629" s="19"/>
    </row>
    <row r="1630" spans="15:15">
      <c r="O1630" s="19"/>
    </row>
    <row r="1631" spans="15:15">
      <c r="O1631" s="19"/>
    </row>
    <row r="1632" spans="15:15">
      <c r="O1632" s="19"/>
    </row>
    <row r="1633" spans="15:15">
      <c r="O1633" s="19"/>
    </row>
    <row r="1634" spans="15:15">
      <c r="O1634" s="19"/>
    </row>
    <row r="1635" spans="15:15">
      <c r="O1635" s="19"/>
    </row>
    <row r="1636" spans="15:15">
      <c r="O1636" s="19"/>
    </row>
    <row r="1637" spans="15:15">
      <c r="O1637" s="19"/>
    </row>
    <row r="1638" spans="15:15">
      <c r="O1638" s="19"/>
    </row>
    <row r="1639" spans="15:15">
      <c r="O1639" s="19"/>
    </row>
    <row r="1640" spans="15:15">
      <c r="O1640" s="19"/>
    </row>
    <row r="1641" spans="15:15">
      <c r="O1641" s="19"/>
    </row>
    <row r="1642" spans="15:15">
      <c r="O1642" s="19"/>
    </row>
    <row r="1643" spans="15:15">
      <c r="O1643" s="19"/>
    </row>
    <row r="1644" spans="15:15">
      <c r="O1644" s="19"/>
    </row>
    <row r="1645" spans="15:15">
      <c r="O1645" s="19"/>
    </row>
    <row r="1646" spans="15:15">
      <c r="O1646" s="19"/>
    </row>
    <row r="1647" spans="15:15">
      <c r="O1647" s="19"/>
    </row>
    <row r="1648" spans="15:15">
      <c r="O1648" s="19"/>
    </row>
    <row r="1649" spans="15:15">
      <c r="O1649" s="19"/>
    </row>
    <row r="1650" spans="15:15">
      <c r="O1650" s="19"/>
    </row>
    <row r="1651" spans="15:15">
      <c r="O1651" s="19"/>
    </row>
    <row r="1652" spans="15:15">
      <c r="O1652" s="19"/>
    </row>
    <row r="1653" spans="15:15">
      <c r="O1653" s="19"/>
    </row>
    <row r="1654" spans="15:15">
      <c r="O1654" s="19"/>
    </row>
    <row r="1655" spans="15:15">
      <c r="O1655" s="19"/>
    </row>
    <row r="1656" spans="15:15">
      <c r="O1656" s="19"/>
    </row>
    <row r="1657" spans="15:15">
      <c r="O1657" s="19"/>
    </row>
    <row r="1658" spans="15:15">
      <c r="O1658" s="19"/>
    </row>
    <row r="1659" spans="15:15">
      <c r="O1659" s="19"/>
    </row>
    <row r="1660" spans="15:15">
      <c r="O1660" s="19"/>
    </row>
    <row r="1661" spans="15:15">
      <c r="O1661" s="19"/>
    </row>
    <row r="1662" spans="15:15">
      <c r="O1662" s="19"/>
    </row>
    <row r="1663" spans="15:15">
      <c r="O1663" s="19"/>
    </row>
    <row r="1664" spans="15:15">
      <c r="O1664" s="19"/>
    </row>
    <row r="1665" spans="15:15">
      <c r="O1665" s="19"/>
    </row>
    <row r="1666" spans="15:15">
      <c r="O1666" s="19"/>
    </row>
    <row r="1667" spans="15:15">
      <c r="O1667" s="19"/>
    </row>
    <row r="1668" spans="15:15">
      <c r="O1668" s="19"/>
    </row>
    <row r="1669" spans="15:15">
      <c r="O1669" s="19"/>
    </row>
    <row r="1670" spans="15:15">
      <c r="O1670" s="19"/>
    </row>
    <row r="1671" spans="15:15">
      <c r="O1671" s="19"/>
    </row>
    <row r="1672" spans="15:15">
      <c r="O1672" s="19"/>
    </row>
    <row r="1673" spans="15:15">
      <c r="O1673" s="19"/>
    </row>
    <row r="1674" spans="15:15">
      <c r="O1674" s="19"/>
    </row>
    <row r="1675" spans="15:15">
      <c r="O1675" s="19"/>
    </row>
    <row r="1676" spans="15:15">
      <c r="O1676" s="19"/>
    </row>
    <row r="1677" spans="15:15">
      <c r="O1677" s="19"/>
    </row>
    <row r="1678" spans="15:15">
      <c r="O1678" s="19"/>
    </row>
    <row r="1679" spans="15:15">
      <c r="O1679" s="19"/>
    </row>
    <row r="1680" spans="15:15">
      <c r="O1680" s="19"/>
    </row>
    <row r="1681" spans="15:15">
      <c r="O1681" s="19"/>
    </row>
    <row r="1682" spans="15:15">
      <c r="O1682" s="19"/>
    </row>
    <row r="1683" spans="15:15">
      <c r="O1683" s="19"/>
    </row>
    <row r="1684" spans="15:15">
      <c r="O1684" s="19"/>
    </row>
    <row r="1685" spans="15:15">
      <c r="O1685" s="19"/>
    </row>
    <row r="1686" spans="15:15">
      <c r="O1686" s="19"/>
    </row>
    <row r="1687" spans="15:15">
      <c r="O1687" s="19"/>
    </row>
    <row r="1688" spans="15:15">
      <c r="O1688" s="19"/>
    </row>
    <row r="1689" spans="15:15">
      <c r="O1689" s="19"/>
    </row>
    <row r="1690" spans="15:15">
      <c r="O1690" s="19"/>
    </row>
    <row r="1691" spans="15:15">
      <c r="O1691" s="19"/>
    </row>
    <row r="1692" spans="15:15">
      <c r="O1692" s="19"/>
    </row>
    <row r="1693" spans="15:15">
      <c r="O1693" s="19"/>
    </row>
    <row r="1694" spans="15:15">
      <c r="O1694" s="19"/>
    </row>
    <row r="1695" spans="15:15">
      <c r="O1695" s="19"/>
    </row>
    <row r="1696" spans="15:15">
      <c r="O1696" s="19"/>
    </row>
    <row r="1697" spans="15:15">
      <c r="O1697" s="19"/>
    </row>
    <row r="1698" spans="15:15">
      <c r="O1698" s="19"/>
    </row>
    <row r="1699" spans="15:15">
      <c r="O1699" s="19"/>
    </row>
    <row r="1700" spans="15:15">
      <c r="O1700" s="19"/>
    </row>
    <row r="1701" spans="15:15">
      <c r="O1701" s="19"/>
    </row>
    <row r="1702" spans="15:15">
      <c r="O1702" s="19"/>
    </row>
    <row r="1703" spans="15:15">
      <c r="O1703" s="19"/>
    </row>
    <row r="1704" spans="15:15">
      <c r="O1704" s="19"/>
    </row>
    <row r="1705" spans="15:15">
      <c r="O1705" s="19"/>
    </row>
    <row r="1706" spans="15:15">
      <c r="O1706" s="19"/>
    </row>
    <row r="1707" spans="15:15">
      <c r="O1707" s="19"/>
    </row>
    <row r="1708" spans="15:15">
      <c r="O1708" s="19"/>
    </row>
    <row r="1709" spans="15:15">
      <c r="O1709" s="19"/>
    </row>
    <row r="1710" spans="15:15">
      <c r="O1710" s="19"/>
    </row>
    <row r="1711" spans="15:15">
      <c r="O1711" s="19"/>
    </row>
    <row r="1712" spans="15:15">
      <c r="O1712" s="19"/>
    </row>
    <row r="1713" spans="15:15">
      <c r="O1713" s="19"/>
    </row>
    <row r="1714" spans="15:15">
      <c r="O1714" s="19"/>
    </row>
    <row r="1715" spans="15:15">
      <c r="O1715" s="19"/>
    </row>
    <row r="1716" spans="15:15">
      <c r="O1716" s="19"/>
    </row>
    <row r="1717" spans="15:15">
      <c r="O1717" s="19"/>
    </row>
    <row r="1718" spans="15:15">
      <c r="O1718" s="19"/>
    </row>
    <row r="1719" spans="15:15">
      <c r="O1719" s="19"/>
    </row>
    <row r="1720" spans="15:15">
      <c r="O1720" s="19"/>
    </row>
    <row r="1721" spans="15:15">
      <c r="O1721" s="19"/>
    </row>
    <row r="1722" spans="15:15">
      <c r="O1722" s="19"/>
    </row>
    <row r="1723" spans="15:15">
      <c r="O1723" s="19"/>
    </row>
    <row r="1724" spans="15:15">
      <c r="O1724" s="19"/>
    </row>
    <row r="1725" spans="15:15">
      <c r="O1725" s="19"/>
    </row>
    <row r="1726" spans="15:15">
      <c r="O1726" s="19"/>
    </row>
    <row r="1727" spans="15:15">
      <c r="O1727" s="19"/>
    </row>
    <row r="1728" spans="15:15">
      <c r="O1728" s="19"/>
    </row>
    <row r="1729" spans="15:15">
      <c r="O1729" s="19"/>
    </row>
    <row r="1730" spans="15:15">
      <c r="O1730" s="19"/>
    </row>
    <row r="1731" spans="15:15">
      <c r="O1731" s="19"/>
    </row>
    <row r="1732" spans="15:15">
      <c r="O1732" s="19"/>
    </row>
    <row r="1733" spans="15:15">
      <c r="O1733" s="19"/>
    </row>
    <row r="1734" spans="15:15">
      <c r="O1734" s="19"/>
    </row>
    <row r="1735" spans="15:15">
      <c r="O1735" s="19"/>
    </row>
    <row r="1736" spans="15:15">
      <c r="O1736" s="19"/>
    </row>
    <row r="1737" spans="15:15">
      <c r="O1737" s="19"/>
    </row>
    <row r="1738" spans="15:15">
      <c r="O1738" s="19"/>
    </row>
    <row r="1739" spans="15:15">
      <c r="O1739" s="19"/>
    </row>
    <row r="1740" spans="15:15">
      <c r="O1740" s="19"/>
    </row>
    <row r="1741" spans="15:15">
      <c r="O1741" s="19"/>
    </row>
    <row r="1742" spans="15:15">
      <c r="O1742" s="19"/>
    </row>
    <row r="1743" spans="15:15">
      <c r="O1743" s="19"/>
    </row>
    <row r="1744" spans="15:15">
      <c r="O1744" s="19"/>
    </row>
    <row r="1745" spans="15:15">
      <c r="O1745" s="19"/>
    </row>
    <row r="1746" spans="15:15">
      <c r="O1746" s="19"/>
    </row>
    <row r="1747" spans="15:15">
      <c r="O1747" s="19"/>
    </row>
    <row r="1748" spans="15:15">
      <c r="O1748" s="19"/>
    </row>
    <row r="1749" spans="15:15">
      <c r="O1749" s="19"/>
    </row>
    <row r="1750" spans="15:15">
      <c r="O1750" s="19"/>
    </row>
    <row r="1751" spans="15:15">
      <c r="O1751" s="19"/>
    </row>
    <row r="1752" spans="15:15">
      <c r="O1752" s="19"/>
    </row>
    <row r="1753" spans="15:15">
      <c r="O1753" s="19"/>
    </row>
    <row r="1754" spans="15:15">
      <c r="O1754" s="19"/>
    </row>
    <row r="1755" spans="15:15">
      <c r="O1755" s="19"/>
    </row>
    <row r="1756" spans="15:15">
      <c r="O1756" s="19"/>
    </row>
    <row r="1757" spans="15:15">
      <c r="O1757" s="19"/>
    </row>
    <row r="1758" spans="15:15">
      <c r="O1758" s="19"/>
    </row>
    <row r="1759" spans="15:15">
      <c r="O1759" s="19"/>
    </row>
    <row r="1760" spans="15:15">
      <c r="O1760" s="19"/>
    </row>
    <row r="1761" spans="15:15">
      <c r="O1761" s="19"/>
    </row>
    <row r="1762" spans="15:15">
      <c r="O1762" s="19"/>
    </row>
    <row r="1763" spans="15:15">
      <c r="O1763" s="19"/>
    </row>
    <row r="1764" spans="15:15">
      <c r="O1764" s="19"/>
    </row>
    <row r="1765" spans="15:15">
      <c r="O1765" s="19"/>
    </row>
    <row r="1766" spans="15:15">
      <c r="O1766" s="19"/>
    </row>
    <row r="1767" spans="15:15">
      <c r="O1767" s="19"/>
    </row>
    <row r="1768" spans="15:15">
      <c r="O1768" s="19"/>
    </row>
    <row r="1769" spans="15:15">
      <c r="O1769" s="19"/>
    </row>
    <row r="1770" spans="15:15">
      <c r="O1770" s="19"/>
    </row>
    <row r="1771" spans="15:15">
      <c r="O1771" s="19"/>
    </row>
    <row r="1772" spans="15:15">
      <c r="O1772" s="19"/>
    </row>
    <row r="1773" spans="15:15">
      <c r="O1773" s="19"/>
    </row>
    <row r="1774" spans="15:15">
      <c r="O1774" s="19"/>
    </row>
    <row r="1775" spans="15:15">
      <c r="O1775" s="19"/>
    </row>
    <row r="1776" spans="15:15">
      <c r="O1776" s="19"/>
    </row>
    <row r="1777" spans="15:15">
      <c r="O1777" s="19"/>
    </row>
    <row r="1778" spans="15:15">
      <c r="O1778" s="19"/>
    </row>
    <row r="1779" spans="15:15">
      <c r="O1779" s="19"/>
    </row>
    <row r="1780" spans="15:15">
      <c r="O1780" s="19"/>
    </row>
    <row r="1781" spans="15:15">
      <c r="O1781" s="19"/>
    </row>
    <row r="1782" spans="15:15">
      <c r="O1782" s="19"/>
    </row>
    <row r="1783" spans="15:15">
      <c r="O1783" s="19"/>
    </row>
    <row r="1784" spans="15:15">
      <c r="O1784" s="19"/>
    </row>
    <row r="1785" spans="15:15">
      <c r="O1785" s="19"/>
    </row>
    <row r="1786" spans="15:15">
      <c r="O1786" s="19"/>
    </row>
    <row r="1787" spans="15:15">
      <c r="O1787" s="19"/>
    </row>
    <row r="1788" spans="15:15">
      <c r="O1788" s="19"/>
    </row>
    <row r="1789" spans="15:15">
      <c r="O1789" s="19"/>
    </row>
    <row r="1790" spans="15:15">
      <c r="O1790" s="19"/>
    </row>
    <row r="1791" spans="15:15">
      <c r="O1791" s="19"/>
    </row>
    <row r="1792" spans="15:15">
      <c r="O1792" s="19"/>
    </row>
    <row r="1793" spans="15:15">
      <c r="O1793" s="19"/>
    </row>
    <row r="1794" spans="15:15">
      <c r="O1794" s="19"/>
    </row>
    <row r="1795" spans="15:15">
      <c r="O1795" s="19"/>
    </row>
    <row r="1796" spans="15:15">
      <c r="O1796" s="19"/>
    </row>
    <row r="1797" spans="15:15">
      <c r="O1797" s="19"/>
    </row>
    <row r="1798" spans="15:15">
      <c r="O1798" s="19"/>
    </row>
    <row r="1799" spans="15:15">
      <c r="O1799" s="19"/>
    </row>
    <row r="1800" spans="15:15">
      <c r="O1800" s="19"/>
    </row>
    <row r="1801" spans="15:15">
      <c r="O1801" s="19"/>
    </row>
    <row r="1802" spans="15:15">
      <c r="O1802" s="19"/>
    </row>
    <row r="1803" spans="15:15">
      <c r="O1803" s="19"/>
    </row>
    <row r="1804" spans="15:15">
      <c r="O1804" s="19"/>
    </row>
    <row r="1805" spans="15:15">
      <c r="O1805" s="19"/>
    </row>
    <row r="1806" spans="15:15">
      <c r="O1806" s="19"/>
    </row>
    <row r="1807" spans="15:15">
      <c r="O1807" s="19"/>
    </row>
    <row r="1808" spans="15:15">
      <c r="O1808" s="19"/>
    </row>
    <row r="1809" spans="15:15">
      <c r="O1809" s="19"/>
    </row>
    <row r="1810" spans="15:15">
      <c r="O1810" s="19"/>
    </row>
    <row r="1811" spans="15:15">
      <c r="O1811" s="19"/>
    </row>
    <row r="1812" spans="15:15">
      <c r="O1812" s="19"/>
    </row>
    <row r="1813" spans="15:15">
      <c r="O1813" s="19"/>
    </row>
    <row r="1814" spans="15:15">
      <c r="O1814" s="19"/>
    </row>
    <row r="1815" spans="15:15">
      <c r="O1815" s="19"/>
    </row>
    <row r="1816" spans="15:15">
      <c r="O1816" s="19"/>
    </row>
    <row r="1817" spans="15:15">
      <c r="O1817" s="19"/>
    </row>
    <row r="1818" spans="15:15">
      <c r="O1818" s="19"/>
    </row>
    <row r="1819" spans="15:15">
      <c r="O1819" s="19"/>
    </row>
    <row r="1820" spans="15:15">
      <c r="O1820" s="19"/>
    </row>
    <row r="1821" spans="15:15">
      <c r="O1821" s="19"/>
    </row>
    <row r="1822" spans="15:15">
      <c r="O1822" s="19"/>
    </row>
    <row r="1823" spans="15:15">
      <c r="O1823" s="19"/>
    </row>
    <row r="1824" spans="15:15">
      <c r="O1824" s="19"/>
    </row>
    <row r="1825" spans="15:15">
      <c r="O1825" s="19"/>
    </row>
    <row r="1826" spans="15:15">
      <c r="O1826" s="19"/>
    </row>
    <row r="1827" spans="15:15">
      <c r="O1827" s="19"/>
    </row>
    <row r="1828" spans="15:15">
      <c r="O1828" s="19"/>
    </row>
    <row r="1829" spans="15:15">
      <c r="O1829" s="19"/>
    </row>
    <row r="1830" spans="15:15">
      <c r="O1830" s="19"/>
    </row>
    <row r="1831" spans="15:15">
      <c r="O1831" s="19"/>
    </row>
    <row r="1832" spans="15:15">
      <c r="O1832" s="19"/>
    </row>
    <row r="1833" spans="15:15">
      <c r="O1833" s="19"/>
    </row>
    <row r="1834" spans="15:15">
      <c r="O1834" s="19"/>
    </row>
    <row r="1835" spans="15:15">
      <c r="O1835" s="19"/>
    </row>
    <row r="1836" spans="15:15">
      <c r="O1836" s="19"/>
    </row>
    <row r="1837" spans="15:15">
      <c r="O1837" s="19"/>
    </row>
    <row r="1838" spans="15:15">
      <c r="O1838" s="19"/>
    </row>
    <row r="1839" spans="15:15">
      <c r="O1839" s="19"/>
    </row>
    <row r="1840" spans="15:15">
      <c r="O1840" s="19"/>
    </row>
    <row r="1841" spans="15:15">
      <c r="O1841" s="19"/>
    </row>
    <row r="1842" spans="15:15">
      <c r="O1842" s="19"/>
    </row>
    <row r="1843" spans="15:15">
      <c r="O1843" s="19"/>
    </row>
    <row r="1844" spans="15:15">
      <c r="O1844" s="19"/>
    </row>
    <row r="1845" spans="15:15">
      <c r="O1845" s="19"/>
    </row>
    <row r="1846" spans="15:15">
      <c r="O1846" s="19"/>
    </row>
    <row r="1847" spans="15:15">
      <c r="O1847" s="19"/>
    </row>
    <row r="1848" spans="15:15">
      <c r="O1848" s="19"/>
    </row>
    <row r="1849" spans="15:15">
      <c r="O1849" s="19"/>
    </row>
    <row r="1850" spans="15:15">
      <c r="O1850" s="19"/>
    </row>
    <row r="1851" spans="15:15">
      <c r="O1851" s="19"/>
    </row>
    <row r="1852" spans="15:15">
      <c r="O1852" s="19"/>
    </row>
    <row r="1853" spans="15:15">
      <c r="O1853" s="19"/>
    </row>
    <row r="1854" spans="15:15">
      <c r="O1854" s="19"/>
    </row>
    <row r="1855" spans="15:15">
      <c r="O1855" s="19"/>
    </row>
    <row r="1856" spans="15:15">
      <c r="O1856" s="19"/>
    </row>
    <row r="1857" spans="15:15">
      <c r="O1857" s="19"/>
    </row>
    <row r="1858" spans="15:15">
      <c r="O1858" s="19"/>
    </row>
    <row r="1859" spans="15:15">
      <c r="O1859" s="19"/>
    </row>
    <row r="1860" spans="15:15">
      <c r="O1860" s="19"/>
    </row>
    <row r="1861" spans="15:15">
      <c r="O1861" s="19"/>
    </row>
    <row r="1862" spans="15:15">
      <c r="O1862" s="19"/>
    </row>
    <row r="1863" spans="15:15">
      <c r="O1863" s="19"/>
    </row>
    <row r="1864" spans="15:15">
      <c r="O1864" s="19"/>
    </row>
    <row r="1865" spans="15:15">
      <c r="O1865" s="19"/>
    </row>
    <row r="1866" spans="15:15">
      <c r="O1866" s="19"/>
    </row>
    <row r="1867" spans="15:15">
      <c r="O1867" s="19"/>
    </row>
    <row r="1868" spans="15:15">
      <c r="O1868" s="19"/>
    </row>
    <row r="1869" spans="15:15">
      <c r="O1869" s="19"/>
    </row>
    <row r="1870" spans="15:15">
      <c r="O1870" s="19"/>
    </row>
    <row r="1871" spans="15:15">
      <c r="O1871" s="19"/>
    </row>
    <row r="1872" spans="15:15">
      <c r="O1872" s="19"/>
    </row>
    <row r="1873" spans="15:15">
      <c r="O1873" s="19"/>
    </row>
    <row r="1874" spans="15:15">
      <c r="O1874" s="19"/>
    </row>
    <row r="1875" spans="15:15">
      <c r="O1875" s="19"/>
    </row>
    <row r="1876" spans="15:15">
      <c r="O1876" s="19"/>
    </row>
    <row r="1877" spans="15:15">
      <c r="O1877" s="19"/>
    </row>
    <row r="1878" spans="15:15">
      <c r="O1878" s="19"/>
    </row>
    <row r="1879" spans="15:15">
      <c r="O1879" s="19"/>
    </row>
    <row r="1880" spans="15:15">
      <c r="O1880" s="19"/>
    </row>
    <row r="1881" spans="15:15">
      <c r="O1881" s="19"/>
    </row>
    <row r="1882" spans="15:15">
      <c r="O1882" s="19"/>
    </row>
    <row r="1883" spans="15:15">
      <c r="O1883" s="19"/>
    </row>
    <row r="1884" spans="15:15">
      <c r="O1884" s="19"/>
    </row>
    <row r="1885" spans="15:15">
      <c r="O1885" s="19"/>
    </row>
    <row r="1886" spans="15:15">
      <c r="O1886" s="19"/>
    </row>
    <row r="1887" spans="15:15">
      <c r="O1887" s="19"/>
    </row>
    <row r="1888" spans="15:15">
      <c r="O1888" s="19"/>
    </row>
    <row r="1889" spans="15:15">
      <c r="O1889" s="19"/>
    </row>
    <row r="1890" spans="15:15">
      <c r="O1890" s="19"/>
    </row>
    <row r="1891" spans="15:15">
      <c r="O1891" s="19"/>
    </row>
    <row r="1892" spans="15:15">
      <c r="O1892" s="19"/>
    </row>
    <row r="1893" spans="15:15">
      <c r="O1893" s="19"/>
    </row>
    <row r="1894" spans="15:15">
      <c r="O1894" s="19"/>
    </row>
    <row r="1895" spans="15:15">
      <c r="O1895" s="19"/>
    </row>
    <row r="1896" spans="15:15">
      <c r="O1896" s="19"/>
    </row>
    <row r="1897" spans="15:15">
      <c r="O1897" s="19"/>
    </row>
    <row r="1898" spans="15:15">
      <c r="O1898" s="19"/>
    </row>
    <row r="1899" spans="15:15">
      <c r="O1899" s="19"/>
    </row>
    <row r="1900" spans="15:15">
      <c r="O1900" s="19"/>
    </row>
    <row r="1901" spans="15:15">
      <c r="O1901" s="19"/>
    </row>
    <row r="1902" spans="15:15">
      <c r="O1902" s="19"/>
    </row>
    <row r="1903" spans="15:15">
      <c r="O1903" s="19"/>
    </row>
    <row r="1904" spans="15:15">
      <c r="O1904" s="19"/>
    </row>
    <row r="1905" spans="15:15">
      <c r="O1905" s="19"/>
    </row>
    <row r="1906" spans="15:15">
      <c r="O1906" s="19"/>
    </row>
    <row r="1907" spans="15:15">
      <c r="O1907" s="19"/>
    </row>
    <row r="1908" spans="15:15">
      <c r="O1908" s="19"/>
    </row>
    <row r="1909" spans="15:15">
      <c r="O1909" s="19"/>
    </row>
    <row r="1910" spans="15:15">
      <c r="O1910" s="19"/>
    </row>
    <row r="1911" spans="15:15">
      <c r="O1911" s="19"/>
    </row>
    <row r="1912" spans="15:15">
      <c r="O1912" s="19"/>
    </row>
    <row r="1913" spans="15:15">
      <c r="O1913" s="19"/>
    </row>
    <row r="1914" spans="15:15">
      <c r="O1914" s="19"/>
    </row>
    <row r="1915" spans="15:15">
      <c r="O1915" s="19"/>
    </row>
    <row r="1916" spans="15:15">
      <c r="O1916" s="19"/>
    </row>
    <row r="1917" spans="15:15">
      <c r="O1917" s="19"/>
    </row>
    <row r="1918" spans="15:15">
      <c r="O1918" s="19"/>
    </row>
    <row r="1919" spans="15:15">
      <c r="O1919" s="19"/>
    </row>
    <row r="1920" spans="15:15">
      <c r="O1920" s="19"/>
    </row>
    <row r="1921" spans="15:15">
      <c r="O1921" s="19"/>
    </row>
    <row r="1922" spans="15:15">
      <c r="O1922" s="19"/>
    </row>
    <row r="1923" spans="15:15">
      <c r="O1923" s="19"/>
    </row>
    <row r="1924" spans="15:15">
      <c r="O1924" s="19"/>
    </row>
    <row r="1925" spans="15:15">
      <c r="O1925" s="19"/>
    </row>
    <row r="1926" spans="15:15">
      <c r="O1926" s="19"/>
    </row>
    <row r="1927" spans="15:15">
      <c r="O1927" s="19"/>
    </row>
    <row r="1928" spans="15:15">
      <c r="O1928" s="19"/>
    </row>
    <row r="1929" spans="15:15">
      <c r="O1929" s="19"/>
    </row>
    <row r="1930" spans="15:15">
      <c r="O1930" s="19"/>
    </row>
    <row r="1931" spans="15:15">
      <c r="O1931" s="19"/>
    </row>
    <row r="1932" spans="15:15">
      <c r="O1932" s="19"/>
    </row>
    <row r="1933" spans="15:15">
      <c r="O1933" s="19"/>
    </row>
    <row r="1934" spans="15:15">
      <c r="O1934" s="19"/>
    </row>
    <row r="1935" spans="15:15">
      <c r="O1935" s="19"/>
    </row>
    <row r="1936" spans="15:15">
      <c r="O1936" s="19"/>
    </row>
    <row r="1937" spans="15:15">
      <c r="O1937" s="19"/>
    </row>
    <row r="1938" spans="15:15">
      <c r="O1938" s="19"/>
    </row>
    <row r="1939" spans="15:15">
      <c r="O1939" s="19"/>
    </row>
    <row r="1940" spans="15:15">
      <c r="O1940" s="19"/>
    </row>
    <row r="1941" spans="15:15">
      <c r="O1941" s="19"/>
    </row>
    <row r="1942" spans="15:15">
      <c r="O1942" s="19"/>
    </row>
    <row r="1943" spans="15:15">
      <c r="O1943" s="19"/>
    </row>
    <row r="1944" spans="15:15">
      <c r="O1944" s="19"/>
    </row>
    <row r="1945" spans="15:15">
      <c r="O1945" s="19"/>
    </row>
    <row r="1946" spans="15:15">
      <c r="O1946" s="19"/>
    </row>
    <row r="1947" spans="15:15">
      <c r="O1947" s="19"/>
    </row>
    <row r="1948" spans="15:15">
      <c r="O1948" s="19"/>
    </row>
    <row r="1949" spans="15:15">
      <c r="O1949" s="19"/>
    </row>
    <row r="1950" spans="15:15">
      <c r="O1950" s="19"/>
    </row>
    <row r="1951" spans="15:15">
      <c r="O1951" s="19"/>
    </row>
    <row r="1952" spans="15:15">
      <c r="O1952" s="19"/>
    </row>
    <row r="1953" spans="15:15">
      <c r="O1953" s="19"/>
    </row>
    <row r="1954" spans="15:15">
      <c r="O1954" s="19"/>
    </row>
    <row r="1955" spans="15:15">
      <c r="O1955" s="19"/>
    </row>
    <row r="1956" spans="15:15">
      <c r="O1956" s="19"/>
    </row>
    <row r="1957" spans="15:15">
      <c r="O1957" s="19"/>
    </row>
    <row r="1958" spans="15:15">
      <c r="O1958" s="19"/>
    </row>
    <row r="1959" spans="15:15">
      <c r="O1959" s="19"/>
    </row>
    <row r="1960" spans="15:15">
      <c r="O1960" s="19"/>
    </row>
    <row r="1961" spans="15:15">
      <c r="O1961" s="19"/>
    </row>
    <row r="1962" spans="15:15">
      <c r="O1962" s="19"/>
    </row>
    <row r="1963" spans="15:15">
      <c r="O1963" s="19"/>
    </row>
    <row r="1964" spans="15:15">
      <c r="O1964" s="19"/>
    </row>
    <row r="1965" spans="15:15">
      <c r="O1965" s="19"/>
    </row>
    <row r="1966" spans="15:15">
      <c r="O1966" s="19"/>
    </row>
    <row r="1967" spans="15:15">
      <c r="O1967" s="19"/>
    </row>
    <row r="1968" spans="15:15">
      <c r="O1968" s="19"/>
    </row>
    <row r="1969" spans="15:15">
      <c r="O1969" s="19"/>
    </row>
    <row r="1970" spans="15:15">
      <c r="O1970" s="19"/>
    </row>
    <row r="1971" spans="15:15">
      <c r="O1971" s="19"/>
    </row>
    <row r="1972" spans="15:15">
      <c r="O1972" s="19"/>
    </row>
    <row r="1973" spans="15:15">
      <c r="O1973" s="19"/>
    </row>
    <row r="1974" spans="15:15">
      <c r="O1974" s="19"/>
    </row>
    <row r="1975" spans="15:15">
      <c r="O1975" s="19"/>
    </row>
    <row r="1976" spans="15:15">
      <c r="O1976" s="19"/>
    </row>
    <row r="1977" spans="15:15">
      <c r="O1977" s="19"/>
    </row>
    <row r="1978" spans="15:15">
      <c r="O1978" s="19"/>
    </row>
    <row r="1979" spans="15:15">
      <c r="O1979" s="19"/>
    </row>
    <row r="1980" spans="15:15">
      <c r="O1980" s="19"/>
    </row>
    <row r="1981" spans="15:15">
      <c r="O1981" s="19"/>
    </row>
    <row r="1982" spans="15:15">
      <c r="O1982" s="19"/>
    </row>
    <row r="1983" spans="15:15">
      <c r="O1983" s="19"/>
    </row>
    <row r="1984" spans="15:15">
      <c r="O1984" s="19"/>
    </row>
    <row r="1985" spans="15:15">
      <c r="O1985" s="19"/>
    </row>
    <row r="1986" spans="15:15">
      <c r="O1986" s="19"/>
    </row>
    <row r="1987" spans="15:15">
      <c r="O1987" s="19"/>
    </row>
    <row r="1988" spans="15:15">
      <c r="O1988" s="19"/>
    </row>
    <row r="1989" spans="15:15">
      <c r="O1989" s="19"/>
    </row>
    <row r="1990" spans="15:15">
      <c r="O1990" s="19"/>
    </row>
    <row r="1991" spans="15:15">
      <c r="O1991" s="19"/>
    </row>
    <row r="1992" spans="15:15">
      <c r="O1992" s="19"/>
    </row>
    <row r="1993" spans="15:15">
      <c r="O1993" s="19"/>
    </row>
    <row r="1994" spans="15:15">
      <c r="O1994" s="19"/>
    </row>
    <row r="1995" spans="15:15">
      <c r="O1995" s="19"/>
    </row>
    <row r="1996" spans="15:15">
      <c r="O1996" s="19"/>
    </row>
    <row r="1997" spans="15:15">
      <c r="O1997" s="19"/>
    </row>
    <row r="1998" spans="15:15">
      <c r="O1998" s="19"/>
    </row>
    <row r="1999" spans="15:15">
      <c r="O1999" s="19"/>
    </row>
    <row r="2000" spans="15:15">
      <c r="O2000" s="19"/>
    </row>
    <row r="2001" spans="15:15">
      <c r="O2001" s="19"/>
    </row>
    <row r="2002" spans="15:15">
      <c r="O2002" s="19"/>
    </row>
    <row r="2003" spans="15:15">
      <c r="O2003" s="19"/>
    </row>
    <row r="2004" spans="15:15">
      <c r="O2004" s="19"/>
    </row>
    <row r="2005" spans="15:15">
      <c r="O2005" s="19"/>
    </row>
    <row r="2006" spans="15:15">
      <c r="O2006" s="19"/>
    </row>
    <row r="2007" spans="15:15">
      <c r="O2007" s="19"/>
    </row>
    <row r="2008" spans="15:15">
      <c r="O2008" s="19"/>
    </row>
    <row r="2009" spans="15:15">
      <c r="O2009" s="19"/>
    </row>
    <row r="2010" spans="15:15">
      <c r="O2010" s="19"/>
    </row>
    <row r="2011" spans="15:15">
      <c r="O2011" s="19"/>
    </row>
    <row r="2012" spans="15:15">
      <c r="O2012" s="19"/>
    </row>
    <row r="2013" spans="15:15">
      <c r="O2013" s="19"/>
    </row>
    <row r="2014" spans="15:15">
      <c r="O2014" s="19"/>
    </row>
    <row r="2015" spans="15:15">
      <c r="O2015" s="19"/>
    </row>
    <row r="2016" spans="15:15">
      <c r="O2016" s="19"/>
    </row>
    <row r="2017" spans="15:15">
      <c r="O2017" s="19"/>
    </row>
    <row r="2018" spans="15:15">
      <c r="O2018" s="19"/>
    </row>
    <row r="2019" spans="15:15">
      <c r="O2019" s="19"/>
    </row>
    <row r="2020" spans="15:15">
      <c r="O2020" s="19"/>
    </row>
    <row r="2021" spans="15:15">
      <c r="O2021" s="19"/>
    </row>
    <row r="2022" spans="15:15">
      <c r="O2022" s="19"/>
    </row>
    <row r="2023" spans="15:15">
      <c r="O2023" s="19"/>
    </row>
    <row r="2024" spans="15:15">
      <c r="O2024" s="19"/>
    </row>
    <row r="2025" spans="15:15">
      <c r="O2025" s="19"/>
    </row>
    <row r="2026" spans="15:15">
      <c r="O2026" s="19"/>
    </row>
    <row r="2027" spans="15:15">
      <c r="O2027" s="19"/>
    </row>
    <row r="2028" spans="15:15">
      <c r="O2028" s="19"/>
    </row>
    <row r="2029" spans="15:15">
      <c r="O2029" s="19"/>
    </row>
    <row r="2030" spans="15:15">
      <c r="O2030" s="19"/>
    </row>
    <row r="2031" spans="15:15">
      <c r="O2031" s="19"/>
    </row>
    <row r="2032" spans="15:15">
      <c r="O2032" s="19"/>
    </row>
    <row r="2033" spans="15:15">
      <c r="O2033" s="19"/>
    </row>
    <row r="2034" spans="15:15">
      <c r="O2034" s="19"/>
    </row>
    <row r="2035" spans="15:15">
      <c r="O2035" s="19"/>
    </row>
    <row r="2036" spans="15:15">
      <c r="O2036" s="19"/>
    </row>
    <row r="2037" spans="15:15">
      <c r="O2037" s="19"/>
    </row>
    <row r="2038" spans="15:15">
      <c r="O2038" s="19"/>
    </row>
    <row r="2039" spans="15:15">
      <c r="O2039" s="19"/>
    </row>
    <row r="2040" spans="15:15">
      <c r="O2040" s="19"/>
    </row>
    <row r="2041" spans="15:15">
      <c r="O2041" s="19"/>
    </row>
    <row r="2042" spans="15:15">
      <c r="O2042" s="19"/>
    </row>
    <row r="2043" spans="15:15">
      <c r="O2043" s="19"/>
    </row>
    <row r="2044" spans="15:15">
      <c r="O2044" s="19"/>
    </row>
    <row r="2045" spans="15:15">
      <c r="O2045" s="19"/>
    </row>
    <row r="2046" spans="15:15">
      <c r="O2046" s="19"/>
    </row>
    <row r="2047" spans="15:15">
      <c r="O2047" s="19"/>
    </row>
    <row r="2048" spans="15:15">
      <c r="O2048" s="19"/>
    </row>
    <row r="2049" spans="15:15">
      <c r="O2049" s="19"/>
    </row>
    <row r="2050" spans="15:15">
      <c r="O2050" s="19"/>
    </row>
    <row r="2051" spans="15:15">
      <c r="O2051" s="19"/>
    </row>
    <row r="2052" spans="15:15">
      <c r="O2052" s="19"/>
    </row>
    <row r="2053" spans="15:15">
      <c r="O2053" s="19"/>
    </row>
    <row r="2054" spans="15:15">
      <c r="O2054" s="19"/>
    </row>
    <row r="2055" spans="15:15">
      <c r="O2055" s="19"/>
    </row>
    <row r="2056" spans="15:15">
      <c r="O2056" s="19"/>
    </row>
    <row r="2057" spans="15:15">
      <c r="O2057" s="19"/>
    </row>
    <row r="2058" spans="15:15">
      <c r="O2058" s="19"/>
    </row>
    <row r="2059" spans="15:15">
      <c r="O2059" s="19"/>
    </row>
    <row r="2060" spans="15:15">
      <c r="O2060" s="19"/>
    </row>
    <row r="2061" spans="15:15">
      <c r="O2061" s="19"/>
    </row>
    <row r="2062" spans="15:15">
      <c r="O2062" s="19"/>
    </row>
    <row r="2063" spans="15:15">
      <c r="O2063" s="19"/>
    </row>
    <row r="2064" spans="15:15">
      <c r="O2064" s="19"/>
    </row>
    <row r="2065" spans="15:15">
      <c r="O2065" s="19"/>
    </row>
    <row r="2066" spans="15:15">
      <c r="O2066" s="19"/>
    </row>
    <row r="2067" spans="15:15">
      <c r="O2067" s="19"/>
    </row>
    <row r="2068" spans="15:15">
      <c r="O2068" s="19"/>
    </row>
    <row r="2069" spans="15:15">
      <c r="O2069" s="19"/>
    </row>
    <row r="2070" spans="15:15">
      <c r="O2070" s="19"/>
    </row>
    <row r="2071" spans="15:15">
      <c r="O2071" s="19"/>
    </row>
    <row r="2072" spans="15:15">
      <c r="O2072" s="19"/>
    </row>
    <row r="2073" spans="15:15">
      <c r="O2073" s="19"/>
    </row>
    <row r="2074" spans="15:15">
      <c r="O2074" s="19"/>
    </row>
    <row r="2075" spans="15:15">
      <c r="O2075" s="19"/>
    </row>
    <row r="2076" spans="15:15">
      <c r="O2076" s="19"/>
    </row>
    <row r="2077" spans="15:15">
      <c r="O2077" s="19"/>
    </row>
    <row r="2078" spans="15:15">
      <c r="O2078" s="19"/>
    </row>
    <row r="2079" spans="15:15">
      <c r="O2079" s="19"/>
    </row>
    <row r="2080" spans="15:15">
      <c r="O2080" s="19"/>
    </row>
    <row r="2081" spans="15:15">
      <c r="O2081" s="19"/>
    </row>
    <row r="2082" spans="15:15">
      <c r="O2082" s="19"/>
    </row>
    <row r="2083" spans="15:15">
      <c r="O2083" s="19"/>
    </row>
    <row r="2084" spans="15:15">
      <c r="O2084" s="19"/>
    </row>
    <row r="2085" spans="15:15">
      <c r="O2085" s="19"/>
    </row>
    <row r="2086" spans="15:15">
      <c r="O2086" s="19"/>
    </row>
    <row r="2087" spans="15:15">
      <c r="O2087" s="19"/>
    </row>
    <row r="2088" spans="15:15">
      <c r="O2088" s="19"/>
    </row>
    <row r="2089" spans="15:15">
      <c r="O2089" s="19"/>
    </row>
    <row r="2090" spans="15:15">
      <c r="O2090" s="19"/>
    </row>
    <row r="2091" spans="15:15">
      <c r="O2091" s="19"/>
    </row>
    <row r="2092" spans="15:15">
      <c r="O2092" s="19"/>
    </row>
    <row r="2093" spans="15:15">
      <c r="O2093" s="19"/>
    </row>
    <row r="2094" spans="15:15">
      <c r="O2094" s="19"/>
    </row>
    <row r="2095" spans="15:15">
      <c r="O2095" s="19"/>
    </row>
    <row r="2096" spans="15:15">
      <c r="O2096" s="19"/>
    </row>
    <row r="2097" spans="15:15">
      <c r="O2097" s="19"/>
    </row>
    <row r="2098" spans="15:15">
      <c r="O2098" s="19"/>
    </row>
    <row r="2099" spans="15:15">
      <c r="O2099" s="19"/>
    </row>
    <row r="2100" spans="15:15">
      <c r="O2100" s="19"/>
    </row>
    <row r="2101" spans="15:15">
      <c r="O2101" s="19"/>
    </row>
    <row r="2102" spans="15:15">
      <c r="O2102" s="19"/>
    </row>
    <row r="2103" spans="15:15">
      <c r="O2103" s="19"/>
    </row>
    <row r="2104" spans="15:15">
      <c r="O2104" s="19"/>
    </row>
    <row r="2105" spans="15:15">
      <c r="O2105" s="19"/>
    </row>
    <row r="2106" spans="15:15">
      <c r="O2106" s="19"/>
    </row>
    <row r="2107" spans="15:15">
      <c r="O2107" s="19"/>
    </row>
    <row r="2108" spans="15:15">
      <c r="O2108" s="19"/>
    </row>
    <row r="2109" spans="15:15">
      <c r="O2109" s="19"/>
    </row>
    <row r="2110" spans="15:15">
      <c r="O2110" s="19"/>
    </row>
    <row r="2111" spans="15:15">
      <c r="O2111" s="19"/>
    </row>
    <row r="2112" spans="15:15">
      <c r="O2112" s="19"/>
    </row>
    <row r="2113" spans="15:15">
      <c r="O2113" s="19"/>
    </row>
    <row r="2114" spans="15:15">
      <c r="O2114" s="19"/>
    </row>
    <row r="2115" spans="15:15">
      <c r="O2115" s="19"/>
    </row>
    <row r="2116" spans="15:15">
      <c r="O2116" s="19"/>
    </row>
    <row r="2117" spans="15:15">
      <c r="O2117" s="19"/>
    </row>
    <row r="2118" spans="15:15">
      <c r="O2118" s="19"/>
    </row>
    <row r="2119" spans="15:15">
      <c r="O2119" s="19"/>
    </row>
    <row r="2120" spans="15:15">
      <c r="O2120" s="19"/>
    </row>
    <row r="2121" spans="15:15">
      <c r="O2121" s="19"/>
    </row>
    <row r="2122" spans="15:15">
      <c r="O2122" s="19"/>
    </row>
    <row r="2123" spans="15:15">
      <c r="O2123" s="19"/>
    </row>
    <row r="2124" spans="15:15">
      <c r="O2124" s="19"/>
    </row>
    <row r="2125" spans="15:15">
      <c r="O2125" s="19"/>
    </row>
    <row r="2126" spans="15:15">
      <c r="O2126" s="19"/>
    </row>
    <row r="2127" spans="15:15">
      <c r="O2127" s="19"/>
    </row>
    <row r="2128" spans="15:15">
      <c r="O2128" s="19"/>
    </row>
    <row r="2129" spans="15:15">
      <c r="O2129" s="19"/>
    </row>
    <row r="2130" spans="15:15">
      <c r="O2130" s="19"/>
    </row>
    <row r="2131" spans="15:15">
      <c r="O2131" s="19"/>
    </row>
    <row r="2132" spans="15:15">
      <c r="O2132" s="19"/>
    </row>
    <row r="2133" spans="15:15">
      <c r="O2133" s="19"/>
    </row>
    <row r="2134" spans="15:15">
      <c r="O2134" s="19"/>
    </row>
    <row r="2135" spans="15:15">
      <c r="O2135" s="19"/>
    </row>
    <row r="2136" spans="15:15">
      <c r="O2136" s="19"/>
    </row>
    <row r="2137" spans="15:15">
      <c r="O2137" s="19"/>
    </row>
    <row r="2138" spans="15:15">
      <c r="O2138" s="19"/>
    </row>
    <row r="2139" spans="15:15">
      <c r="O2139" s="19"/>
    </row>
    <row r="2140" spans="15:15">
      <c r="O2140" s="19"/>
    </row>
    <row r="2141" spans="15:15">
      <c r="O2141" s="19"/>
    </row>
    <row r="2142" spans="15:15">
      <c r="O2142" s="19"/>
    </row>
    <row r="2143" spans="15:15">
      <c r="O2143" s="19"/>
    </row>
    <row r="2144" spans="15:15">
      <c r="O2144" s="19"/>
    </row>
    <row r="2145" spans="15:15">
      <c r="O2145" s="19"/>
    </row>
    <row r="2146" spans="15:15">
      <c r="O2146" s="19"/>
    </row>
    <row r="2147" spans="15:15">
      <c r="O2147" s="19"/>
    </row>
    <row r="2148" spans="15:15">
      <c r="O2148" s="19"/>
    </row>
    <row r="2149" spans="15:15">
      <c r="O2149" s="19"/>
    </row>
    <row r="2150" spans="15:15">
      <c r="O2150" s="19"/>
    </row>
    <row r="2151" spans="15:15">
      <c r="O2151" s="19"/>
    </row>
    <row r="2152" spans="15:15">
      <c r="O2152" s="19"/>
    </row>
    <row r="2153" spans="15:15">
      <c r="O2153" s="19"/>
    </row>
    <row r="2154" spans="15:15">
      <c r="O2154" s="19"/>
    </row>
    <row r="2155" spans="15:15">
      <c r="O2155" s="19"/>
    </row>
    <row r="2156" spans="15:15">
      <c r="O2156" s="19"/>
    </row>
    <row r="2157" spans="15:15">
      <c r="O2157" s="19"/>
    </row>
    <row r="2158" spans="15:15">
      <c r="O2158" s="19"/>
    </row>
    <row r="2159" spans="15:15">
      <c r="O2159" s="19"/>
    </row>
    <row r="2160" spans="15:15">
      <c r="O2160" s="19"/>
    </row>
    <row r="2161" spans="15:15">
      <c r="O2161" s="19"/>
    </row>
    <row r="2162" spans="15:15">
      <c r="O2162" s="19"/>
    </row>
    <row r="2163" spans="15:15">
      <c r="O2163" s="19"/>
    </row>
    <row r="2164" spans="15:15">
      <c r="O2164" s="19"/>
    </row>
    <row r="2165" spans="15:15">
      <c r="O2165" s="19"/>
    </row>
    <row r="2166" spans="15:15">
      <c r="O2166" s="19"/>
    </row>
    <row r="2167" spans="15:15">
      <c r="O2167" s="19"/>
    </row>
    <row r="2168" spans="15:15">
      <c r="O2168" s="19"/>
    </row>
    <row r="2169" spans="15:15">
      <c r="O2169" s="19"/>
    </row>
    <row r="2170" spans="15:15">
      <c r="O2170" s="19"/>
    </row>
    <row r="2171" spans="15:15">
      <c r="O2171" s="19"/>
    </row>
    <row r="2172" spans="15:15">
      <c r="O2172" s="19"/>
    </row>
    <row r="2173" spans="15:15">
      <c r="O2173" s="19"/>
    </row>
    <row r="2174" spans="15:15">
      <c r="O2174" s="19"/>
    </row>
    <row r="2175" spans="15:15">
      <c r="O2175" s="19"/>
    </row>
    <row r="2176" spans="15:15">
      <c r="O2176" s="19"/>
    </row>
    <row r="2177" spans="15:15">
      <c r="O2177" s="19"/>
    </row>
    <row r="2178" spans="15:15">
      <c r="O2178" s="19"/>
    </row>
    <row r="2179" spans="15:15">
      <c r="O2179" s="19"/>
    </row>
    <row r="2180" spans="15:15">
      <c r="O2180" s="19"/>
    </row>
    <row r="2181" spans="15:15">
      <c r="O2181" s="19"/>
    </row>
    <row r="2182" spans="15:15">
      <c r="O2182" s="19"/>
    </row>
    <row r="2183" spans="15:15">
      <c r="O2183" s="19"/>
    </row>
    <row r="2184" spans="15:15">
      <c r="O2184" s="19"/>
    </row>
    <row r="2185" spans="15:15">
      <c r="O2185" s="19"/>
    </row>
    <row r="2186" spans="15:15">
      <c r="O2186" s="19"/>
    </row>
    <row r="2187" spans="15:15">
      <c r="O2187" s="19"/>
    </row>
    <row r="2188" spans="15:15">
      <c r="O2188" s="19"/>
    </row>
    <row r="2189" spans="15:15">
      <c r="O2189" s="19"/>
    </row>
    <row r="2190" spans="15:15">
      <c r="O2190" s="19"/>
    </row>
    <row r="2191" spans="15:15">
      <c r="O2191" s="19"/>
    </row>
    <row r="2192" spans="15:15">
      <c r="O2192" s="19"/>
    </row>
    <row r="2193" spans="15:15">
      <c r="O2193" s="19"/>
    </row>
    <row r="2194" spans="15:15">
      <c r="O2194" s="19"/>
    </row>
    <row r="2195" spans="15:15">
      <c r="O2195" s="19"/>
    </row>
    <row r="2196" spans="15:15">
      <c r="O2196" s="19"/>
    </row>
    <row r="2197" spans="15:15">
      <c r="O2197" s="19"/>
    </row>
    <row r="2198" spans="15:15">
      <c r="O2198" s="19"/>
    </row>
    <row r="2199" spans="15:15">
      <c r="O2199" s="19"/>
    </row>
    <row r="2200" spans="15:15">
      <c r="O2200" s="19"/>
    </row>
    <row r="2201" spans="15:15">
      <c r="O2201" s="19"/>
    </row>
    <row r="2202" spans="15:15">
      <c r="O2202" s="19"/>
    </row>
    <row r="2203" spans="15:15">
      <c r="O2203" s="19"/>
    </row>
    <row r="2204" spans="15:15">
      <c r="O2204" s="19"/>
    </row>
    <row r="2205" spans="15:15">
      <c r="O2205" s="19"/>
    </row>
    <row r="2206" spans="15:15">
      <c r="O2206" s="19"/>
    </row>
    <row r="2207" spans="15:15">
      <c r="O2207" s="19"/>
    </row>
    <row r="2208" spans="15:15">
      <c r="O2208" s="19"/>
    </row>
    <row r="2209" spans="15:15">
      <c r="O2209" s="19"/>
    </row>
    <row r="2210" spans="15:15">
      <c r="O2210" s="19"/>
    </row>
    <row r="2211" spans="15:15">
      <c r="O2211" s="19"/>
    </row>
    <row r="2212" spans="15:15">
      <c r="O2212" s="19"/>
    </row>
    <row r="2213" spans="15:15">
      <c r="O2213" s="19"/>
    </row>
    <row r="2214" spans="15:15">
      <c r="O2214" s="19"/>
    </row>
    <row r="2215" spans="15:15">
      <c r="O2215" s="19"/>
    </row>
    <row r="2216" spans="15:15">
      <c r="O2216" s="19"/>
    </row>
    <row r="2217" spans="15:15">
      <c r="O2217" s="19"/>
    </row>
    <row r="2218" spans="15:15">
      <c r="O2218" s="19"/>
    </row>
    <row r="2219" spans="15:15">
      <c r="O2219" s="19"/>
    </row>
    <row r="2220" spans="15:15">
      <c r="O2220" s="19"/>
    </row>
    <row r="2221" spans="15:15">
      <c r="O2221" s="19"/>
    </row>
    <row r="2222" spans="15:15">
      <c r="O2222" s="19"/>
    </row>
    <row r="2223" spans="15:15">
      <c r="O2223" s="19"/>
    </row>
    <row r="2224" spans="15:15">
      <c r="O2224" s="19"/>
    </row>
    <row r="2225" spans="15:15">
      <c r="O2225" s="19"/>
    </row>
    <row r="2226" spans="15:15">
      <c r="O2226" s="19"/>
    </row>
    <row r="2227" spans="15:15">
      <c r="O2227" s="19"/>
    </row>
    <row r="2228" spans="15:15">
      <c r="O2228" s="19"/>
    </row>
    <row r="2229" spans="15:15">
      <c r="O2229" s="19"/>
    </row>
    <row r="2230" spans="15:15">
      <c r="O2230" s="19"/>
    </row>
    <row r="2231" spans="15:15">
      <c r="O2231" s="19"/>
    </row>
    <row r="2232" spans="15:15">
      <c r="O2232" s="19"/>
    </row>
    <row r="2233" spans="15:15">
      <c r="O2233" s="19"/>
    </row>
    <row r="2234" spans="15:15">
      <c r="O2234" s="19"/>
    </row>
    <row r="2235" spans="15:15">
      <c r="O2235" s="19"/>
    </row>
    <row r="2236" spans="15:15">
      <c r="O2236" s="19"/>
    </row>
    <row r="2237" spans="15:15">
      <c r="O2237" s="19"/>
    </row>
    <row r="2238" spans="15:15">
      <c r="O2238" s="19"/>
    </row>
    <row r="2239" spans="15:15">
      <c r="O2239" s="19"/>
    </row>
    <row r="2240" spans="15:15">
      <c r="O2240" s="19"/>
    </row>
    <row r="2241" spans="15:15">
      <c r="O2241" s="19"/>
    </row>
    <row r="2242" spans="15:15">
      <c r="O2242" s="19"/>
    </row>
    <row r="2243" spans="15:15">
      <c r="O2243" s="19"/>
    </row>
    <row r="2244" spans="15:15">
      <c r="O2244" s="19"/>
    </row>
    <row r="2245" spans="15:15">
      <c r="O2245" s="19"/>
    </row>
    <row r="2246" spans="15:15">
      <c r="O2246" s="19"/>
    </row>
    <row r="2247" spans="15:15">
      <c r="O2247" s="19"/>
    </row>
    <row r="2248" spans="15:15">
      <c r="O2248" s="19"/>
    </row>
    <row r="2249" spans="15:15">
      <c r="O2249" s="19"/>
    </row>
    <row r="2250" spans="15:15">
      <c r="O2250" s="19"/>
    </row>
    <row r="2251" spans="15:15">
      <c r="O2251" s="19"/>
    </row>
    <row r="2252" spans="15:15">
      <c r="O2252" s="19"/>
    </row>
    <row r="2253" spans="15:15">
      <c r="O2253" s="19"/>
    </row>
    <row r="2254" spans="15:15">
      <c r="O2254" s="19"/>
    </row>
    <row r="2255" spans="15:15">
      <c r="O2255" s="19"/>
    </row>
    <row r="2256" spans="15:15">
      <c r="O2256" s="19"/>
    </row>
    <row r="2257" spans="15:15">
      <c r="O2257" s="19"/>
    </row>
    <row r="2258" spans="15:15">
      <c r="O2258" s="19"/>
    </row>
    <row r="2259" spans="15:15">
      <c r="O2259" s="19"/>
    </row>
    <row r="2260" spans="15:15">
      <c r="O2260" s="19"/>
    </row>
    <row r="2261" spans="15:15">
      <c r="O2261" s="19"/>
    </row>
    <row r="2262" spans="15:15">
      <c r="O2262" s="19"/>
    </row>
    <row r="2263" spans="15:15">
      <c r="O2263" s="19"/>
    </row>
    <row r="2264" spans="15:15">
      <c r="O2264" s="19"/>
    </row>
    <row r="2265" spans="15:15">
      <c r="O2265" s="19"/>
    </row>
    <row r="2266" spans="15:15">
      <c r="O2266" s="19"/>
    </row>
    <row r="2267" spans="15:15">
      <c r="O2267" s="19"/>
    </row>
    <row r="2268" spans="15:15">
      <c r="O2268" s="19"/>
    </row>
    <row r="2269" spans="15:15">
      <c r="O2269" s="19"/>
    </row>
    <row r="2270" spans="15:15">
      <c r="O2270" s="19"/>
    </row>
    <row r="2271" spans="15:15">
      <c r="O2271" s="19"/>
    </row>
    <row r="2272" spans="15:15">
      <c r="O2272" s="19"/>
    </row>
    <row r="2273" spans="15:15">
      <c r="O2273" s="19"/>
    </row>
    <row r="2274" spans="15:15">
      <c r="O2274" s="19"/>
    </row>
    <row r="2275" spans="15:15">
      <c r="O2275" s="19"/>
    </row>
    <row r="2276" spans="15:15">
      <c r="O2276" s="19"/>
    </row>
    <row r="2277" spans="15:15">
      <c r="O2277" s="19"/>
    </row>
    <row r="2278" spans="15:15">
      <c r="O2278" s="19"/>
    </row>
    <row r="2279" spans="15:15">
      <c r="O2279" s="19"/>
    </row>
    <row r="2280" spans="15:15">
      <c r="O2280" s="19"/>
    </row>
    <row r="2281" spans="15:15">
      <c r="O2281" s="19"/>
    </row>
    <row r="2282" spans="15:15">
      <c r="O2282" s="19"/>
    </row>
    <row r="2283" spans="15:15">
      <c r="O2283" s="19"/>
    </row>
    <row r="2284" spans="15:15">
      <c r="O2284" s="19"/>
    </row>
    <row r="2285" spans="15:15">
      <c r="O2285" s="19"/>
    </row>
    <row r="2286" spans="15:15">
      <c r="O2286" s="19"/>
    </row>
    <row r="2287" spans="15:15">
      <c r="O2287" s="19"/>
    </row>
    <row r="2288" spans="15:15">
      <c r="O2288" s="19"/>
    </row>
    <row r="2289" spans="15:15">
      <c r="O2289" s="19"/>
    </row>
    <row r="2290" spans="15:15">
      <c r="O2290" s="19"/>
    </row>
    <row r="2291" spans="15:15">
      <c r="O2291" s="19"/>
    </row>
    <row r="2292" spans="15:15">
      <c r="O2292" s="19"/>
    </row>
    <row r="2293" spans="15:15">
      <c r="O2293" s="19"/>
    </row>
    <row r="2294" spans="15:15">
      <c r="O2294" s="19"/>
    </row>
    <row r="2295" spans="15:15">
      <c r="O2295" s="19"/>
    </row>
    <row r="2296" spans="15:15">
      <c r="O2296" s="19"/>
    </row>
    <row r="2297" spans="15:15">
      <c r="O2297" s="19"/>
    </row>
    <row r="2298" spans="15:15">
      <c r="O2298" s="19"/>
    </row>
    <row r="2299" spans="15:15">
      <c r="O2299" s="19"/>
    </row>
    <row r="2300" spans="15:15">
      <c r="O2300" s="19"/>
    </row>
    <row r="2301" spans="15:15">
      <c r="O2301" s="19"/>
    </row>
    <row r="2302" spans="15:15">
      <c r="O2302" s="19"/>
    </row>
    <row r="2303" spans="15:15">
      <c r="O2303" s="19"/>
    </row>
    <row r="2304" spans="15:15">
      <c r="O2304" s="19"/>
    </row>
    <row r="2305" spans="15:15">
      <c r="O2305" s="19"/>
    </row>
    <row r="2306" spans="15:15">
      <c r="O2306" s="19"/>
    </row>
    <row r="2307" spans="15:15">
      <c r="O2307" s="19"/>
    </row>
    <row r="2308" spans="15:15">
      <c r="O2308" s="19"/>
    </row>
    <row r="2309" spans="15:15">
      <c r="O2309" s="19"/>
    </row>
    <row r="2310" spans="15:15">
      <c r="O2310" s="19"/>
    </row>
    <row r="2311" spans="15:15">
      <c r="O2311" s="19"/>
    </row>
    <row r="2312" spans="15:15">
      <c r="O2312" s="19"/>
    </row>
    <row r="2313" spans="15:15">
      <c r="O2313" s="19"/>
    </row>
    <row r="2314" spans="15:15">
      <c r="O2314" s="19"/>
    </row>
    <row r="2315" spans="15:15">
      <c r="O2315" s="19"/>
    </row>
    <row r="2316" spans="15:15">
      <c r="O2316" s="19"/>
    </row>
    <row r="2317" spans="15:15">
      <c r="O2317" s="19"/>
    </row>
    <row r="2318" spans="15:15">
      <c r="O2318" s="19"/>
    </row>
    <row r="2319" spans="15:15">
      <c r="O2319" s="19"/>
    </row>
    <row r="2320" spans="15:15">
      <c r="O2320" s="19"/>
    </row>
    <row r="2321" spans="15:15">
      <c r="O2321" s="19"/>
    </row>
    <row r="2322" spans="15:15">
      <c r="O2322" s="19"/>
    </row>
    <row r="2323" spans="15:15">
      <c r="O2323" s="19"/>
    </row>
    <row r="2324" spans="15:15">
      <c r="O2324" s="19"/>
    </row>
    <row r="2325" spans="15:15">
      <c r="O2325" s="19"/>
    </row>
    <row r="2326" spans="15:15">
      <c r="O2326" s="19"/>
    </row>
    <row r="2327" spans="15:15">
      <c r="O2327" s="19"/>
    </row>
    <row r="2328" spans="15:15">
      <c r="O2328" s="19"/>
    </row>
    <row r="2329" spans="15:15">
      <c r="O2329" s="19"/>
    </row>
    <row r="2330" spans="15:15">
      <c r="O2330" s="19"/>
    </row>
    <row r="2331" spans="15:15">
      <c r="O2331" s="19"/>
    </row>
    <row r="2332" spans="15:15">
      <c r="O2332" s="19"/>
    </row>
    <row r="2333" spans="15:15">
      <c r="O2333" s="19"/>
    </row>
    <row r="2334" spans="15:15">
      <c r="O2334" s="19"/>
    </row>
    <row r="2335" spans="15:15">
      <c r="O2335" s="19"/>
    </row>
    <row r="2336" spans="15:15">
      <c r="O2336" s="19"/>
    </row>
    <row r="2337" spans="15:15">
      <c r="O2337" s="19"/>
    </row>
    <row r="2338" spans="15:15">
      <c r="O2338" s="19"/>
    </row>
    <row r="2339" spans="15:15">
      <c r="O2339" s="19"/>
    </row>
    <row r="2340" spans="15:15">
      <c r="O2340" s="19"/>
    </row>
    <row r="2341" spans="15:15">
      <c r="O2341" s="19"/>
    </row>
    <row r="2342" spans="15:15">
      <c r="O2342" s="19"/>
    </row>
    <row r="2343" spans="15:15">
      <c r="O2343" s="19"/>
    </row>
    <row r="2344" spans="15:15">
      <c r="O2344" s="19"/>
    </row>
    <row r="2345" spans="15:15">
      <c r="O2345" s="19"/>
    </row>
    <row r="2346" spans="15:15">
      <c r="O2346" s="19"/>
    </row>
    <row r="2347" spans="15:15">
      <c r="O2347" s="19"/>
    </row>
    <row r="2348" spans="15:15">
      <c r="O2348" s="19"/>
    </row>
    <row r="2349" spans="15:15">
      <c r="O2349" s="19"/>
    </row>
    <row r="2350" spans="15:15">
      <c r="O2350" s="19"/>
    </row>
    <row r="2351" spans="15:15">
      <c r="O2351" s="19"/>
    </row>
    <row r="2352" spans="15:15">
      <c r="O2352" s="19"/>
    </row>
    <row r="2353" spans="15:15">
      <c r="O2353" s="19"/>
    </row>
    <row r="2354" spans="15:15">
      <c r="O2354" s="19"/>
    </row>
    <row r="2355" spans="15:15">
      <c r="O2355" s="19"/>
    </row>
    <row r="2356" spans="15:15">
      <c r="O2356" s="19"/>
    </row>
    <row r="2357" spans="15:15">
      <c r="O2357" s="19"/>
    </row>
    <row r="2358" spans="15:15">
      <c r="O2358" s="19"/>
    </row>
    <row r="2359" spans="15:15">
      <c r="O2359" s="19"/>
    </row>
    <row r="2360" spans="15:15">
      <c r="O2360" s="19"/>
    </row>
    <row r="2361" spans="15:15">
      <c r="O2361" s="19"/>
    </row>
    <row r="2362" spans="15:15">
      <c r="O2362" s="19"/>
    </row>
    <row r="2363" spans="15:15">
      <c r="O2363" s="19"/>
    </row>
    <row r="2364" spans="15:15">
      <c r="O2364" s="19"/>
    </row>
    <row r="2365" spans="15:15">
      <c r="O2365" s="19"/>
    </row>
    <row r="2366" spans="15:15">
      <c r="O2366" s="19"/>
    </row>
    <row r="2367" spans="15:15">
      <c r="O2367" s="19"/>
    </row>
    <row r="2368" spans="15:15">
      <c r="O2368" s="19"/>
    </row>
    <row r="2369" spans="15:15">
      <c r="O2369" s="19"/>
    </row>
    <row r="2370" spans="15:15">
      <c r="O2370" s="19"/>
    </row>
    <row r="2371" spans="15:15">
      <c r="O2371" s="19"/>
    </row>
    <row r="2372" spans="15:15">
      <c r="O2372" s="19"/>
    </row>
    <row r="2373" spans="15:15">
      <c r="O2373" s="19"/>
    </row>
    <row r="2374" spans="15:15">
      <c r="O2374" s="19"/>
    </row>
    <row r="2375" spans="15:15">
      <c r="O2375" s="19"/>
    </row>
    <row r="2376" spans="15:15">
      <c r="O2376" s="19"/>
    </row>
    <row r="2377" spans="15:15">
      <c r="O2377" s="19"/>
    </row>
    <row r="2378" spans="15:15">
      <c r="O2378" s="19"/>
    </row>
    <row r="2379" spans="15:15">
      <c r="O2379" s="19"/>
    </row>
    <row r="2380" spans="15:15">
      <c r="O2380" s="19"/>
    </row>
    <row r="2381" spans="15:15">
      <c r="O2381" s="19"/>
    </row>
    <row r="2382" spans="15:15">
      <c r="O2382" s="19"/>
    </row>
    <row r="2383" spans="15:15">
      <c r="O2383" s="19"/>
    </row>
    <row r="2384" spans="15:15">
      <c r="O2384" s="19"/>
    </row>
    <row r="2385" spans="15:15">
      <c r="O2385" s="19"/>
    </row>
    <row r="2386" spans="15:15">
      <c r="O2386" s="19"/>
    </row>
    <row r="2387" spans="15:15">
      <c r="O2387" s="19"/>
    </row>
    <row r="2388" spans="15:15">
      <c r="O2388" s="19"/>
    </row>
    <row r="2389" spans="15:15">
      <c r="O2389" s="19"/>
    </row>
    <row r="2390" spans="15:15">
      <c r="O2390" s="19"/>
    </row>
    <row r="2391" spans="15:15">
      <c r="O2391" s="19"/>
    </row>
    <row r="2392" spans="15:15">
      <c r="O2392" s="19"/>
    </row>
    <row r="2393" spans="15:15">
      <c r="O2393" s="19"/>
    </row>
    <row r="2394" spans="15:15">
      <c r="O2394" s="19"/>
    </row>
    <row r="2395" spans="15:15">
      <c r="O2395" s="19"/>
    </row>
    <row r="2396" spans="15:15">
      <c r="O2396" s="19"/>
    </row>
    <row r="2397" spans="15:15">
      <c r="O2397" s="19"/>
    </row>
    <row r="2398" spans="15:15">
      <c r="O2398" s="19"/>
    </row>
    <row r="2399" spans="15:15">
      <c r="O2399" s="19"/>
    </row>
    <row r="2400" spans="15:15">
      <c r="O2400" s="19"/>
    </row>
    <row r="2401" spans="15:15">
      <c r="O2401" s="19"/>
    </row>
    <row r="2402" spans="15:15">
      <c r="O2402" s="19"/>
    </row>
    <row r="2403" spans="15:15">
      <c r="O2403" s="19"/>
    </row>
    <row r="2404" spans="15:15">
      <c r="O2404" s="19"/>
    </row>
    <row r="2405" spans="15:15">
      <c r="O2405" s="19"/>
    </row>
    <row r="2406" spans="15:15">
      <c r="O2406" s="19"/>
    </row>
    <row r="2407" spans="15:15">
      <c r="O2407" s="19"/>
    </row>
    <row r="2408" spans="15:15">
      <c r="O2408" s="19"/>
    </row>
    <row r="2409" spans="15:15">
      <c r="O2409" s="19"/>
    </row>
    <row r="2410" spans="15:15">
      <c r="O2410" s="19"/>
    </row>
    <row r="2411" spans="15:15">
      <c r="O2411" s="19"/>
    </row>
    <row r="2412" spans="15:15">
      <c r="O2412" s="19"/>
    </row>
    <row r="2413" spans="15:15">
      <c r="O2413" s="19"/>
    </row>
    <row r="2414" spans="15:15">
      <c r="O2414" s="19"/>
    </row>
    <row r="2415" spans="15:15">
      <c r="O2415" s="19"/>
    </row>
    <row r="2416" spans="15:15">
      <c r="O2416" s="19"/>
    </row>
    <row r="2417" spans="15:15">
      <c r="O2417" s="19"/>
    </row>
    <row r="2418" spans="15:15">
      <c r="O2418" s="19"/>
    </row>
    <row r="2419" spans="15:15">
      <c r="O2419" s="19"/>
    </row>
    <row r="2420" spans="15:15">
      <c r="O2420" s="19"/>
    </row>
    <row r="2421" spans="15:15">
      <c r="O2421" s="19"/>
    </row>
    <row r="2422" spans="15:15">
      <c r="O2422" s="19"/>
    </row>
    <row r="2423" spans="15:15">
      <c r="O2423" s="19"/>
    </row>
    <row r="2424" spans="15:15">
      <c r="O2424" s="19"/>
    </row>
    <row r="2425" spans="15:15">
      <c r="O2425" s="19"/>
    </row>
    <row r="2426" spans="15:15">
      <c r="O2426" s="19"/>
    </row>
    <row r="2427" spans="15:15">
      <c r="O2427" s="19"/>
    </row>
    <row r="2428" spans="15:15">
      <c r="O2428" s="19"/>
    </row>
    <row r="2429" spans="15:15">
      <c r="O2429" s="19"/>
    </row>
    <row r="2430" spans="15:15">
      <c r="O2430" s="19"/>
    </row>
    <row r="2431" spans="15:15">
      <c r="O2431" s="19"/>
    </row>
    <row r="2432" spans="15:15">
      <c r="O2432" s="19"/>
    </row>
    <row r="2433" spans="15:15">
      <c r="O2433" s="19"/>
    </row>
    <row r="2434" spans="15:15">
      <c r="O2434" s="19"/>
    </row>
    <row r="2435" spans="15:15">
      <c r="O2435" s="19"/>
    </row>
    <row r="2436" spans="15:15">
      <c r="O2436" s="19"/>
    </row>
    <row r="2437" spans="15:15">
      <c r="O2437" s="19"/>
    </row>
    <row r="2438" spans="15:15">
      <c r="O2438" s="19"/>
    </row>
    <row r="2439" spans="15:15">
      <c r="O2439" s="19"/>
    </row>
    <row r="2440" spans="15:15">
      <c r="O2440" s="19"/>
    </row>
    <row r="2441" spans="15:15">
      <c r="O2441" s="19"/>
    </row>
    <row r="2442" spans="15:15">
      <c r="O2442" s="19"/>
    </row>
    <row r="2443" spans="15:15">
      <c r="O2443" s="19"/>
    </row>
    <row r="2444" spans="15:15">
      <c r="O2444" s="19"/>
    </row>
    <row r="2445" spans="15:15">
      <c r="O2445" s="19"/>
    </row>
    <row r="2446" spans="15:15">
      <c r="O2446" s="19"/>
    </row>
    <row r="2447" spans="15:15">
      <c r="O2447" s="19"/>
    </row>
    <row r="2448" spans="15:15">
      <c r="O2448" s="19"/>
    </row>
    <row r="2449" spans="15:15">
      <c r="O2449" s="19"/>
    </row>
    <row r="2450" spans="15:15">
      <c r="O2450" s="19"/>
    </row>
    <row r="2451" spans="15:15">
      <c r="O2451" s="19"/>
    </row>
    <row r="2452" spans="15:15">
      <c r="O2452" s="19"/>
    </row>
    <row r="2453" spans="15:15">
      <c r="O2453" s="19"/>
    </row>
    <row r="2454" spans="15:15">
      <c r="O2454" s="19"/>
    </row>
    <row r="2455" spans="15:15">
      <c r="O2455" s="19"/>
    </row>
    <row r="2456" spans="15:15">
      <c r="O2456" s="19"/>
    </row>
    <row r="2457" spans="15:15">
      <c r="O2457" s="19"/>
    </row>
    <row r="2458" spans="15:15">
      <c r="O2458" s="19"/>
    </row>
    <row r="2459" spans="15:15">
      <c r="O2459" s="19"/>
    </row>
    <row r="2460" spans="15:15">
      <c r="O2460" s="19"/>
    </row>
    <row r="2461" spans="15:15">
      <c r="O2461" s="19"/>
    </row>
    <row r="2462" spans="15:15">
      <c r="O2462" s="19"/>
    </row>
    <row r="2463" spans="15:15">
      <c r="O2463" s="19"/>
    </row>
    <row r="2464" spans="15:15">
      <c r="O2464" s="19"/>
    </row>
    <row r="2465" spans="15:15">
      <c r="O2465" s="19"/>
    </row>
    <row r="2466" spans="15:15">
      <c r="O2466" s="19"/>
    </row>
    <row r="2467" spans="15:15">
      <c r="O2467" s="19"/>
    </row>
    <row r="2468" spans="15:15">
      <c r="O2468" s="19"/>
    </row>
    <row r="2469" spans="15:15">
      <c r="O2469" s="19"/>
    </row>
    <row r="2470" spans="15:15">
      <c r="O2470" s="19"/>
    </row>
    <row r="2471" spans="15:15">
      <c r="O2471" s="19"/>
    </row>
    <row r="2472" spans="15:15">
      <c r="O2472" s="19"/>
    </row>
    <row r="2473" spans="15:15">
      <c r="O2473" s="19"/>
    </row>
    <row r="2474" spans="15:15">
      <c r="O2474" s="19"/>
    </row>
    <row r="2475" spans="15:15">
      <c r="O2475" s="19"/>
    </row>
    <row r="2476" spans="15:15">
      <c r="O2476" s="19"/>
    </row>
    <row r="2477" spans="15:15">
      <c r="O2477" s="19"/>
    </row>
    <row r="2478" spans="15:15">
      <c r="O2478" s="19"/>
    </row>
    <row r="2479" spans="15:15">
      <c r="O2479" s="19"/>
    </row>
    <row r="2480" spans="15:15">
      <c r="O2480" s="19"/>
    </row>
    <row r="2481" spans="15:15">
      <c r="O2481" s="19"/>
    </row>
    <row r="2482" spans="15:15">
      <c r="O2482" s="19"/>
    </row>
    <row r="2483" spans="15:15">
      <c r="O2483" s="19"/>
    </row>
    <row r="2484" spans="15:15">
      <c r="O2484" s="19"/>
    </row>
    <row r="2485" spans="15:15">
      <c r="O2485" s="19"/>
    </row>
    <row r="2486" spans="15:15">
      <c r="O2486" s="19"/>
    </row>
    <row r="2487" spans="15:15">
      <c r="O2487" s="19"/>
    </row>
    <row r="2488" spans="15:15">
      <c r="O2488" s="19"/>
    </row>
    <row r="2489" spans="15:15">
      <c r="O2489" s="19"/>
    </row>
    <row r="2490" spans="15:15">
      <c r="O2490" s="19"/>
    </row>
    <row r="2491" spans="15:15">
      <c r="O2491" s="19"/>
    </row>
    <row r="2492" spans="15:15">
      <c r="O2492" s="19"/>
    </row>
    <row r="2493" spans="15:15">
      <c r="O2493" s="19"/>
    </row>
    <row r="2494" spans="15:15">
      <c r="O2494" s="19"/>
    </row>
    <row r="2495" spans="15:15">
      <c r="O2495" s="19"/>
    </row>
    <row r="2496" spans="15:15">
      <c r="O2496" s="19"/>
    </row>
    <row r="2497" spans="15:15">
      <c r="O2497" s="19"/>
    </row>
    <row r="2498" spans="15:15">
      <c r="O2498" s="19"/>
    </row>
    <row r="2499" spans="15:15">
      <c r="O2499" s="19"/>
    </row>
    <row r="2500" spans="15:15">
      <c r="O2500" s="19"/>
    </row>
    <row r="2501" spans="15:15">
      <c r="O2501" s="19"/>
    </row>
    <row r="2502" spans="15:15">
      <c r="O2502" s="19"/>
    </row>
    <row r="2503" spans="15:15">
      <c r="O2503" s="19"/>
    </row>
    <row r="2504" spans="15:15">
      <c r="O2504" s="19"/>
    </row>
    <row r="2505" spans="15:15">
      <c r="O2505" s="19"/>
    </row>
    <row r="2506" spans="15:15">
      <c r="O2506" s="19"/>
    </row>
    <row r="2507" spans="15:15">
      <c r="O2507" s="19"/>
    </row>
    <row r="2508" spans="15:15">
      <c r="O2508" s="19"/>
    </row>
    <row r="2509" spans="15:15">
      <c r="O2509" s="19"/>
    </row>
    <row r="2510" spans="15:15">
      <c r="O2510" s="19"/>
    </row>
    <row r="2511" spans="15:15">
      <c r="O2511" s="19"/>
    </row>
    <row r="2512" spans="15:15">
      <c r="O2512" s="19"/>
    </row>
    <row r="2513" spans="15:15">
      <c r="O2513" s="19"/>
    </row>
    <row r="2514" spans="15:15">
      <c r="O2514" s="19"/>
    </row>
    <row r="2515" spans="15:15">
      <c r="O2515" s="19"/>
    </row>
    <row r="2516" spans="15:15">
      <c r="O2516" s="19"/>
    </row>
    <row r="2517" spans="15:15">
      <c r="O2517" s="19"/>
    </row>
    <row r="2518" spans="15:15">
      <c r="O2518" s="19"/>
    </row>
    <row r="2519" spans="15:15">
      <c r="O2519" s="19"/>
    </row>
    <row r="2520" spans="15:15">
      <c r="O2520" s="19"/>
    </row>
    <row r="2521" spans="15:15">
      <c r="O2521" s="19"/>
    </row>
    <row r="2522" spans="15:15">
      <c r="O2522" s="19"/>
    </row>
    <row r="2523" spans="15:15">
      <c r="O2523" s="19"/>
    </row>
    <row r="2524" spans="15:15">
      <c r="O2524" s="19"/>
    </row>
    <row r="2525" spans="15:15">
      <c r="O2525" s="19"/>
    </row>
    <row r="2526" spans="15:15">
      <c r="O2526" s="19"/>
    </row>
    <row r="2527" spans="15:15">
      <c r="O2527" s="19"/>
    </row>
    <row r="2528" spans="15:15">
      <c r="O2528" s="19"/>
    </row>
    <row r="2529" spans="15:15">
      <c r="O2529" s="19"/>
    </row>
    <row r="2530" spans="15:15">
      <c r="O2530" s="19"/>
    </row>
    <row r="2531" spans="15:15">
      <c r="O2531" s="19"/>
    </row>
    <row r="2532" spans="15:15">
      <c r="O2532" s="19"/>
    </row>
    <row r="2533" spans="15:15">
      <c r="O2533" s="19"/>
    </row>
    <row r="2534" spans="15:15">
      <c r="O2534" s="19"/>
    </row>
    <row r="2535" spans="15:15">
      <c r="O2535" s="19"/>
    </row>
    <row r="2536" spans="15:15">
      <c r="O2536" s="19"/>
    </row>
    <row r="2537" spans="15:15">
      <c r="O2537" s="19"/>
    </row>
    <row r="2538" spans="15:15">
      <c r="O2538" s="19"/>
    </row>
    <row r="2539" spans="15:15">
      <c r="O2539" s="19"/>
    </row>
    <row r="2540" spans="15:15">
      <c r="O2540" s="19"/>
    </row>
    <row r="2541" spans="15:15">
      <c r="O2541" s="19"/>
    </row>
    <row r="2542" spans="15:15">
      <c r="O2542" s="19"/>
    </row>
    <row r="2543" spans="15:15">
      <c r="O2543" s="19"/>
    </row>
    <row r="2544" spans="15:15">
      <c r="O2544" s="19"/>
    </row>
    <row r="2545" spans="15:15">
      <c r="O2545" s="19"/>
    </row>
    <row r="2546" spans="15:15">
      <c r="O2546" s="19"/>
    </row>
    <row r="2547" spans="15:15">
      <c r="O2547" s="19"/>
    </row>
    <row r="2548" spans="15:15">
      <c r="O2548" s="19"/>
    </row>
    <row r="2549" spans="15:15">
      <c r="O2549" s="19"/>
    </row>
    <row r="2550" spans="15:15">
      <c r="O2550" s="19"/>
    </row>
    <row r="2551" spans="15:15">
      <c r="O2551" s="19"/>
    </row>
    <row r="2552" spans="15:15">
      <c r="O2552" s="19"/>
    </row>
    <row r="2553" spans="15:15">
      <c r="O2553" s="19"/>
    </row>
    <row r="2554" spans="15:15">
      <c r="O2554" s="19"/>
    </row>
    <row r="2555" spans="15:15">
      <c r="O2555" s="19"/>
    </row>
    <row r="2556" spans="15:15">
      <c r="O2556" s="19"/>
    </row>
    <row r="2557" spans="15:15">
      <c r="O2557" s="19"/>
    </row>
    <row r="2558" spans="15:15">
      <c r="O2558" s="19"/>
    </row>
    <row r="2559" spans="15:15">
      <c r="O2559" s="19"/>
    </row>
    <row r="2560" spans="15:15">
      <c r="O2560" s="19"/>
    </row>
    <row r="2561" spans="15:15">
      <c r="O2561" s="19"/>
    </row>
    <row r="2562" spans="15:15">
      <c r="O2562" s="19"/>
    </row>
    <row r="2563" spans="15:15">
      <c r="O2563" s="19"/>
    </row>
    <row r="2564" spans="15:15">
      <c r="O2564" s="19"/>
    </row>
    <row r="2565" spans="15:15">
      <c r="O2565" s="19"/>
    </row>
    <row r="2566" spans="15:15">
      <c r="O2566" s="19"/>
    </row>
    <row r="2567" spans="15:15">
      <c r="O2567" s="19"/>
    </row>
    <row r="2568" spans="15:15">
      <c r="O2568" s="19"/>
    </row>
    <row r="2569" spans="15:15">
      <c r="O2569" s="19"/>
    </row>
    <row r="2570" spans="15:15">
      <c r="O2570" s="19"/>
    </row>
    <row r="2571" spans="15:15">
      <c r="O2571" s="19"/>
    </row>
    <row r="2572" spans="15:15">
      <c r="O2572" s="19"/>
    </row>
    <row r="2573" spans="15:15">
      <c r="O2573" s="19"/>
    </row>
    <row r="2574" spans="15:15">
      <c r="O2574" s="19"/>
    </row>
    <row r="2575" spans="15:15">
      <c r="O2575" s="19"/>
    </row>
    <row r="2576" spans="15:15">
      <c r="O2576" s="19"/>
    </row>
    <row r="2577" spans="15:15">
      <c r="O2577" s="19"/>
    </row>
    <row r="2578" spans="15:15">
      <c r="O2578" s="19"/>
    </row>
    <row r="2579" spans="15:15">
      <c r="O2579" s="19"/>
    </row>
    <row r="2580" spans="15:15">
      <c r="O2580" s="19"/>
    </row>
    <row r="2581" spans="15:15">
      <c r="O2581" s="19"/>
    </row>
    <row r="2582" spans="15:15">
      <c r="O2582" s="19"/>
    </row>
    <row r="2583" spans="15:15">
      <c r="O2583" s="19"/>
    </row>
    <row r="2584" spans="15:15">
      <c r="O2584" s="19"/>
    </row>
    <row r="2585" spans="15:15">
      <c r="O2585" s="19"/>
    </row>
    <row r="2586" spans="15:15">
      <c r="O2586" s="19"/>
    </row>
    <row r="2587" spans="15:15">
      <c r="O2587" s="19"/>
    </row>
    <row r="2588" spans="15:15">
      <c r="O2588" s="19"/>
    </row>
    <row r="2589" spans="15:15">
      <c r="O2589" s="19"/>
    </row>
    <row r="2590" spans="15:15">
      <c r="O2590" s="19"/>
    </row>
    <row r="2591" spans="15:15">
      <c r="O2591" s="19"/>
    </row>
    <row r="2592" spans="15:15">
      <c r="O2592" s="19"/>
    </row>
    <row r="2593" spans="15:15">
      <c r="O2593" s="19"/>
    </row>
    <row r="2594" spans="15:15">
      <c r="O2594" s="19"/>
    </row>
    <row r="2595" spans="15:15">
      <c r="O2595" s="19"/>
    </row>
    <row r="2596" spans="15:15">
      <c r="O2596" s="19"/>
    </row>
    <row r="2597" spans="15:15">
      <c r="O2597" s="19"/>
    </row>
    <row r="2598" spans="15:15">
      <c r="O2598" s="19"/>
    </row>
    <row r="2599" spans="15:15">
      <c r="O2599" s="19"/>
    </row>
    <row r="2600" spans="15:15">
      <c r="O2600" s="19"/>
    </row>
    <row r="2601" spans="15:15">
      <c r="O2601" s="19"/>
    </row>
    <row r="2602" spans="15:15">
      <c r="O2602" s="19"/>
    </row>
    <row r="2603" spans="15:15">
      <c r="O2603" s="19"/>
    </row>
    <row r="2604" spans="15:15">
      <c r="O2604" s="19"/>
    </row>
    <row r="2605" spans="15:15">
      <c r="O2605" s="19"/>
    </row>
    <row r="2606" spans="15:15">
      <c r="O2606" s="19"/>
    </row>
    <row r="2607" spans="15:15">
      <c r="O2607" s="19"/>
    </row>
    <row r="2608" spans="15:15">
      <c r="O2608" s="19"/>
    </row>
    <row r="2609" spans="15:15">
      <c r="O2609" s="19"/>
    </row>
    <row r="2610" spans="15:15">
      <c r="O2610" s="19"/>
    </row>
    <row r="2611" spans="15:15">
      <c r="O2611" s="19"/>
    </row>
    <row r="2612" spans="15:15">
      <c r="O2612" s="19"/>
    </row>
    <row r="2613" spans="15:15">
      <c r="O2613" s="19"/>
    </row>
    <row r="2614" spans="15:15">
      <c r="O2614" s="19"/>
    </row>
    <row r="2615" spans="15:15">
      <c r="O2615" s="19"/>
    </row>
    <row r="2616" spans="15:15">
      <c r="O2616" s="19"/>
    </row>
    <row r="2617" spans="15:15">
      <c r="O2617" s="19"/>
    </row>
    <row r="2618" spans="15:15">
      <c r="O2618" s="19"/>
    </row>
    <row r="2619" spans="15:15">
      <c r="O2619" s="19"/>
    </row>
    <row r="2620" spans="15:15">
      <c r="O2620" s="19"/>
    </row>
    <row r="2621" spans="15:15">
      <c r="O2621" s="19"/>
    </row>
    <row r="2622" spans="15:15">
      <c r="O2622" s="19"/>
    </row>
    <row r="2623" spans="15:15">
      <c r="O2623" s="19"/>
    </row>
    <row r="2624" spans="15:15">
      <c r="O2624" s="19"/>
    </row>
    <row r="2625" spans="15:15">
      <c r="O2625" s="19"/>
    </row>
    <row r="2626" spans="15:15">
      <c r="O2626" s="19"/>
    </row>
    <row r="2627" spans="15:15">
      <c r="O2627" s="19"/>
    </row>
    <row r="2628" spans="15:15">
      <c r="O2628" s="19"/>
    </row>
    <row r="2629" spans="15:15">
      <c r="O2629" s="19"/>
    </row>
    <row r="2630" spans="15:15">
      <c r="O2630" s="19"/>
    </row>
    <row r="2631" spans="15:15">
      <c r="O2631" s="19"/>
    </row>
    <row r="2632" spans="15:15">
      <c r="O2632" s="19"/>
    </row>
    <row r="2633" spans="15:15">
      <c r="O2633" s="19"/>
    </row>
    <row r="2634" spans="15:15">
      <c r="O2634" s="19"/>
    </row>
    <row r="2635" spans="15:15">
      <c r="O2635" s="19"/>
    </row>
    <row r="2636" spans="15:15">
      <c r="O2636" s="19"/>
    </row>
    <row r="2637" spans="15:15">
      <c r="O2637" s="19"/>
    </row>
    <row r="2638" spans="15:15">
      <c r="O2638" s="19"/>
    </row>
    <row r="2639" spans="15:15">
      <c r="O2639" s="19"/>
    </row>
    <row r="2640" spans="15:15">
      <c r="O2640" s="19"/>
    </row>
    <row r="2641" spans="15:15">
      <c r="O2641" s="19"/>
    </row>
    <row r="2642" spans="15:15">
      <c r="O2642" s="19"/>
    </row>
    <row r="2643" spans="15:15">
      <c r="O2643" s="19"/>
    </row>
    <row r="2644" spans="15:15">
      <c r="O2644" s="19"/>
    </row>
    <row r="2645" spans="15:15">
      <c r="O2645" s="19"/>
    </row>
    <row r="2646" spans="15:15">
      <c r="O2646" s="19"/>
    </row>
    <row r="2647" spans="15:15">
      <c r="O2647" s="19"/>
    </row>
    <row r="2648" spans="15:15">
      <c r="O2648" s="19"/>
    </row>
    <row r="2649" spans="15:15">
      <c r="O2649" s="19"/>
    </row>
    <row r="2650" spans="15:15">
      <c r="O2650" s="19"/>
    </row>
    <row r="2651" spans="15:15">
      <c r="O2651" s="19"/>
    </row>
    <row r="2652" spans="15:15">
      <c r="O2652" s="19"/>
    </row>
    <row r="2653" spans="15:15">
      <c r="O2653" s="19"/>
    </row>
    <row r="2654" spans="15:15">
      <c r="O2654" s="19"/>
    </row>
    <row r="2655" spans="15:15">
      <c r="O2655" s="19"/>
    </row>
    <row r="2656" spans="15:15">
      <c r="O2656" s="19"/>
    </row>
    <row r="2657" spans="15:15">
      <c r="O2657" s="19"/>
    </row>
    <row r="2658" spans="15:15">
      <c r="O2658" s="19"/>
    </row>
    <row r="2659" spans="15:15">
      <c r="O2659" s="19"/>
    </row>
    <row r="2660" spans="15:15">
      <c r="O2660" s="19"/>
    </row>
    <row r="2661" spans="15:15">
      <c r="O2661" s="19"/>
    </row>
    <row r="2662" spans="15:15">
      <c r="O2662" s="19"/>
    </row>
    <row r="2663" spans="15:15">
      <c r="O2663" s="19"/>
    </row>
    <row r="2664" spans="15:15">
      <c r="O2664" s="19"/>
    </row>
    <row r="2665" spans="15:15">
      <c r="O2665" s="19"/>
    </row>
    <row r="2666" spans="15:15">
      <c r="O2666" s="19"/>
    </row>
    <row r="2667" spans="15:15">
      <c r="O2667" s="19"/>
    </row>
    <row r="2668" spans="15:15">
      <c r="O2668" s="19"/>
    </row>
    <row r="2669" spans="15:15">
      <c r="O2669" s="19"/>
    </row>
    <row r="2670" spans="15:15">
      <c r="O2670" s="19"/>
    </row>
    <row r="2671" spans="15:15">
      <c r="O2671" s="19"/>
    </row>
    <row r="2672" spans="15:15">
      <c r="O2672" s="19"/>
    </row>
    <row r="2673" spans="15:15">
      <c r="O2673" s="19"/>
    </row>
    <row r="2674" spans="15:15">
      <c r="O2674" s="19"/>
    </row>
    <row r="2675" spans="15:15">
      <c r="O2675" s="19"/>
    </row>
    <row r="2676" spans="15:15">
      <c r="O2676" s="19"/>
    </row>
    <row r="2677" spans="15:15">
      <c r="O2677" s="19"/>
    </row>
    <row r="2678" spans="15:15">
      <c r="O2678" s="19"/>
    </row>
    <row r="2679" spans="15:15">
      <c r="O2679" s="19"/>
    </row>
    <row r="2680" spans="15:15">
      <c r="O2680" s="19"/>
    </row>
    <row r="2681" spans="15:15">
      <c r="O2681" s="19"/>
    </row>
    <row r="2682" spans="15:15">
      <c r="O2682" s="19"/>
    </row>
    <row r="2683" spans="15:15">
      <c r="O2683" s="19"/>
    </row>
    <row r="2684" spans="15:15">
      <c r="O2684" s="19"/>
    </row>
    <row r="2685" spans="15:15">
      <c r="O2685" s="19"/>
    </row>
    <row r="2686" spans="15:15">
      <c r="O2686" s="19"/>
    </row>
    <row r="2687" spans="15:15">
      <c r="O2687" s="19"/>
    </row>
    <row r="2688" spans="15:15">
      <c r="O2688" s="19"/>
    </row>
    <row r="2689" spans="15:15">
      <c r="O2689" s="19"/>
    </row>
    <row r="2690" spans="15:15">
      <c r="O2690" s="19"/>
    </row>
    <row r="2691" spans="15:15">
      <c r="O2691" s="19"/>
    </row>
    <row r="2692" spans="15:15">
      <c r="O2692" s="19"/>
    </row>
    <row r="2693" spans="15:15">
      <c r="O2693" s="19"/>
    </row>
    <row r="2694" spans="15:15">
      <c r="O2694" s="19"/>
    </row>
    <row r="2695" spans="15:15">
      <c r="O2695" s="19"/>
    </row>
    <row r="2696" spans="15:15">
      <c r="O2696" s="19"/>
    </row>
    <row r="2697" spans="15:15">
      <c r="O2697" s="19"/>
    </row>
    <row r="2698" spans="15:15">
      <c r="O2698" s="19"/>
    </row>
    <row r="2699" spans="15:15">
      <c r="O2699" s="19"/>
    </row>
    <row r="2700" spans="15:15">
      <c r="O2700" s="19"/>
    </row>
    <row r="2701" spans="15:15">
      <c r="O2701" s="19"/>
    </row>
    <row r="2702" spans="15:15">
      <c r="O2702" s="19"/>
    </row>
    <row r="2703" spans="15:15">
      <c r="O2703" s="19"/>
    </row>
    <row r="2704" spans="15:15">
      <c r="O2704" s="19"/>
    </row>
    <row r="2705" spans="15:15">
      <c r="O2705" s="19"/>
    </row>
    <row r="2706" spans="15:15">
      <c r="O2706" s="19"/>
    </row>
    <row r="2707" spans="15:15">
      <c r="O2707" s="19"/>
    </row>
    <row r="2708" spans="15:15">
      <c r="O2708" s="19"/>
    </row>
    <row r="2709" spans="15:15">
      <c r="O2709" s="19"/>
    </row>
    <row r="2710" spans="15:15">
      <c r="O2710" s="19"/>
    </row>
    <row r="2711" spans="15:15">
      <c r="O2711" s="19"/>
    </row>
    <row r="2712" spans="15:15">
      <c r="O2712" s="19"/>
    </row>
    <row r="2713" spans="15:15">
      <c r="O2713" s="19"/>
    </row>
    <row r="2714" spans="15:15">
      <c r="O2714" s="19"/>
    </row>
    <row r="2715" spans="15:15">
      <c r="O2715" s="19"/>
    </row>
    <row r="2716" spans="15:15">
      <c r="O2716" s="19"/>
    </row>
    <row r="2717" spans="15:15">
      <c r="O2717" s="19"/>
    </row>
    <row r="2718" spans="15:15">
      <c r="O2718" s="19"/>
    </row>
    <row r="2719" spans="15:15">
      <c r="O2719" s="19"/>
    </row>
    <row r="2720" spans="15:15">
      <c r="O2720" s="19"/>
    </row>
    <row r="2721" spans="15:15">
      <c r="O2721" s="19"/>
    </row>
    <row r="2722" spans="15:15">
      <c r="O2722" s="19"/>
    </row>
    <row r="2723" spans="15:15">
      <c r="O2723" s="19"/>
    </row>
    <row r="2724" spans="15:15">
      <c r="O2724" s="19"/>
    </row>
    <row r="2725" spans="15:15">
      <c r="O2725" s="19"/>
    </row>
    <row r="2726" spans="15:15">
      <c r="O2726" s="19"/>
    </row>
    <row r="2727" spans="15:15">
      <c r="O2727" s="19"/>
    </row>
    <row r="2728" spans="15:15">
      <c r="O2728" s="19"/>
    </row>
    <row r="2729" spans="15:15">
      <c r="O2729" s="19"/>
    </row>
    <row r="2730" spans="15:15">
      <c r="O2730" s="19"/>
    </row>
    <row r="2731" spans="15:15">
      <c r="O2731" s="19"/>
    </row>
    <row r="2732" spans="15:15">
      <c r="O2732" s="19"/>
    </row>
    <row r="2733" spans="15:15">
      <c r="O2733" s="19"/>
    </row>
    <row r="2734" spans="15:15">
      <c r="O2734" s="19"/>
    </row>
    <row r="2735" spans="15:15">
      <c r="O2735" s="19"/>
    </row>
    <row r="2736" spans="15:15">
      <c r="O2736" s="19"/>
    </row>
    <row r="2737" spans="15:15">
      <c r="O2737" s="19"/>
    </row>
    <row r="2738" spans="15:15">
      <c r="O2738" s="19"/>
    </row>
    <row r="2739" spans="15:15">
      <c r="O2739" s="19"/>
    </row>
    <row r="2740" spans="15:15">
      <c r="O2740" s="19"/>
    </row>
    <row r="2741" spans="15:15">
      <c r="O2741" s="19"/>
    </row>
    <row r="2742" spans="15:15">
      <c r="O2742" s="19"/>
    </row>
    <row r="2743" spans="15:15">
      <c r="O2743" s="19"/>
    </row>
    <row r="2744" spans="15:15">
      <c r="O2744" s="19"/>
    </row>
    <row r="2745" spans="15:15">
      <c r="O2745" s="19"/>
    </row>
    <row r="2746" spans="15:15">
      <c r="O2746" s="19"/>
    </row>
    <row r="2747" spans="15:15">
      <c r="O2747" s="19"/>
    </row>
    <row r="2748" spans="15:15">
      <c r="O2748" s="19"/>
    </row>
    <row r="2749" spans="15:15">
      <c r="O2749" s="19"/>
    </row>
    <row r="2750" spans="15:15">
      <c r="O2750" s="19"/>
    </row>
    <row r="2751" spans="15:15">
      <c r="O2751" s="19"/>
    </row>
    <row r="2752" spans="15:15">
      <c r="O2752" s="19"/>
    </row>
    <row r="2753" spans="15:15">
      <c r="O2753" s="19"/>
    </row>
    <row r="2754" spans="15:15">
      <c r="O2754" s="19"/>
    </row>
    <row r="2755" spans="15:15">
      <c r="O2755" s="19"/>
    </row>
    <row r="2756" spans="15:15">
      <c r="O2756" s="19"/>
    </row>
    <row r="2757" spans="15:15">
      <c r="O2757" s="19"/>
    </row>
    <row r="2758" spans="15:15">
      <c r="O2758" s="19"/>
    </row>
    <row r="2759" spans="15:15">
      <c r="O2759" s="19"/>
    </row>
    <row r="2760" spans="15:15">
      <c r="O2760" s="19"/>
    </row>
    <row r="2761" spans="15:15">
      <c r="O2761" s="19"/>
    </row>
    <row r="2762" spans="15:15">
      <c r="O2762" s="19"/>
    </row>
    <row r="2763" spans="15:15">
      <c r="O2763" s="19"/>
    </row>
    <row r="2764" spans="15:15">
      <c r="O2764" s="19"/>
    </row>
    <row r="2765" spans="15:15">
      <c r="O2765" s="19"/>
    </row>
    <row r="2766" spans="15:15">
      <c r="O2766" s="19"/>
    </row>
    <row r="2767" spans="15:15">
      <c r="O2767" s="19"/>
    </row>
    <row r="2768" spans="15:15">
      <c r="O2768" s="19"/>
    </row>
    <row r="2769" spans="15:15">
      <c r="O2769" s="19"/>
    </row>
    <row r="2770" spans="15:15">
      <c r="O2770" s="19"/>
    </row>
    <row r="2771" spans="15:15">
      <c r="O2771" s="19"/>
    </row>
    <row r="2772" spans="15:15">
      <c r="O2772" s="19"/>
    </row>
    <row r="2773" spans="15:15">
      <c r="O2773" s="19"/>
    </row>
    <row r="2774" spans="15:15">
      <c r="O2774" s="19"/>
    </row>
    <row r="2775" spans="15:15">
      <c r="O2775" s="19"/>
    </row>
    <row r="2776" spans="15:15">
      <c r="O2776" s="19"/>
    </row>
    <row r="2777" spans="15:15">
      <c r="O2777" s="19"/>
    </row>
    <row r="2778" spans="15:15">
      <c r="O2778" s="19"/>
    </row>
    <row r="2779" spans="15:15">
      <c r="O2779" s="19"/>
    </row>
    <row r="2780" spans="15:15">
      <c r="O2780" s="19"/>
    </row>
    <row r="2781" spans="15:15">
      <c r="O2781" s="19"/>
    </row>
    <row r="2782" spans="15:15">
      <c r="O2782" s="19"/>
    </row>
    <row r="2783" spans="15:15">
      <c r="O2783" s="19"/>
    </row>
    <row r="2784" spans="15:15">
      <c r="O2784" s="19"/>
    </row>
    <row r="2785" spans="15:15">
      <c r="O2785" s="19"/>
    </row>
    <row r="2786" spans="15:15">
      <c r="O2786" s="19"/>
    </row>
    <row r="2787" spans="15:15">
      <c r="O2787" s="19"/>
    </row>
    <row r="2788" spans="15:15">
      <c r="O2788" s="19"/>
    </row>
    <row r="2789" spans="15:15">
      <c r="O2789" s="19"/>
    </row>
    <row r="2790" spans="15:15">
      <c r="O2790" s="19"/>
    </row>
    <row r="2791" spans="15:15">
      <c r="O2791" s="19"/>
    </row>
    <row r="2792" spans="15:15">
      <c r="O2792" s="19"/>
    </row>
    <row r="2793" spans="15:15">
      <c r="O2793" s="19"/>
    </row>
    <row r="2794" spans="15:15">
      <c r="O2794" s="19"/>
    </row>
    <row r="2795" spans="15:15">
      <c r="O2795" s="19"/>
    </row>
    <row r="2796" spans="15:15">
      <c r="O2796" s="19"/>
    </row>
    <row r="2797" spans="15:15">
      <c r="O2797" s="19"/>
    </row>
    <row r="2798" spans="15:15">
      <c r="O2798" s="19"/>
    </row>
    <row r="2799" spans="15:15">
      <c r="O2799" s="19"/>
    </row>
    <row r="2800" spans="15:15">
      <c r="O2800" s="19"/>
    </row>
    <row r="2801" spans="15:15">
      <c r="O2801" s="19"/>
    </row>
    <row r="2802" spans="15:15">
      <c r="O2802" s="19"/>
    </row>
    <row r="2803" spans="15:15">
      <c r="O2803" s="19"/>
    </row>
    <row r="2804" spans="15:15">
      <c r="O2804" s="19"/>
    </row>
    <row r="2805" spans="15:15">
      <c r="O2805" s="19"/>
    </row>
    <row r="2806" spans="15:15">
      <c r="O2806" s="19"/>
    </row>
    <row r="2807" spans="15:15">
      <c r="O2807" s="19"/>
    </row>
    <row r="2808" spans="15:15">
      <c r="O2808" s="19"/>
    </row>
    <row r="2809" spans="15:15">
      <c r="O2809" s="19"/>
    </row>
    <row r="2810" spans="15:15">
      <c r="O2810" s="19"/>
    </row>
    <row r="2811" spans="15:15">
      <c r="O2811" s="19"/>
    </row>
    <row r="2812" spans="15:15">
      <c r="O2812" s="19"/>
    </row>
    <row r="2813" spans="15:15">
      <c r="O2813" s="19"/>
    </row>
    <row r="2814" spans="15:15">
      <c r="O2814" s="19"/>
    </row>
    <row r="2815" spans="15:15">
      <c r="O2815" s="19"/>
    </row>
    <row r="2816" spans="15:15">
      <c r="O2816" s="19"/>
    </row>
    <row r="2817" spans="15:15">
      <c r="O2817" s="19"/>
    </row>
    <row r="2818" spans="15:15">
      <c r="O2818" s="19"/>
    </row>
    <row r="2819" spans="15:15">
      <c r="O2819" s="19"/>
    </row>
    <row r="2820" spans="15:15">
      <c r="O2820" s="19"/>
    </row>
    <row r="2821" spans="15:15">
      <c r="O2821" s="19"/>
    </row>
    <row r="2822" spans="15:15">
      <c r="O2822" s="19"/>
    </row>
    <row r="2823" spans="15:15">
      <c r="O2823" s="19"/>
    </row>
    <row r="2824" spans="15:15">
      <c r="O2824" s="19"/>
    </row>
    <row r="2825" spans="15:15">
      <c r="O2825" s="19"/>
    </row>
    <row r="2826" spans="15:15">
      <c r="O2826" s="19"/>
    </row>
    <row r="2827" spans="15:15">
      <c r="O2827" s="19"/>
    </row>
    <row r="2828" spans="15:15">
      <c r="O2828" s="19"/>
    </row>
    <row r="2829" spans="15:15">
      <c r="O2829" s="19"/>
    </row>
    <row r="2830" spans="15:15">
      <c r="O2830" s="19"/>
    </row>
    <row r="2831" spans="15:15">
      <c r="O2831" s="19"/>
    </row>
    <row r="2832" spans="15:15">
      <c r="O2832" s="19"/>
    </row>
    <row r="2833" spans="15:15">
      <c r="O2833" s="19"/>
    </row>
    <row r="2834" spans="15:15">
      <c r="O2834" s="19"/>
    </row>
    <row r="2835" spans="15:15">
      <c r="O2835" s="19"/>
    </row>
    <row r="2836" spans="15:15">
      <c r="O2836" s="19"/>
    </row>
    <row r="2837" spans="15:15">
      <c r="O2837" s="19"/>
    </row>
    <row r="2838" spans="15:15">
      <c r="O2838" s="19"/>
    </row>
    <row r="2839" spans="15:15">
      <c r="O2839" s="19"/>
    </row>
    <row r="2840" spans="15:15">
      <c r="O2840" s="19"/>
    </row>
    <row r="2841" spans="15:15">
      <c r="O2841" s="19"/>
    </row>
    <row r="2842" spans="15:15">
      <c r="O2842" s="19"/>
    </row>
    <row r="2843" spans="15:15">
      <c r="O2843" s="19"/>
    </row>
    <row r="2844" spans="15:15">
      <c r="O2844" s="19"/>
    </row>
    <row r="2845" spans="15:15">
      <c r="O2845" s="19"/>
    </row>
    <row r="2846" spans="15:15">
      <c r="O2846" s="19"/>
    </row>
    <row r="2847" spans="15:15">
      <c r="O2847" s="19"/>
    </row>
    <row r="2848" spans="15:15">
      <c r="O2848" s="19"/>
    </row>
    <row r="2849" spans="15:15">
      <c r="O2849" s="19"/>
    </row>
    <row r="2850" spans="15:15">
      <c r="O2850" s="19"/>
    </row>
    <row r="2851" spans="15:15">
      <c r="O2851" s="19"/>
    </row>
    <row r="2852" spans="15:15">
      <c r="O2852" s="19"/>
    </row>
    <row r="2853" spans="15:15">
      <c r="O2853" s="19"/>
    </row>
    <row r="2854" spans="15:15">
      <c r="O2854" s="19"/>
    </row>
    <row r="2855" spans="15:15">
      <c r="O2855" s="19"/>
    </row>
    <row r="2856" spans="15:15">
      <c r="O2856" s="19"/>
    </row>
    <row r="2857" spans="15:15">
      <c r="O2857" s="19"/>
    </row>
    <row r="2858" spans="15:15">
      <c r="O2858" s="19"/>
    </row>
    <row r="2859" spans="15:15">
      <c r="O2859" s="19"/>
    </row>
    <row r="2860" spans="15:15">
      <c r="O2860" s="19"/>
    </row>
    <row r="2861" spans="15:15">
      <c r="O2861" s="19"/>
    </row>
    <row r="2862" spans="15:15">
      <c r="O2862" s="19"/>
    </row>
    <row r="2863" spans="15:15">
      <c r="O2863" s="19"/>
    </row>
    <row r="2864" spans="15:15">
      <c r="O2864" s="19"/>
    </row>
    <row r="2865" spans="15:15">
      <c r="O2865" s="19"/>
    </row>
    <row r="2866" spans="15:15">
      <c r="O2866" s="19"/>
    </row>
    <row r="2867" spans="15:15">
      <c r="O2867" s="19"/>
    </row>
    <row r="2868" spans="15:15">
      <c r="O2868" s="19"/>
    </row>
    <row r="2869" spans="15:15">
      <c r="O2869" s="19"/>
    </row>
    <row r="2870" spans="15:15">
      <c r="O2870" s="19"/>
    </row>
    <row r="2871" spans="15:15">
      <c r="O2871" s="19"/>
    </row>
    <row r="2872" spans="15:15">
      <c r="O2872" s="19"/>
    </row>
    <row r="2873" spans="15:15">
      <c r="O2873" s="19"/>
    </row>
    <row r="2874" spans="15:15">
      <c r="O2874" s="19"/>
    </row>
    <row r="2875" spans="15:15">
      <c r="O2875" s="19"/>
    </row>
    <row r="2876" spans="15:15">
      <c r="O2876" s="19"/>
    </row>
    <row r="2877" spans="15:15">
      <c r="O2877" s="19"/>
    </row>
    <row r="2878" spans="15:15">
      <c r="O2878" s="19"/>
    </row>
    <row r="2879" spans="15:15">
      <c r="O2879" s="19"/>
    </row>
    <row r="2880" spans="15:15">
      <c r="O2880" s="19"/>
    </row>
    <row r="2881" spans="15:15">
      <c r="O2881" s="19"/>
    </row>
    <row r="2882" spans="15:15">
      <c r="O2882" s="19"/>
    </row>
    <row r="2883" spans="15:15">
      <c r="O2883" s="19"/>
    </row>
    <row r="2884" spans="15:15">
      <c r="O2884" s="19"/>
    </row>
    <row r="2885" spans="15:15">
      <c r="O2885" s="19"/>
    </row>
    <row r="2886" spans="15:15">
      <c r="O2886" s="19"/>
    </row>
    <row r="2887" spans="15:15">
      <c r="O2887" s="19"/>
    </row>
    <row r="2888" spans="15:15">
      <c r="O2888" s="19"/>
    </row>
    <row r="2889" spans="15:15">
      <c r="O2889" s="19"/>
    </row>
    <row r="2890" spans="15:15">
      <c r="O2890" s="19"/>
    </row>
    <row r="2891" spans="15:15">
      <c r="O2891" s="19"/>
    </row>
    <row r="2892" spans="15:15">
      <c r="O2892" s="19"/>
    </row>
    <row r="2893" spans="15:15">
      <c r="O2893" s="19"/>
    </row>
    <row r="2894" spans="15:15">
      <c r="O2894" s="19"/>
    </row>
    <row r="2895" spans="15:15">
      <c r="O2895" s="19"/>
    </row>
    <row r="2896" spans="15:15">
      <c r="O2896" s="19"/>
    </row>
    <row r="2897" spans="15:15">
      <c r="O2897" s="19"/>
    </row>
    <row r="2898" spans="15:15">
      <c r="O2898" s="19"/>
    </row>
    <row r="2899" spans="15:15">
      <c r="O2899" s="19"/>
    </row>
    <row r="2900" spans="15:15">
      <c r="O2900" s="19"/>
    </row>
    <row r="2901" spans="15:15">
      <c r="O2901" s="19"/>
    </row>
    <row r="2902" spans="15:15">
      <c r="O2902" s="19"/>
    </row>
    <row r="2903" spans="15:15">
      <c r="O2903" s="19"/>
    </row>
    <row r="2904" spans="15:15">
      <c r="O2904" s="19"/>
    </row>
    <row r="2905" spans="15:15">
      <c r="O2905" s="19"/>
    </row>
    <row r="2906" spans="15:15">
      <c r="O2906" s="19"/>
    </row>
    <row r="2907" spans="15:15">
      <c r="O2907" s="19"/>
    </row>
    <row r="2908" spans="15:15">
      <c r="O2908" s="19"/>
    </row>
    <row r="2909" spans="15:15">
      <c r="O2909" s="19"/>
    </row>
    <row r="2910" spans="15:15">
      <c r="O2910" s="19"/>
    </row>
    <row r="2911" spans="15:15">
      <c r="O2911" s="19"/>
    </row>
    <row r="2912" spans="15:15">
      <c r="O2912" s="19"/>
    </row>
    <row r="2913" spans="15:15">
      <c r="O2913" s="19"/>
    </row>
    <row r="2914" spans="15:15">
      <c r="O2914" s="19"/>
    </row>
    <row r="2915" spans="15:15">
      <c r="O2915" s="19"/>
    </row>
    <row r="2916" spans="15:15">
      <c r="O2916" s="19"/>
    </row>
    <row r="2917" spans="15:15">
      <c r="O2917" s="19"/>
    </row>
    <row r="2918" spans="15:15">
      <c r="O2918" s="19"/>
    </row>
    <row r="2919" spans="15:15">
      <c r="O2919" s="19"/>
    </row>
    <row r="2920" spans="15:15">
      <c r="O2920" s="19"/>
    </row>
    <row r="2921" spans="15:15">
      <c r="O2921" s="19"/>
    </row>
    <row r="2922" spans="15:15">
      <c r="O2922" s="19"/>
    </row>
    <row r="2923" spans="15:15">
      <c r="O2923" s="19"/>
    </row>
    <row r="2924" spans="15:15">
      <c r="O2924" s="19"/>
    </row>
    <row r="2925" spans="15:15">
      <c r="O2925" s="19"/>
    </row>
    <row r="2926" spans="15:15">
      <c r="O2926" s="19"/>
    </row>
    <row r="2927" spans="15:15">
      <c r="O2927" s="19"/>
    </row>
    <row r="2928" spans="15:15">
      <c r="O2928" s="19"/>
    </row>
    <row r="2929" spans="15:15">
      <c r="O2929" s="19"/>
    </row>
    <row r="2930" spans="15:15">
      <c r="O2930" s="19"/>
    </row>
    <row r="2931" spans="15:15">
      <c r="O2931" s="19"/>
    </row>
    <row r="2932" spans="15:15">
      <c r="O2932" s="19"/>
    </row>
    <row r="2933" spans="15:15">
      <c r="O2933" s="19"/>
    </row>
    <row r="2934" spans="15:15">
      <c r="O2934" s="19"/>
    </row>
    <row r="2935" spans="15:15">
      <c r="O2935" s="19"/>
    </row>
    <row r="2936" spans="15:15">
      <c r="O2936" s="19"/>
    </row>
    <row r="2937" spans="15:15">
      <c r="O2937" s="19"/>
    </row>
    <row r="2938" spans="15:15">
      <c r="O2938" s="19"/>
    </row>
    <row r="2939" spans="15:15">
      <c r="O2939" s="19"/>
    </row>
    <row r="2940" spans="15:15">
      <c r="O2940" s="19"/>
    </row>
    <row r="2941" spans="15:15">
      <c r="O2941" s="19"/>
    </row>
    <row r="2942" spans="15:15">
      <c r="O2942" s="19"/>
    </row>
    <row r="2943" spans="15:15">
      <c r="O2943" s="19"/>
    </row>
    <row r="2944" spans="15:15">
      <c r="O2944" s="19"/>
    </row>
    <row r="2945" spans="15:15">
      <c r="O2945" s="19"/>
    </row>
    <row r="2946" spans="15:15">
      <c r="O2946" s="19"/>
    </row>
    <row r="2947" spans="15:15">
      <c r="O2947" s="19"/>
    </row>
    <row r="2948" spans="15:15">
      <c r="O2948" s="19"/>
    </row>
    <row r="2949" spans="15:15">
      <c r="O2949" s="19"/>
    </row>
    <row r="2950" spans="15:15">
      <c r="O2950" s="19"/>
    </row>
    <row r="2951" spans="15:15">
      <c r="O2951" s="19"/>
    </row>
    <row r="2952" spans="15:15">
      <c r="O2952" s="19"/>
    </row>
    <row r="2953" spans="15:15">
      <c r="O2953" s="19"/>
    </row>
    <row r="2954" spans="15:15">
      <c r="O2954" s="19"/>
    </row>
    <row r="2955" spans="15:15">
      <c r="O2955" s="19"/>
    </row>
    <row r="2956" spans="15:15">
      <c r="O2956" s="19"/>
    </row>
    <row r="2957" spans="15:15">
      <c r="O2957" s="19"/>
    </row>
    <row r="2958" spans="15:15">
      <c r="O2958" s="19"/>
    </row>
    <row r="2959" spans="15:15">
      <c r="O2959" s="19"/>
    </row>
    <row r="2960" spans="15:15">
      <c r="O2960" s="19"/>
    </row>
    <row r="2961" spans="15:15">
      <c r="O2961" s="19"/>
    </row>
    <row r="2962" spans="15:15">
      <c r="O2962" s="19"/>
    </row>
    <row r="2963" spans="15:15">
      <c r="O2963" s="19"/>
    </row>
    <row r="2964" spans="15:15">
      <c r="O2964" s="19"/>
    </row>
    <row r="2965" spans="15:15">
      <c r="O2965" s="19"/>
    </row>
    <row r="2966" spans="15:15">
      <c r="O2966" s="19"/>
    </row>
    <row r="2967" spans="15:15">
      <c r="O2967" s="19"/>
    </row>
    <row r="2968" spans="15:15">
      <c r="O2968" s="19"/>
    </row>
    <row r="2969" spans="15:15">
      <c r="O2969" s="19"/>
    </row>
    <row r="2970" spans="15:15">
      <c r="O2970" s="19"/>
    </row>
    <row r="2971" spans="15:15">
      <c r="O2971" s="19"/>
    </row>
    <row r="2972" spans="15:15">
      <c r="O2972" s="19"/>
    </row>
    <row r="2973" spans="15:15">
      <c r="O2973" s="19"/>
    </row>
    <row r="2974" spans="15:15">
      <c r="O2974" s="19"/>
    </row>
    <row r="2975" spans="15:15">
      <c r="O2975" s="19"/>
    </row>
    <row r="2976" spans="15:15">
      <c r="O2976" s="19"/>
    </row>
    <row r="2977" spans="15:15">
      <c r="O2977" s="19"/>
    </row>
    <row r="2978" spans="15:15">
      <c r="O2978" s="19"/>
    </row>
    <row r="2979" spans="15:15">
      <c r="O2979" s="19"/>
    </row>
    <row r="2980" spans="15:15">
      <c r="O2980" s="19"/>
    </row>
    <row r="2981" spans="15:15">
      <c r="O2981" s="19"/>
    </row>
    <row r="2982" spans="15:15">
      <c r="O2982" s="19"/>
    </row>
    <row r="2983" spans="15:15">
      <c r="O2983" s="19"/>
    </row>
    <row r="2984" spans="15:15">
      <c r="O2984" s="19"/>
    </row>
    <row r="2985" spans="15:15">
      <c r="O2985" s="19"/>
    </row>
    <row r="2986" spans="15:15">
      <c r="O2986" s="19"/>
    </row>
    <row r="2987" spans="15:15">
      <c r="O2987" s="19"/>
    </row>
    <row r="2988" spans="15:15">
      <c r="O2988" s="19"/>
    </row>
    <row r="2989" spans="15:15">
      <c r="O2989" s="19"/>
    </row>
    <row r="2990" spans="15:15">
      <c r="O2990" s="19"/>
    </row>
    <row r="2991" spans="15:15">
      <c r="O2991" s="19"/>
    </row>
    <row r="2992" spans="15:15">
      <c r="O2992" s="19"/>
    </row>
    <row r="2993" spans="15:15">
      <c r="O2993" s="19"/>
    </row>
    <row r="2994" spans="15:15">
      <c r="O2994" s="19"/>
    </row>
    <row r="2995" spans="15:15">
      <c r="O2995" s="19"/>
    </row>
    <row r="2996" spans="15:15">
      <c r="O2996" s="19"/>
    </row>
    <row r="2997" spans="15:15">
      <c r="O2997" s="19"/>
    </row>
    <row r="2998" spans="15:15">
      <c r="O2998" s="19"/>
    </row>
    <row r="2999" spans="15:15">
      <c r="O2999" s="19"/>
    </row>
    <row r="3000" spans="15:15">
      <c r="O3000" s="19"/>
    </row>
    <row r="3001" spans="15:15">
      <c r="O3001" s="19"/>
    </row>
    <row r="3002" spans="15:15">
      <c r="O3002" s="19"/>
    </row>
    <row r="3003" spans="15:15">
      <c r="O3003" s="19"/>
    </row>
    <row r="3004" spans="15:15">
      <c r="O3004" s="19"/>
    </row>
    <row r="3005" spans="15:15">
      <c r="O3005" s="19"/>
    </row>
    <row r="3006" spans="15:15">
      <c r="O3006" s="19"/>
    </row>
    <row r="3007" spans="15:15">
      <c r="O3007" s="19"/>
    </row>
    <row r="3008" spans="15:15">
      <c r="O3008" s="19"/>
    </row>
    <row r="3009" spans="15:15">
      <c r="O3009" s="19"/>
    </row>
    <row r="3010" spans="15:15">
      <c r="O3010" s="19"/>
    </row>
    <row r="3011" spans="15:15">
      <c r="O3011" s="19"/>
    </row>
    <row r="3012" spans="15:15">
      <c r="O3012" s="19"/>
    </row>
    <row r="3013" spans="15:15">
      <c r="O3013" s="19"/>
    </row>
    <row r="3014" spans="15:15">
      <c r="O3014" s="19"/>
    </row>
    <row r="3015" spans="15:15">
      <c r="O3015" s="19"/>
    </row>
    <row r="3016" spans="15:15">
      <c r="O3016" s="19"/>
    </row>
    <row r="3017" spans="15:15">
      <c r="O3017" s="19"/>
    </row>
    <row r="3018" spans="15:15">
      <c r="O3018" s="19"/>
    </row>
    <row r="3019" spans="15:15">
      <c r="O3019" s="19"/>
    </row>
    <row r="3020" spans="15:15">
      <c r="O3020" s="19"/>
    </row>
    <row r="3021" spans="15:15">
      <c r="O3021" s="19"/>
    </row>
    <row r="3022" spans="15:15">
      <c r="O3022" s="19"/>
    </row>
    <row r="3023" spans="15:15">
      <c r="O3023" s="19"/>
    </row>
    <row r="3024" spans="15:15">
      <c r="O3024" s="19"/>
    </row>
    <row r="3025" spans="15:15">
      <c r="O3025" s="19"/>
    </row>
    <row r="3026" spans="15:15">
      <c r="O3026" s="19"/>
    </row>
    <row r="3027" spans="15:15">
      <c r="O3027" s="19"/>
    </row>
    <row r="3028" spans="15:15">
      <c r="O3028" s="19"/>
    </row>
    <row r="3029" spans="15:15">
      <c r="O3029" s="19"/>
    </row>
    <row r="3030" spans="15:15">
      <c r="O3030" s="19"/>
    </row>
    <row r="3031" spans="15:15">
      <c r="O3031" s="19"/>
    </row>
    <row r="3032" spans="15:15">
      <c r="O3032" s="19"/>
    </row>
    <row r="3033" spans="15:15">
      <c r="O3033" s="19"/>
    </row>
    <row r="3034" spans="15:15">
      <c r="O3034" s="19"/>
    </row>
    <row r="3035" spans="15:15">
      <c r="O3035" s="19"/>
    </row>
    <row r="3036" spans="15:15">
      <c r="O3036" s="19"/>
    </row>
    <row r="3037" spans="15:15">
      <c r="O3037" s="19"/>
    </row>
    <row r="3038" spans="15:15">
      <c r="O3038" s="19"/>
    </row>
    <row r="3039" spans="15:15">
      <c r="O3039" s="19"/>
    </row>
    <row r="3040" spans="15:15">
      <c r="O3040" s="19"/>
    </row>
    <row r="3041" spans="15:15">
      <c r="O3041" s="19"/>
    </row>
    <row r="3042" spans="15:15">
      <c r="O3042" s="19"/>
    </row>
    <row r="3043" spans="15:15">
      <c r="O3043" s="19"/>
    </row>
    <row r="3044" spans="15:15">
      <c r="O3044" s="19"/>
    </row>
    <row r="3045" spans="15:15">
      <c r="O3045" s="19"/>
    </row>
    <row r="3046" spans="15:15">
      <c r="O3046" s="19"/>
    </row>
    <row r="3047" spans="15:15">
      <c r="O3047" s="19"/>
    </row>
    <row r="3048" spans="15:15">
      <c r="O3048" s="19"/>
    </row>
    <row r="3049" spans="15:15">
      <c r="O3049" s="19"/>
    </row>
    <row r="3050" spans="15:15">
      <c r="O3050" s="19"/>
    </row>
    <row r="3051" spans="15:15">
      <c r="O3051" s="19"/>
    </row>
    <row r="3052" spans="15:15">
      <c r="O3052" s="19"/>
    </row>
    <row r="3053" spans="15:15">
      <c r="O3053" s="19"/>
    </row>
    <row r="3054" spans="15:15">
      <c r="O3054" s="19"/>
    </row>
    <row r="3055" spans="15:15">
      <c r="O3055" s="19"/>
    </row>
    <row r="3056" spans="15:15">
      <c r="O3056" s="19"/>
    </row>
    <row r="3057" spans="15:15">
      <c r="O3057" s="19"/>
    </row>
    <row r="3058" spans="15:15">
      <c r="O3058" s="19"/>
    </row>
    <row r="3059" spans="15:15">
      <c r="O3059" s="19"/>
    </row>
    <row r="3060" spans="15:15">
      <c r="O3060" s="19"/>
    </row>
    <row r="3061" spans="15:15">
      <c r="O3061" s="19"/>
    </row>
    <row r="3062" spans="15:15">
      <c r="O3062" s="19"/>
    </row>
    <row r="3063" spans="15:15">
      <c r="O3063" s="19"/>
    </row>
    <row r="3064" spans="15:15">
      <c r="O3064" s="19"/>
    </row>
    <row r="3065" spans="15:15">
      <c r="O3065" s="19"/>
    </row>
    <row r="3066" spans="15:15">
      <c r="O3066" s="19"/>
    </row>
    <row r="3067" spans="15:15">
      <c r="O3067" s="19"/>
    </row>
    <row r="3068" spans="15:15">
      <c r="O3068" s="19"/>
    </row>
    <row r="3069" spans="15:15">
      <c r="O3069" s="19"/>
    </row>
    <row r="3070" spans="15:15">
      <c r="O3070" s="19"/>
    </row>
    <row r="3071" spans="15:15">
      <c r="O3071" s="19"/>
    </row>
    <row r="3072" spans="15:15">
      <c r="O3072" s="19"/>
    </row>
    <row r="3073" spans="15:15">
      <c r="O3073" s="19"/>
    </row>
    <row r="3074" spans="15:15">
      <c r="O3074" s="19"/>
    </row>
    <row r="3075" spans="15:15">
      <c r="O3075" s="19"/>
    </row>
    <row r="3076" spans="15:15">
      <c r="O3076" s="19"/>
    </row>
    <row r="3077" spans="15:15">
      <c r="O3077" s="19"/>
    </row>
    <row r="3078" spans="15:15">
      <c r="O3078" s="19"/>
    </row>
    <row r="3079" spans="15:15">
      <c r="O3079" s="19"/>
    </row>
    <row r="3080" spans="15:15">
      <c r="O3080" s="19"/>
    </row>
    <row r="3081" spans="15:15">
      <c r="O3081" s="19"/>
    </row>
    <row r="3082" spans="15:15">
      <c r="O3082" s="19"/>
    </row>
    <row r="3083" spans="15:15">
      <c r="O3083" s="19"/>
    </row>
    <row r="3084" spans="15:15">
      <c r="O3084" s="19"/>
    </row>
    <row r="3085" spans="15:15">
      <c r="O3085" s="19"/>
    </row>
    <row r="3086" spans="15:15">
      <c r="O3086" s="19"/>
    </row>
    <row r="3087" spans="15:15">
      <c r="O3087" s="19"/>
    </row>
    <row r="3088" spans="15:15">
      <c r="O3088" s="19"/>
    </row>
    <row r="3089" spans="15:15">
      <c r="O3089" s="19"/>
    </row>
    <row r="3090" spans="15:15">
      <c r="O3090" s="19"/>
    </row>
    <row r="3091" spans="15:15">
      <c r="O3091" s="19"/>
    </row>
    <row r="3092" spans="15:15">
      <c r="O3092" s="19"/>
    </row>
    <row r="3093" spans="15:15">
      <c r="O3093" s="19"/>
    </row>
    <row r="3094" spans="15:15">
      <c r="O3094" s="19"/>
    </row>
    <row r="3095" spans="15:15">
      <c r="O3095" s="19"/>
    </row>
    <row r="3096" spans="15:15">
      <c r="O3096" s="19"/>
    </row>
    <row r="3097" spans="15:15">
      <c r="O3097" s="19"/>
    </row>
    <row r="3098" spans="15:15">
      <c r="O3098" s="19"/>
    </row>
    <row r="3099" spans="15:15">
      <c r="O3099" s="19"/>
    </row>
    <row r="3100" spans="15:15">
      <c r="O3100" s="19"/>
    </row>
    <row r="3101" spans="15:15">
      <c r="O3101" s="19"/>
    </row>
    <row r="3102" spans="15:15">
      <c r="O3102" s="19"/>
    </row>
    <row r="3103" spans="15:15">
      <c r="O3103" s="19"/>
    </row>
    <row r="3104" spans="15:15">
      <c r="O3104" s="19"/>
    </row>
    <row r="3105" spans="15:15">
      <c r="O3105" s="19"/>
    </row>
    <row r="3106" spans="15:15">
      <c r="O3106" s="19"/>
    </row>
    <row r="3107" spans="15:15">
      <c r="O3107" s="19"/>
    </row>
    <row r="3108" spans="15:15">
      <c r="O3108" s="19"/>
    </row>
    <row r="3109" spans="15:15">
      <c r="O3109" s="19"/>
    </row>
    <row r="3110" spans="15:15">
      <c r="O3110" s="19"/>
    </row>
    <row r="3111" spans="15:15">
      <c r="O3111" s="19"/>
    </row>
    <row r="3112" spans="15:15">
      <c r="O3112" s="19"/>
    </row>
    <row r="3113" spans="15:15">
      <c r="O3113" s="19"/>
    </row>
    <row r="3114" spans="15:15">
      <c r="O3114" s="19"/>
    </row>
    <row r="3115" spans="15:15">
      <c r="O3115" s="19"/>
    </row>
    <row r="3116" spans="15:15">
      <c r="O3116" s="19"/>
    </row>
    <row r="3117" spans="15:15">
      <c r="O3117" s="19"/>
    </row>
    <row r="3118" spans="15:15">
      <c r="O3118" s="19"/>
    </row>
    <row r="3119" spans="15:15">
      <c r="O3119" s="19"/>
    </row>
    <row r="3120" spans="15:15">
      <c r="O3120" s="19"/>
    </row>
    <row r="3121" spans="15:15">
      <c r="O3121" s="19"/>
    </row>
    <row r="3122" spans="15:15">
      <c r="O3122" s="19"/>
    </row>
    <row r="3123" spans="15:15">
      <c r="O3123" s="19"/>
    </row>
    <row r="3124" spans="15:15">
      <c r="O3124" s="19"/>
    </row>
    <row r="3125" spans="15:15">
      <c r="O3125" s="19"/>
    </row>
    <row r="3126" spans="15:15">
      <c r="O3126" s="19"/>
    </row>
    <row r="3127" spans="15:15">
      <c r="O3127" s="19"/>
    </row>
    <row r="3128" spans="15:15">
      <c r="O3128" s="19"/>
    </row>
    <row r="3129" spans="15:15">
      <c r="O3129" s="19"/>
    </row>
    <row r="3130" spans="15:15">
      <c r="O3130" s="19"/>
    </row>
    <row r="3131" spans="15:15">
      <c r="O3131" s="19"/>
    </row>
    <row r="3132" spans="15:15">
      <c r="O3132" s="19"/>
    </row>
    <row r="3133" spans="15:15">
      <c r="O3133" s="19"/>
    </row>
    <row r="3134" spans="15:15">
      <c r="O3134" s="19"/>
    </row>
    <row r="3135" spans="15:15">
      <c r="O3135" s="19"/>
    </row>
    <row r="3136" spans="15:15">
      <c r="O3136" s="19"/>
    </row>
    <row r="3137" spans="15:15">
      <c r="O3137" s="19"/>
    </row>
    <row r="3138" spans="15:15">
      <c r="O3138" s="19"/>
    </row>
    <row r="3139" spans="15:15">
      <c r="O3139" s="19"/>
    </row>
    <row r="3140" spans="15:15">
      <c r="O3140" s="19"/>
    </row>
    <row r="3141" spans="15:15">
      <c r="O3141" s="19"/>
    </row>
    <row r="3142" spans="15:15">
      <c r="O3142" s="19"/>
    </row>
    <row r="3143" spans="15:15">
      <c r="O3143" s="19"/>
    </row>
    <row r="3144" spans="15:15">
      <c r="O3144" s="19"/>
    </row>
    <row r="3145" spans="15:15">
      <c r="O3145" s="19"/>
    </row>
    <row r="3146" spans="15:15">
      <c r="O3146" s="19"/>
    </row>
    <row r="3147" spans="15:15">
      <c r="O3147" s="19"/>
    </row>
    <row r="3148" spans="15:15">
      <c r="O3148" s="19"/>
    </row>
    <row r="3149" spans="15:15">
      <c r="O3149" s="19"/>
    </row>
    <row r="3150" spans="15:15">
      <c r="O3150" s="19"/>
    </row>
    <row r="3151" spans="15:15">
      <c r="O3151" s="19"/>
    </row>
    <row r="3152" spans="15:15">
      <c r="O3152" s="19"/>
    </row>
    <row r="3153" spans="15:15">
      <c r="O3153" s="19"/>
    </row>
    <row r="3154" spans="15:15">
      <c r="O3154" s="19"/>
    </row>
    <row r="3155" spans="15:15">
      <c r="O3155" s="19"/>
    </row>
    <row r="3156" spans="15:15">
      <c r="O3156" s="19"/>
    </row>
    <row r="3157" spans="15:15">
      <c r="O3157" s="19"/>
    </row>
    <row r="3158" spans="15:15">
      <c r="O3158" s="19"/>
    </row>
    <row r="3159" spans="15:15">
      <c r="O3159" s="19"/>
    </row>
    <row r="3160" spans="15:15">
      <c r="O3160" s="19"/>
    </row>
    <row r="3161" spans="15:15">
      <c r="O3161" s="19"/>
    </row>
    <row r="3162" spans="15:15">
      <c r="O3162" s="19"/>
    </row>
    <row r="3163" spans="15:15">
      <c r="O3163" s="19"/>
    </row>
    <row r="3164" spans="15:15">
      <c r="O3164" s="19"/>
    </row>
    <row r="3165" spans="15:15">
      <c r="O3165" s="19"/>
    </row>
    <row r="3166" spans="15:15">
      <c r="O3166" s="19"/>
    </row>
    <row r="3167" spans="15:15">
      <c r="O3167" s="19"/>
    </row>
    <row r="3168" spans="15:15">
      <c r="O3168" s="19"/>
    </row>
    <row r="3169" spans="15:15">
      <c r="O3169" s="19"/>
    </row>
    <row r="3170" spans="15:15">
      <c r="O3170" s="19"/>
    </row>
    <row r="3171" spans="15:15">
      <c r="O3171" s="19"/>
    </row>
    <row r="3172" spans="15:15">
      <c r="O3172" s="19"/>
    </row>
    <row r="3173" spans="15:15">
      <c r="O3173" s="19"/>
    </row>
    <row r="3174" spans="15:15">
      <c r="O3174" s="19"/>
    </row>
    <row r="3175" spans="15:15">
      <c r="O3175" s="19"/>
    </row>
    <row r="3176" spans="15:15">
      <c r="O3176" s="19"/>
    </row>
    <row r="3177" spans="15:15">
      <c r="O3177" s="19"/>
    </row>
    <row r="3178" spans="15:15">
      <c r="O3178" s="19"/>
    </row>
    <row r="3179" spans="15:15">
      <c r="O3179" s="19"/>
    </row>
    <row r="3180" spans="15:15">
      <c r="O3180" s="19"/>
    </row>
    <row r="3181" spans="15:15">
      <c r="O3181" s="19"/>
    </row>
    <row r="3182" spans="15:15">
      <c r="O3182" s="19"/>
    </row>
    <row r="3183" spans="15:15">
      <c r="O3183" s="19"/>
    </row>
    <row r="3184" spans="15:15">
      <c r="O3184" s="19"/>
    </row>
    <row r="3185" spans="15:15">
      <c r="O3185" s="19"/>
    </row>
    <row r="3186" spans="15:15">
      <c r="O3186" s="19"/>
    </row>
    <row r="3187" spans="15:15">
      <c r="O3187" s="19"/>
    </row>
    <row r="3188" spans="15:15">
      <c r="O3188" s="19"/>
    </row>
    <row r="3189" spans="15:15">
      <c r="O3189" s="19"/>
    </row>
    <row r="3190" spans="15:15">
      <c r="O3190" s="19"/>
    </row>
    <row r="3191" spans="15:15">
      <c r="O3191" s="19"/>
    </row>
    <row r="3192" spans="15:15">
      <c r="O3192" s="19"/>
    </row>
    <row r="3193" spans="15:15">
      <c r="O3193" s="19"/>
    </row>
    <row r="3194" spans="15:15">
      <c r="O3194" s="19"/>
    </row>
    <row r="3195" spans="15:15">
      <c r="O3195" s="19"/>
    </row>
    <row r="3196" spans="15:15">
      <c r="O3196" s="19"/>
    </row>
    <row r="3197" spans="15:15">
      <c r="O3197" s="19"/>
    </row>
    <row r="3198" spans="15:15">
      <c r="O3198" s="19"/>
    </row>
    <row r="3199" spans="15:15">
      <c r="O3199" s="19"/>
    </row>
    <row r="3200" spans="15:15">
      <c r="O3200" s="19"/>
    </row>
    <row r="3201" spans="15:15">
      <c r="O3201" s="19"/>
    </row>
    <row r="3202" spans="15:15">
      <c r="O3202" s="19"/>
    </row>
    <row r="3203" spans="15:15">
      <c r="O3203" s="19"/>
    </row>
    <row r="3204" spans="15:15">
      <c r="O3204" s="19"/>
    </row>
    <row r="3205" spans="15:15">
      <c r="O3205" s="19"/>
    </row>
    <row r="3206" spans="15:15">
      <c r="O3206" s="19"/>
    </row>
    <row r="3207" spans="15:15">
      <c r="O3207" s="19"/>
    </row>
    <row r="3208" spans="15:15">
      <c r="O3208" s="19"/>
    </row>
  </sheetData>
  <autoFilter ref="A1:O101" xr:uid="{02B9378E-D5D3-E14A-99D5-0EE90ABFCBEE}">
    <sortState ref="A2:O101">
      <sortCondition ref="A1:A101"/>
    </sortState>
  </autoFilter>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B5ED4-04E7-254D-8AF7-93DC46360F16}">
  <dimension ref="A2:M37"/>
  <sheetViews>
    <sheetView topLeftCell="A8" workbookViewId="0">
      <selection activeCell="G28" sqref="G28"/>
    </sheetView>
  </sheetViews>
  <sheetFormatPr baseColWidth="10" defaultColWidth="10.6640625" defaultRowHeight="16"/>
  <cols>
    <col min="2" max="3" width="13.83203125" bestFit="1" customWidth="1"/>
    <col min="4" max="5" width="15.33203125" bestFit="1" customWidth="1"/>
    <col min="6" max="8" width="14.6640625" bestFit="1" customWidth="1"/>
    <col min="9" max="9" width="14" bestFit="1" customWidth="1"/>
  </cols>
  <sheetData>
    <row r="2" spans="2:6">
      <c r="F2" s="9"/>
    </row>
    <row r="4" spans="2:6">
      <c r="B4" s="5" t="s">
        <v>430</v>
      </c>
      <c r="C4" s="5"/>
    </row>
    <row r="6" spans="2:6">
      <c r="D6" s="4" t="s">
        <v>420</v>
      </c>
      <c r="E6" s="4" t="s">
        <v>421</v>
      </c>
    </row>
    <row r="7" spans="2:6">
      <c r="B7" s="16" t="s">
        <v>419</v>
      </c>
      <c r="C7" s="5"/>
      <c r="D7" s="16" t="s">
        <v>426</v>
      </c>
      <c r="E7" s="16" t="s">
        <v>426</v>
      </c>
      <c r="F7" s="5"/>
    </row>
    <row r="8" spans="2:6">
      <c r="B8" s="17" t="s">
        <v>428</v>
      </c>
      <c r="C8" s="14"/>
      <c r="D8" s="13">
        <v>31432</v>
      </c>
      <c r="E8" s="13">
        <v>31864</v>
      </c>
      <c r="F8" s="13"/>
    </row>
    <row r="9" spans="2:6">
      <c r="B9" s="4" t="s">
        <v>427</v>
      </c>
      <c r="C9" s="11" t="s">
        <v>422</v>
      </c>
      <c r="D9">
        <v>1099888846</v>
      </c>
      <c r="E9">
        <v>966197968</v>
      </c>
      <c r="F9">
        <f>D9/E9</f>
        <v>1.1383679974785457</v>
      </c>
    </row>
    <row r="10" spans="2:6">
      <c r="B10" s="4"/>
      <c r="C10" s="11" t="s">
        <v>423</v>
      </c>
      <c r="D10">
        <v>1099084</v>
      </c>
      <c r="E10">
        <v>964832</v>
      </c>
      <c r="F10">
        <f>D10/E10</f>
        <v>1.1391454678120128</v>
      </c>
    </row>
    <row r="11" spans="2:6">
      <c r="B11" s="16"/>
      <c r="C11" s="12" t="s">
        <v>424</v>
      </c>
      <c r="D11" s="5">
        <v>49754</v>
      </c>
      <c r="E11" s="5">
        <v>49822</v>
      </c>
      <c r="F11" s="5">
        <f>D11/E11</f>
        <v>0.99863514110232432</v>
      </c>
    </row>
    <row r="12" spans="2:6">
      <c r="B12" s="4" t="s">
        <v>425</v>
      </c>
      <c r="C12" s="14" t="s">
        <v>422</v>
      </c>
      <c r="D12" s="13">
        <v>41087779</v>
      </c>
      <c r="E12" s="13">
        <v>41087779</v>
      </c>
    </row>
    <row r="13" spans="2:6">
      <c r="C13" s="11" t="s">
        <v>423</v>
      </c>
      <c r="D13">
        <v>41128</v>
      </c>
      <c r="E13">
        <v>41128</v>
      </c>
    </row>
    <row r="14" spans="2:6">
      <c r="C14" s="12" t="s">
        <v>429</v>
      </c>
      <c r="D14" s="15">
        <v>1.8199999999999999E-6</v>
      </c>
      <c r="E14" s="15">
        <v>2.0700000000000001E-6</v>
      </c>
    </row>
    <row r="15" spans="2:6">
      <c r="C15" s="11" t="s">
        <v>424</v>
      </c>
      <c r="D15">
        <v>2000</v>
      </c>
      <c r="E15">
        <v>2000</v>
      </c>
    </row>
    <row r="16" spans="2:6">
      <c r="C16" s="11" t="s">
        <v>429</v>
      </c>
      <c r="D16" s="8">
        <v>0</v>
      </c>
      <c r="E16" s="8">
        <v>0</v>
      </c>
    </row>
    <row r="21" spans="1:13">
      <c r="A21">
        <v>10.11</v>
      </c>
      <c r="C21" t="s">
        <v>430</v>
      </c>
      <c r="D21" t="s">
        <v>29</v>
      </c>
    </row>
    <row r="22" spans="1:13">
      <c r="A22">
        <v>10.119999999999999</v>
      </c>
      <c r="C22" t="s">
        <v>431</v>
      </c>
    </row>
    <row r="24" spans="1:13">
      <c r="F24" t="s">
        <v>484</v>
      </c>
    </row>
    <row r="25" spans="1:13">
      <c r="A25" t="s">
        <v>483</v>
      </c>
      <c r="M25" s="1" t="s">
        <v>533</v>
      </c>
    </row>
    <row r="26" spans="1:13">
      <c r="A26" t="s">
        <v>481</v>
      </c>
      <c r="D26" t="s">
        <v>482</v>
      </c>
      <c r="M26" s="1" t="s">
        <v>534</v>
      </c>
    </row>
    <row r="27" spans="1:13">
      <c r="C27" s="9" t="s">
        <v>485</v>
      </c>
      <c r="M27" s="1" t="s">
        <v>535</v>
      </c>
    </row>
    <row r="28" spans="1:13">
      <c r="A28" t="s">
        <v>486</v>
      </c>
      <c r="C28" s="9"/>
      <c r="E28" s="9" t="s">
        <v>487</v>
      </c>
      <c r="G28">
        <v>410</v>
      </c>
      <c r="H28" t="s">
        <v>532</v>
      </c>
      <c r="M28" s="1" t="s">
        <v>536</v>
      </c>
    </row>
    <row r="29" spans="1:13">
      <c r="A29" t="s">
        <v>531</v>
      </c>
      <c r="C29" s="9"/>
      <c r="E29" s="9" t="s">
        <v>530</v>
      </c>
      <c r="G29" s="1" t="s">
        <v>549</v>
      </c>
      <c r="H29" t="s">
        <v>532</v>
      </c>
      <c r="I29" t="s">
        <v>545</v>
      </c>
      <c r="M29" s="1" t="s">
        <v>535</v>
      </c>
    </row>
    <row r="30" spans="1:13">
      <c r="C30" s="9"/>
      <c r="E30" s="9"/>
      <c r="G30" t="s">
        <v>550</v>
      </c>
      <c r="M30" s="1" t="s">
        <v>537</v>
      </c>
    </row>
    <row r="31" spans="1:13">
      <c r="C31" s="9"/>
      <c r="M31" s="1" t="s">
        <v>538</v>
      </c>
    </row>
    <row r="32" spans="1:13">
      <c r="A32">
        <v>10.130000000000001</v>
      </c>
      <c r="C32" t="s">
        <v>530</v>
      </c>
      <c r="E32" s="1">
        <v>30.72</v>
      </c>
      <c r="F32" t="s">
        <v>546</v>
      </c>
      <c r="G32" s="1">
        <v>29.47</v>
      </c>
      <c r="H32" t="s">
        <v>547</v>
      </c>
      <c r="I32" t="s">
        <v>548</v>
      </c>
      <c r="M32" s="1" t="s">
        <v>539</v>
      </c>
    </row>
    <row r="33" spans="1:13">
      <c r="A33">
        <v>10.14</v>
      </c>
      <c r="C33" t="s">
        <v>488</v>
      </c>
      <c r="E33">
        <v>30.8</v>
      </c>
      <c r="F33" t="s">
        <v>546</v>
      </c>
      <c r="G33" s="1">
        <v>29.52</v>
      </c>
      <c r="H33" t="s">
        <v>547</v>
      </c>
      <c r="M33" s="1" t="s">
        <v>540</v>
      </c>
    </row>
    <row r="34" spans="1:13">
      <c r="M34" s="1" t="s">
        <v>541</v>
      </c>
    </row>
    <row r="35" spans="1:13">
      <c r="M35" s="1" t="s">
        <v>542</v>
      </c>
    </row>
    <row r="36" spans="1:13">
      <c r="M36" s="1" t="s">
        <v>543</v>
      </c>
    </row>
    <row r="37" spans="1:13">
      <c r="M37" s="1" t="s">
        <v>544</v>
      </c>
    </row>
  </sheetData>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154D-95D6-F44E-8820-F1036264CF61}">
  <dimension ref="A1:C10"/>
  <sheetViews>
    <sheetView zoomScale="150" workbookViewId="0">
      <selection activeCell="B11" sqref="B11"/>
    </sheetView>
  </sheetViews>
  <sheetFormatPr baseColWidth="10" defaultColWidth="10.6640625" defaultRowHeight="16"/>
  <cols>
    <col min="2" max="2" width="95.6640625" bestFit="1" customWidth="1"/>
  </cols>
  <sheetData>
    <row r="1" spans="1:3" ht="64" customHeight="1">
      <c r="A1" s="18">
        <v>2016</v>
      </c>
      <c r="B1" s="10" t="s">
        <v>1084</v>
      </c>
    </row>
    <row r="2" spans="1:3">
      <c r="A2" t="s">
        <v>522</v>
      </c>
      <c r="B2" t="s">
        <v>523</v>
      </c>
      <c r="C2" t="s">
        <v>524</v>
      </c>
    </row>
    <row r="3" spans="1:3">
      <c r="C3" t="s">
        <v>525</v>
      </c>
    </row>
    <row r="4" spans="1:3">
      <c r="B4" t="s">
        <v>526</v>
      </c>
      <c r="C4" t="s">
        <v>527</v>
      </c>
    </row>
    <row r="5" spans="1:3">
      <c r="B5" t="s">
        <v>528</v>
      </c>
      <c r="C5" t="s">
        <v>529</v>
      </c>
    </row>
    <row r="8" spans="1:3" ht="53" customHeight="1">
      <c r="A8" s="18">
        <v>2017</v>
      </c>
      <c r="B8" s="10" t="s">
        <v>1085</v>
      </c>
    </row>
    <row r="10" spans="1:3">
      <c r="A10">
        <v>2018</v>
      </c>
      <c r="B10" t="s">
        <v>1086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AD8B-569C-B44C-A695-68BEFC50AF4E}">
  <dimension ref="A1:O474"/>
  <sheetViews>
    <sheetView tabSelected="1" workbookViewId="0">
      <pane ySplit="1" topLeftCell="A246" activePane="bottomLeft" state="frozen"/>
      <selection pane="bottomLeft" activeCell="L254" sqref="L254"/>
    </sheetView>
  </sheetViews>
  <sheetFormatPr baseColWidth="10" defaultRowHeight="16"/>
  <cols>
    <col min="2" max="2" width="1.83203125" customWidth="1"/>
    <col min="6" max="6" width="18.1640625" customWidth="1"/>
    <col min="7" max="7" width="19.1640625" customWidth="1"/>
    <col min="8" max="8" width="21.83203125" customWidth="1"/>
    <col min="10" max="10" width="17.83203125" customWidth="1"/>
    <col min="11" max="11" width="18.83203125" customWidth="1"/>
    <col min="13" max="13" width="52.5" customWidth="1"/>
    <col min="14" max="14" width="59.5" customWidth="1"/>
    <col min="15" max="15" width="53.33203125" customWidth="1"/>
  </cols>
  <sheetData>
    <row r="1" spans="1:15" ht="17">
      <c r="A1" s="21" t="s">
        <v>36</v>
      </c>
      <c r="B1" s="21" t="s">
        <v>37</v>
      </c>
      <c r="C1" s="21" t="s">
        <v>38</v>
      </c>
      <c r="D1" s="21" t="s">
        <v>34</v>
      </c>
      <c r="E1" s="21" t="s">
        <v>2678</v>
      </c>
      <c r="F1" s="21" t="s">
        <v>35</v>
      </c>
      <c r="G1" s="21" t="s">
        <v>2679</v>
      </c>
      <c r="H1" s="21" t="s">
        <v>2680</v>
      </c>
      <c r="I1" s="21" t="s">
        <v>134</v>
      </c>
      <c r="J1" s="21" t="s">
        <v>7613</v>
      </c>
      <c r="K1" s="21" t="s">
        <v>7612</v>
      </c>
      <c r="L1" s="21" t="s">
        <v>7611</v>
      </c>
      <c r="M1" s="21" t="s">
        <v>31</v>
      </c>
      <c r="N1" s="23" t="s">
        <v>32</v>
      </c>
      <c r="O1" s="21" t="s">
        <v>33</v>
      </c>
    </row>
    <row r="2" spans="1:15" ht="102">
      <c r="A2" s="18">
        <v>1</v>
      </c>
      <c r="B2" s="18">
        <v>14</v>
      </c>
      <c r="C2" s="20">
        <v>13</v>
      </c>
      <c r="D2" s="18" t="s">
        <v>39</v>
      </c>
      <c r="E2" s="32" t="s">
        <v>1664</v>
      </c>
      <c r="F2" s="18" t="s">
        <v>135</v>
      </c>
      <c r="G2" s="18" t="s">
        <v>489</v>
      </c>
      <c r="H2" s="18" t="s">
        <v>489</v>
      </c>
      <c r="I2" s="18" t="s">
        <v>152</v>
      </c>
      <c r="J2" s="29" t="s">
        <v>489</v>
      </c>
      <c r="K2" s="18" t="s">
        <v>489</v>
      </c>
      <c r="L2" s="18" t="s">
        <v>152</v>
      </c>
      <c r="M2" s="10" t="s">
        <v>406</v>
      </c>
      <c r="N2" s="10" t="s">
        <v>405</v>
      </c>
      <c r="O2" s="84" t="s">
        <v>7052</v>
      </c>
    </row>
    <row r="3" spans="1:15" ht="34">
      <c r="A3" s="18">
        <v>2</v>
      </c>
      <c r="B3" s="18">
        <v>16</v>
      </c>
      <c r="C3" s="20">
        <v>19</v>
      </c>
      <c r="D3" s="18" t="s">
        <v>40</v>
      </c>
      <c r="E3" s="32" t="s">
        <v>1666</v>
      </c>
      <c r="F3" s="18" t="s">
        <v>136</v>
      </c>
      <c r="G3" s="18" t="s">
        <v>460</v>
      </c>
      <c r="H3" s="18" t="s">
        <v>460</v>
      </c>
      <c r="I3" s="18" t="s">
        <v>152</v>
      </c>
      <c r="J3" s="29" t="s">
        <v>460</v>
      </c>
      <c r="K3" s="18" t="s">
        <v>460</v>
      </c>
      <c r="L3" s="18" t="s">
        <v>152</v>
      </c>
      <c r="M3" s="10" t="s">
        <v>407</v>
      </c>
      <c r="N3" s="10" t="s">
        <v>408</v>
      </c>
      <c r="O3" s="84" t="s">
        <v>7053</v>
      </c>
    </row>
    <row r="4" spans="1:15" ht="34">
      <c r="A4" s="18">
        <v>3</v>
      </c>
      <c r="B4" s="18">
        <v>21</v>
      </c>
      <c r="C4" s="20">
        <v>27</v>
      </c>
      <c r="D4" s="18" t="s">
        <v>41</v>
      </c>
      <c r="E4" s="32" t="s">
        <v>1666</v>
      </c>
      <c r="F4" s="18" t="s">
        <v>137</v>
      </c>
      <c r="G4" s="18" t="s">
        <v>7411</v>
      </c>
      <c r="H4" s="18" t="s">
        <v>7614</v>
      </c>
      <c r="I4" s="18" t="s">
        <v>152</v>
      </c>
      <c r="J4" s="29" t="s">
        <v>1123</v>
      </c>
      <c r="K4" s="18" t="s">
        <v>461</v>
      </c>
      <c r="L4" s="18" t="s">
        <v>173</v>
      </c>
      <c r="M4" s="10" t="s">
        <v>409</v>
      </c>
      <c r="N4" s="10" t="s">
        <v>410</v>
      </c>
      <c r="O4" s="84" t="s">
        <v>7054</v>
      </c>
    </row>
    <row r="5" spans="1:15" ht="34">
      <c r="A5" s="18">
        <v>4</v>
      </c>
      <c r="B5" s="18">
        <v>51</v>
      </c>
      <c r="C5" s="20">
        <v>117</v>
      </c>
      <c r="D5" s="18" t="s">
        <v>42</v>
      </c>
      <c r="E5" s="32" t="s">
        <v>1666</v>
      </c>
      <c r="F5" s="18" t="s">
        <v>138</v>
      </c>
      <c r="G5" s="18" t="s">
        <v>1124</v>
      </c>
      <c r="H5" s="18" t="s">
        <v>1124</v>
      </c>
      <c r="I5" s="18" t="s">
        <v>173</v>
      </c>
      <c r="J5" s="29" t="s">
        <v>1124</v>
      </c>
      <c r="K5" s="29" t="s">
        <v>1124</v>
      </c>
      <c r="L5" s="18" t="s">
        <v>173</v>
      </c>
      <c r="M5" s="10" t="s">
        <v>413</v>
      </c>
      <c r="N5" s="10" t="s">
        <v>411</v>
      </c>
      <c r="O5" s="84" t="s">
        <v>7055</v>
      </c>
    </row>
    <row r="6" spans="1:15" ht="34">
      <c r="A6" s="18">
        <v>5</v>
      </c>
      <c r="B6" s="18">
        <v>55</v>
      </c>
      <c r="C6" s="20">
        <v>122</v>
      </c>
      <c r="D6" s="18" t="s">
        <v>43</v>
      </c>
      <c r="E6" s="32" t="s">
        <v>1666</v>
      </c>
      <c r="F6" s="18" t="s">
        <v>142</v>
      </c>
      <c r="G6" s="18" t="s">
        <v>7412</v>
      </c>
      <c r="H6" s="18" t="s">
        <v>7412</v>
      </c>
      <c r="I6" s="18" t="s">
        <v>173</v>
      </c>
      <c r="J6" s="29" t="s">
        <v>515</v>
      </c>
      <c r="K6" s="18" t="s">
        <v>141</v>
      </c>
      <c r="L6" s="18" t="s">
        <v>173</v>
      </c>
      <c r="M6" s="10" t="s">
        <v>414</v>
      </c>
      <c r="N6" s="10" t="s">
        <v>412</v>
      </c>
      <c r="O6" s="84" t="s">
        <v>7056</v>
      </c>
    </row>
    <row r="7" spans="1:15" ht="68">
      <c r="A7" s="18">
        <v>6</v>
      </c>
      <c r="B7" s="18">
        <v>56</v>
      </c>
      <c r="C7" s="20">
        <v>126</v>
      </c>
      <c r="D7" s="18" t="s">
        <v>44</v>
      </c>
      <c r="E7" s="32" t="s">
        <v>2666</v>
      </c>
      <c r="F7" s="18" t="s">
        <v>143</v>
      </c>
      <c r="G7" s="18" t="s">
        <v>7413</v>
      </c>
      <c r="H7" s="18" t="s">
        <v>7413</v>
      </c>
      <c r="I7" s="18" t="s">
        <v>173</v>
      </c>
      <c r="J7" s="29" t="s">
        <v>514</v>
      </c>
      <c r="K7" s="18" t="s">
        <v>462</v>
      </c>
      <c r="L7" s="18" t="s">
        <v>173</v>
      </c>
      <c r="M7" s="10" t="s">
        <v>145</v>
      </c>
      <c r="N7" s="10" t="s">
        <v>144</v>
      </c>
      <c r="O7" s="84" t="s">
        <v>7057</v>
      </c>
    </row>
    <row r="8" spans="1:15" ht="85">
      <c r="A8" s="18">
        <v>7</v>
      </c>
      <c r="B8" s="18">
        <v>64</v>
      </c>
      <c r="C8" s="20">
        <v>149</v>
      </c>
      <c r="D8" s="18" t="s">
        <v>45</v>
      </c>
      <c r="E8" s="32" t="s">
        <v>2631</v>
      </c>
      <c r="F8" s="18" t="s">
        <v>147</v>
      </c>
      <c r="G8" s="18" t="s">
        <v>148</v>
      </c>
      <c r="H8" s="18" t="s">
        <v>148</v>
      </c>
      <c r="I8" s="18" t="s">
        <v>152</v>
      </c>
      <c r="J8" s="29" t="s">
        <v>148</v>
      </c>
      <c r="K8" s="18" t="s">
        <v>148</v>
      </c>
      <c r="L8" s="18" t="s">
        <v>152</v>
      </c>
      <c r="M8" s="10" t="s">
        <v>149</v>
      </c>
      <c r="N8" s="10" t="s">
        <v>146</v>
      </c>
      <c r="O8" s="84" t="s">
        <v>7058</v>
      </c>
    </row>
    <row r="9" spans="1:15" ht="85">
      <c r="A9" s="18">
        <v>8</v>
      </c>
      <c r="B9" s="19" t="s">
        <v>2068</v>
      </c>
      <c r="C9" s="18">
        <v>2427</v>
      </c>
      <c r="D9" s="18" t="s">
        <v>2073</v>
      </c>
      <c r="E9" s="32" t="s">
        <v>1666</v>
      </c>
      <c r="F9" s="18" t="s">
        <v>2576</v>
      </c>
      <c r="G9" s="18" t="s">
        <v>7414</v>
      </c>
      <c r="H9" s="18" t="s">
        <v>2576</v>
      </c>
      <c r="I9" s="18" t="s">
        <v>152</v>
      </c>
      <c r="J9" s="18" t="s">
        <v>2576</v>
      </c>
      <c r="K9" s="18" t="s">
        <v>2576</v>
      </c>
      <c r="L9" s="18" t="s">
        <v>152</v>
      </c>
      <c r="M9" s="10" t="s">
        <v>2078</v>
      </c>
      <c r="N9" s="10" t="s">
        <v>2572</v>
      </c>
      <c r="O9" s="84" t="s">
        <v>7059</v>
      </c>
    </row>
    <row r="10" spans="1:15" ht="85">
      <c r="A10" s="18">
        <v>9</v>
      </c>
      <c r="B10" s="18">
        <v>67</v>
      </c>
      <c r="C10" s="20">
        <v>148</v>
      </c>
      <c r="D10" s="18" t="s">
        <v>46</v>
      </c>
      <c r="E10" s="32" t="s">
        <v>2583</v>
      </c>
      <c r="F10" s="18" t="s">
        <v>46</v>
      </c>
      <c r="G10" s="18" t="s">
        <v>46</v>
      </c>
      <c r="H10" s="18" t="s">
        <v>46</v>
      </c>
      <c r="I10" s="18" t="s">
        <v>152</v>
      </c>
      <c r="J10" s="29" t="s">
        <v>490</v>
      </c>
      <c r="K10" s="18" t="s">
        <v>46</v>
      </c>
      <c r="L10" s="18" t="s">
        <v>152</v>
      </c>
      <c r="M10" s="10" t="s">
        <v>153</v>
      </c>
      <c r="N10" s="10" t="s">
        <v>154</v>
      </c>
      <c r="O10" s="84" t="s">
        <v>7060</v>
      </c>
    </row>
    <row r="11" spans="1:15" ht="85">
      <c r="A11" s="18">
        <v>10</v>
      </c>
      <c r="B11" s="18">
        <v>69</v>
      </c>
      <c r="C11" s="20">
        <v>149</v>
      </c>
      <c r="D11" s="18" t="s">
        <v>47</v>
      </c>
      <c r="E11" s="32" t="s">
        <v>2583</v>
      </c>
      <c r="F11" s="18" t="s">
        <v>47</v>
      </c>
      <c r="G11" s="18" t="s">
        <v>2719</v>
      </c>
      <c r="H11" s="18" t="s">
        <v>47</v>
      </c>
      <c r="I11" s="18" t="s">
        <v>152</v>
      </c>
      <c r="J11" s="29" t="s">
        <v>491</v>
      </c>
      <c r="K11" s="18" t="s">
        <v>47</v>
      </c>
      <c r="L11" s="18" t="s">
        <v>152</v>
      </c>
      <c r="M11" s="10" t="s">
        <v>149</v>
      </c>
      <c r="N11" s="10" t="s">
        <v>146</v>
      </c>
      <c r="O11" s="84" t="s">
        <v>7058</v>
      </c>
    </row>
    <row r="12" spans="1:15" ht="51">
      <c r="A12" s="18">
        <v>11</v>
      </c>
      <c r="B12" s="18">
        <v>78</v>
      </c>
      <c r="C12" s="20">
        <v>155</v>
      </c>
      <c r="D12" s="18" t="s">
        <v>48</v>
      </c>
      <c r="E12" s="32" t="s">
        <v>1666</v>
      </c>
      <c r="F12" s="18" t="s">
        <v>157</v>
      </c>
      <c r="G12" s="18" t="s">
        <v>157</v>
      </c>
      <c r="H12" s="18" t="s">
        <v>157</v>
      </c>
      <c r="I12" s="18" t="s">
        <v>152</v>
      </c>
      <c r="J12" s="29" t="s">
        <v>157</v>
      </c>
      <c r="K12" s="18" t="s">
        <v>156</v>
      </c>
      <c r="L12" s="18" t="s">
        <v>152</v>
      </c>
      <c r="M12" s="10" t="s">
        <v>158</v>
      </c>
      <c r="N12" s="10" t="s">
        <v>159</v>
      </c>
      <c r="O12" s="84" t="s">
        <v>7061</v>
      </c>
    </row>
    <row r="13" spans="1:15" ht="34">
      <c r="A13" s="18">
        <v>12</v>
      </c>
      <c r="B13" s="18">
        <v>145</v>
      </c>
      <c r="C13" s="20">
        <v>401</v>
      </c>
      <c r="D13" s="18" t="s">
        <v>49</v>
      </c>
      <c r="E13" s="32" t="s">
        <v>1666</v>
      </c>
      <c r="F13" s="18" t="s">
        <v>49</v>
      </c>
      <c r="G13" s="18" t="s">
        <v>49</v>
      </c>
      <c r="H13" s="18" t="s">
        <v>49</v>
      </c>
      <c r="I13" s="18" t="s">
        <v>152</v>
      </c>
      <c r="J13" s="29" t="s">
        <v>49</v>
      </c>
      <c r="K13" s="18" t="s">
        <v>49</v>
      </c>
      <c r="L13" s="18" t="s">
        <v>173</v>
      </c>
      <c r="M13" s="10" t="s">
        <v>161</v>
      </c>
      <c r="N13" s="10" t="s">
        <v>160</v>
      </c>
      <c r="O13" s="84" t="s">
        <v>7062</v>
      </c>
    </row>
    <row r="14" spans="1:15" ht="51">
      <c r="A14" s="18">
        <v>13</v>
      </c>
      <c r="B14" s="18">
        <v>188</v>
      </c>
      <c r="C14" s="20">
        <v>505</v>
      </c>
      <c r="D14" s="18" t="s">
        <v>50</v>
      </c>
      <c r="E14" s="32" t="s">
        <v>1666</v>
      </c>
      <c r="F14" s="18" t="s">
        <v>164</v>
      </c>
      <c r="G14" s="18" t="s">
        <v>492</v>
      </c>
      <c r="H14" s="18" t="s">
        <v>163</v>
      </c>
      <c r="I14" s="18" t="s">
        <v>173</v>
      </c>
      <c r="J14" s="29" t="s">
        <v>492</v>
      </c>
      <c r="K14" s="18" t="s">
        <v>163</v>
      </c>
      <c r="L14" s="18" t="s">
        <v>173</v>
      </c>
      <c r="M14" s="10" t="s">
        <v>165</v>
      </c>
      <c r="N14" s="10" t="s">
        <v>162</v>
      </c>
      <c r="O14" s="84" t="s">
        <v>7063</v>
      </c>
    </row>
    <row r="15" spans="1:15" ht="51">
      <c r="A15" s="18">
        <v>14</v>
      </c>
      <c r="B15" s="18">
        <v>194</v>
      </c>
      <c r="C15" s="20">
        <v>524</v>
      </c>
      <c r="D15" s="18" t="s">
        <v>51</v>
      </c>
      <c r="E15" s="32" t="s">
        <v>1666</v>
      </c>
      <c r="F15" s="18" t="s">
        <v>169</v>
      </c>
      <c r="G15" s="18" t="s">
        <v>7415</v>
      </c>
      <c r="H15" s="29" t="s">
        <v>166</v>
      </c>
      <c r="I15" s="18" t="s">
        <v>152</v>
      </c>
      <c r="J15" s="29" t="s">
        <v>166</v>
      </c>
      <c r="K15" s="18" t="s">
        <v>166</v>
      </c>
      <c r="L15" s="18" t="s">
        <v>152</v>
      </c>
      <c r="M15" s="10" t="s">
        <v>167</v>
      </c>
      <c r="N15" s="10" t="s">
        <v>168</v>
      </c>
      <c r="O15" s="84" t="s">
        <v>7064</v>
      </c>
    </row>
    <row r="16" spans="1:15" ht="34">
      <c r="A16" s="18">
        <v>15</v>
      </c>
      <c r="B16" s="18">
        <v>202</v>
      </c>
      <c r="C16" s="20">
        <v>880</v>
      </c>
      <c r="D16" s="18" t="s">
        <v>52</v>
      </c>
      <c r="E16" s="32" t="s">
        <v>2583</v>
      </c>
      <c r="F16" s="18" t="s">
        <v>52</v>
      </c>
      <c r="G16" s="18" t="s">
        <v>52</v>
      </c>
      <c r="H16" s="18" t="s">
        <v>52</v>
      </c>
      <c r="I16" s="18" t="s">
        <v>152</v>
      </c>
      <c r="J16" s="29" t="s">
        <v>52</v>
      </c>
      <c r="K16" s="18" t="s">
        <v>52</v>
      </c>
      <c r="L16" s="18" t="s">
        <v>152</v>
      </c>
      <c r="M16" s="10" t="s">
        <v>171</v>
      </c>
      <c r="N16" s="10" t="s">
        <v>170</v>
      </c>
      <c r="O16" s="84" t="s">
        <v>7065</v>
      </c>
    </row>
    <row r="17" spans="1:15" ht="51">
      <c r="A17" s="18">
        <v>16</v>
      </c>
      <c r="B17" s="18">
        <v>220</v>
      </c>
      <c r="C17" s="20">
        <v>561</v>
      </c>
      <c r="D17" s="18" t="s">
        <v>53</v>
      </c>
      <c r="E17" s="32" t="s">
        <v>2664</v>
      </c>
      <c r="F17" s="18" t="s">
        <v>172</v>
      </c>
      <c r="G17" s="18" t="s">
        <v>7416</v>
      </c>
      <c r="H17" s="18" t="s">
        <v>7416</v>
      </c>
      <c r="I17" s="18" t="s">
        <v>173</v>
      </c>
      <c r="J17" s="29" t="s">
        <v>1125</v>
      </c>
      <c r="K17" s="18" t="s">
        <v>463</v>
      </c>
      <c r="L17" s="18" t="s">
        <v>173</v>
      </c>
      <c r="M17" s="10" t="s">
        <v>175</v>
      </c>
      <c r="N17" s="10" t="s">
        <v>174</v>
      </c>
      <c r="O17" s="84" t="s">
        <v>7066</v>
      </c>
    </row>
    <row r="18" spans="1:15" ht="136">
      <c r="A18" s="18">
        <v>17</v>
      </c>
      <c r="B18" s="19" t="s">
        <v>2069</v>
      </c>
      <c r="C18" s="18">
        <v>2968</v>
      </c>
      <c r="D18" s="18" t="s">
        <v>2074</v>
      </c>
      <c r="E18" s="32" t="s">
        <v>2666</v>
      </c>
      <c r="F18" s="18" t="s">
        <v>2580</v>
      </c>
      <c r="G18" s="18" t="s">
        <v>7417</v>
      </c>
      <c r="H18" s="18" t="s">
        <v>2580</v>
      </c>
      <c r="I18" s="18" t="s">
        <v>152</v>
      </c>
      <c r="J18" s="18" t="s">
        <v>2577</v>
      </c>
      <c r="K18" s="18" t="s">
        <v>2577</v>
      </c>
      <c r="L18" s="18" t="s">
        <v>152</v>
      </c>
      <c r="M18" s="10" t="s">
        <v>2079</v>
      </c>
      <c r="N18" s="10" t="s">
        <v>2571</v>
      </c>
      <c r="O18" s="84" t="s">
        <v>7067</v>
      </c>
    </row>
    <row r="19" spans="1:15" ht="85">
      <c r="A19" s="18">
        <v>18</v>
      </c>
      <c r="B19" s="18">
        <v>260</v>
      </c>
      <c r="C19" s="20">
        <v>594</v>
      </c>
      <c r="D19" s="18" t="s">
        <v>55</v>
      </c>
      <c r="E19" s="32" t="s">
        <v>2667</v>
      </c>
      <c r="F19" s="18" t="s">
        <v>181</v>
      </c>
      <c r="G19" s="18" t="s">
        <v>493</v>
      </c>
      <c r="H19" s="18" t="s">
        <v>55</v>
      </c>
      <c r="I19" s="18" t="s">
        <v>183</v>
      </c>
      <c r="J19" s="29" t="s">
        <v>493</v>
      </c>
      <c r="K19" s="18" t="s">
        <v>55</v>
      </c>
      <c r="L19" s="18" t="s">
        <v>183</v>
      </c>
      <c r="M19" s="10" t="s">
        <v>179</v>
      </c>
      <c r="N19" s="10" t="s">
        <v>180</v>
      </c>
      <c r="O19" s="84" t="s">
        <v>7068</v>
      </c>
    </row>
    <row r="20" spans="1:15" ht="17">
      <c r="A20" s="18">
        <v>19</v>
      </c>
      <c r="B20" s="18">
        <v>302</v>
      </c>
      <c r="C20" s="20">
        <v>707</v>
      </c>
      <c r="D20" s="18" t="s">
        <v>56</v>
      </c>
      <c r="E20" s="32" t="s">
        <v>1666</v>
      </c>
      <c r="F20" s="36" t="s">
        <v>1112</v>
      </c>
      <c r="G20" s="18" t="s">
        <v>7418</v>
      </c>
      <c r="H20" s="18" t="s">
        <v>7418</v>
      </c>
      <c r="I20" s="18" t="s">
        <v>173</v>
      </c>
      <c r="J20" s="29" t="s">
        <v>1126</v>
      </c>
      <c r="K20" s="18" t="s">
        <v>464</v>
      </c>
      <c r="L20" s="18" t="s">
        <v>173</v>
      </c>
      <c r="M20" s="10" t="s">
        <v>184</v>
      </c>
      <c r="N20" s="10" t="s">
        <v>182</v>
      </c>
      <c r="O20" s="84" t="s">
        <v>7069</v>
      </c>
    </row>
    <row r="21" spans="1:15" ht="17">
      <c r="A21" s="18">
        <v>20</v>
      </c>
      <c r="B21" s="18">
        <v>347</v>
      </c>
      <c r="C21" s="20">
        <v>785</v>
      </c>
      <c r="D21" s="18" t="s">
        <v>57</v>
      </c>
      <c r="E21" s="32" t="s">
        <v>2583</v>
      </c>
      <c r="F21" s="18" t="s">
        <v>57</v>
      </c>
      <c r="G21" s="18" t="s">
        <v>57</v>
      </c>
      <c r="H21" s="18" t="s">
        <v>57</v>
      </c>
      <c r="I21" s="18" t="s">
        <v>152</v>
      </c>
      <c r="J21" s="29" t="s">
        <v>57</v>
      </c>
      <c r="K21" s="18" t="s">
        <v>57</v>
      </c>
      <c r="L21" s="18" t="s">
        <v>152</v>
      </c>
      <c r="M21" s="10" t="s">
        <v>185</v>
      </c>
      <c r="N21" s="10" t="s">
        <v>186</v>
      </c>
      <c r="O21" s="84" t="s">
        <v>7070</v>
      </c>
    </row>
    <row r="22" spans="1:15" ht="51">
      <c r="A22" s="18">
        <v>21</v>
      </c>
      <c r="B22" s="18">
        <v>362</v>
      </c>
      <c r="C22" s="20">
        <v>813</v>
      </c>
      <c r="D22" s="18" t="s">
        <v>58</v>
      </c>
      <c r="E22" s="32" t="s">
        <v>2583</v>
      </c>
      <c r="F22" s="18" t="s">
        <v>58</v>
      </c>
      <c r="G22" s="18" t="s">
        <v>58</v>
      </c>
      <c r="H22" s="18" t="s">
        <v>58</v>
      </c>
      <c r="I22" s="18" t="s">
        <v>152</v>
      </c>
      <c r="J22" s="29" t="s">
        <v>494</v>
      </c>
      <c r="K22" s="18" t="s">
        <v>58</v>
      </c>
      <c r="L22" s="18" t="s">
        <v>152</v>
      </c>
      <c r="M22" s="10" t="s">
        <v>188</v>
      </c>
      <c r="N22" s="10" t="s">
        <v>187</v>
      </c>
      <c r="O22" s="84" t="s">
        <v>7071</v>
      </c>
    </row>
    <row r="23" spans="1:15" ht="17">
      <c r="A23" s="18">
        <v>22</v>
      </c>
      <c r="B23" s="18">
        <v>380</v>
      </c>
      <c r="C23" s="20">
        <v>865</v>
      </c>
      <c r="D23" s="18" t="s">
        <v>59</v>
      </c>
      <c r="E23" s="32" t="s">
        <v>2583</v>
      </c>
      <c r="F23" s="18" t="s">
        <v>59</v>
      </c>
      <c r="G23" s="18" t="s">
        <v>59</v>
      </c>
      <c r="H23" s="18" t="s">
        <v>59</v>
      </c>
      <c r="I23" s="18" t="s">
        <v>152</v>
      </c>
      <c r="J23" s="29" t="s">
        <v>59</v>
      </c>
      <c r="K23" s="18" t="s">
        <v>59</v>
      </c>
      <c r="L23" s="18" t="s">
        <v>152</v>
      </c>
      <c r="M23" s="10" t="s">
        <v>190</v>
      </c>
      <c r="N23" s="10" t="s">
        <v>189</v>
      </c>
      <c r="O23" s="84" t="s">
        <v>7072</v>
      </c>
    </row>
    <row r="24" spans="1:15" ht="102">
      <c r="A24" s="18">
        <v>23</v>
      </c>
      <c r="B24" s="19" t="s">
        <v>2070</v>
      </c>
      <c r="C24" s="18">
        <v>2336</v>
      </c>
      <c r="D24" s="18" t="s">
        <v>2075</v>
      </c>
      <c r="E24" s="32" t="s">
        <v>2583</v>
      </c>
      <c r="F24" s="18" t="s">
        <v>2075</v>
      </c>
      <c r="G24" s="18" t="s">
        <v>7419</v>
      </c>
      <c r="H24" s="18" t="s">
        <v>7419</v>
      </c>
      <c r="I24" s="18" t="s">
        <v>183</v>
      </c>
      <c r="J24" s="18" t="s">
        <v>2075</v>
      </c>
      <c r="K24" s="18" t="s">
        <v>2075</v>
      </c>
      <c r="L24" s="18" t="s">
        <v>152</v>
      </c>
      <c r="M24" s="10" t="s">
        <v>2080</v>
      </c>
      <c r="N24" s="10" t="s">
        <v>2573</v>
      </c>
      <c r="O24" s="84" t="s">
        <v>7073</v>
      </c>
    </row>
    <row r="25" spans="1:15" ht="51">
      <c r="A25" s="18">
        <v>24</v>
      </c>
      <c r="B25" s="18">
        <v>402</v>
      </c>
      <c r="C25" s="20">
        <v>898</v>
      </c>
      <c r="D25" s="18" t="s">
        <v>61</v>
      </c>
      <c r="E25" s="32" t="s">
        <v>2668</v>
      </c>
      <c r="F25" s="18" t="s">
        <v>61</v>
      </c>
      <c r="G25" s="18" t="s">
        <v>61</v>
      </c>
      <c r="H25" s="18" t="s">
        <v>61</v>
      </c>
      <c r="I25" s="18" t="s">
        <v>152</v>
      </c>
      <c r="J25" s="29" t="s">
        <v>61</v>
      </c>
      <c r="K25" s="18" t="s">
        <v>61</v>
      </c>
      <c r="L25" s="18" t="s">
        <v>152</v>
      </c>
      <c r="M25" s="10" t="s">
        <v>194</v>
      </c>
      <c r="N25" s="10" t="s">
        <v>193</v>
      </c>
      <c r="O25" s="84" t="s">
        <v>7074</v>
      </c>
    </row>
    <row r="26" spans="1:15" ht="51">
      <c r="A26" s="18">
        <v>25</v>
      </c>
      <c r="B26" s="18">
        <v>403</v>
      </c>
      <c r="C26" s="20">
        <v>898</v>
      </c>
      <c r="D26" s="18" t="s">
        <v>62</v>
      </c>
      <c r="E26" s="32" t="s">
        <v>1666</v>
      </c>
      <c r="F26" s="18" t="s">
        <v>195</v>
      </c>
      <c r="G26" s="18" t="s">
        <v>7420</v>
      </c>
      <c r="H26" s="18" t="s">
        <v>7420</v>
      </c>
      <c r="I26" s="18" t="s">
        <v>173</v>
      </c>
      <c r="J26" s="29" t="s">
        <v>466</v>
      </c>
      <c r="K26" s="18" t="s">
        <v>466</v>
      </c>
      <c r="L26" s="18" t="s">
        <v>173</v>
      </c>
      <c r="M26" s="10" t="s">
        <v>194</v>
      </c>
      <c r="N26" s="10" t="s">
        <v>193</v>
      </c>
      <c r="O26" s="84" t="s">
        <v>7074</v>
      </c>
    </row>
    <row r="27" spans="1:15" ht="34">
      <c r="A27" s="18">
        <v>26</v>
      </c>
      <c r="B27" s="18">
        <v>413</v>
      </c>
      <c r="C27" s="20">
        <v>917</v>
      </c>
      <c r="D27" s="18" t="s">
        <v>63</v>
      </c>
      <c r="E27" s="32" t="s">
        <v>1666</v>
      </c>
      <c r="F27" s="18" t="s">
        <v>197</v>
      </c>
      <c r="G27" s="18" t="s">
        <v>196</v>
      </c>
      <c r="H27" s="18" t="s">
        <v>196</v>
      </c>
      <c r="I27" s="18" t="s">
        <v>152</v>
      </c>
      <c r="J27" s="29" t="s">
        <v>495</v>
      </c>
      <c r="K27" s="18" t="s">
        <v>196</v>
      </c>
      <c r="L27" s="18" t="s">
        <v>152</v>
      </c>
      <c r="M27" s="10" t="s">
        <v>199</v>
      </c>
      <c r="N27" s="10" t="s">
        <v>198</v>
      </c>
      <c r="O27" s="84" t="s">
        <v>7075</v>
      </c>
    </row>
    <row r="28" spans="1:15" ht="34">
      <c r="A28" s="18">
        <v>27</v>
      </c>
      <c r="B28" s="18">
        <v>417</v>
      </c>
      <c r="C28" s="20">
        <v>923</v>
      </c>
      <c r="D28" s="18" t="s">
        <v>64</v>
      </c>
      <c r="E28" s="32" t="s">
        <v>2583</v>
      </c>
      <c r="F28" s="18" t="s">
        <v>64</v>
      </c>
      <c r="G28" s="18" t="s">
        <v>64</v>
      </c>
      <c r="H28" s="18" t="s">
        <v>64</v>
      </c>
      <c r="I28" s="18" t="s">
        <v>152</v>
      </c>
      <c r="J28" s="29" t="s">
        <v>64</v>
      </c>
      <c r="K28" s="18" t="s">
        <v>64</v>
      </c>
      <c r="L28" s="18" t="s">
        <v>152</v>
      </c>
      <c r="M28" s="10" t="s">
        <v>201</v>
      </c>
      <c r="N28" s="10" t="s">
        <v>200</v>
      </c>
      <c r="O28" s="84" t="s">
        <v>7076</v>
      </c>
    </row>
    <row r="29" spans="1:15" ht="51">
      <c r="A29" s="18">
        <v>28</v>
      </c>
      <c r="B29" s="18">
        <v>422</v>
      </c>
      <c r="C29" s="20">
        <v>926</v>
      </c>
      <c r="D29" s="18" t="s">
        <v>65</v>
      </c>
      <c r="E29" s="32" t="s">
        <v>2583</v>
      </c>
      <c r="F29" s="18" t="s">
        <v>65</v>
      </c>
      <c r="G29" s="18" t="s">
        <v>65</v>
      </c>
      <c r="H29" s="18" t="s">
        <v>65</v>
      </c>
      <c r="I29" s="18" t="s">
        <v>152</v>
      </c>
      <c r="J29" s="29" t="s">
        <v>65</v>
      </c>
      <c r="K29" s="18" t="s">
        <v>65</v>
      </c>
      <c r="L29" s="18" t="s">
        <v>152</v>
      </c>
      <c r="M29" s="10" t="s">
        <v>203</v>
      </c>
      <c r="N29" s="10" t="s">
        <v>202</v>
      </c>
      <c r="O29" s="84" t="s">
        <v>7077</v>
      </c>
    </row>
    <row r="30" spans="1:15" ht="51">
      <c r="A30" s="18">
        <v>29</v>
      </c>
      <c r="B30" s="18">
        <v>440</v>
      </c>
      <c r="C30" s="20">
        <v>957</v>
      </c>
      <c r="D30" s="18" t="s">
        <v>66</v>
      </c>
      <c r="E30" s="32" t="s">
        <v>2583</v>
      </c>
      <c r="F30" s="18" t="s">
        <v>66</v>
      </c>
      <c r="G30" s="18" t="s">
        <v>66</v>
      </c>
      <c r="H30" s="18" t="s">
        <v>66</v>
      </c>
      <c r="I30" s="18" t="s">
        <v>152</v>
      </c>
      <c r="J30" s="29" t="s">
        <v>66</v>
      </c>
      <c r="K30" s="18" t="s">
        <v>66</v>
      </c>
      <c r="L30" s="18" t="s">
        <v>152</v>
      </c>
      <c r="M30" s="10" t="s">
        <v>204</v>
      </c>
      <c r="N30" s="10" t="s">
        <v>205</v>
      </c>
      <c r="O30" s="84" t="s">
        <v>7078</v>
      </c>
    </row>
    <row r="31" spans="1:15" ht="34">
      <c r="A31" s="18">
        <v>30</v>
      </c>
      <c r="B31" s="18">
        <v>454</v>
      </c>
      <c r="C31" s="20">
        <v>980</v>
      </c>
      <c r="D31" s="18" t="s">
        <v>67</v>
      </c>
      <c r="E31" s="32" t="s">
        <v>2583</v>
      </c>
      <c r="F31" s="18" t="s">
        <v>208</v>
      </c>
      <c r="G31" s="18" t="s">
        <v>7421</v>
      </c>
      <c r="H31" s="18" t="s">
        <v>7615</v>
      </c>
      <c r="I31" s="18" t="s">
        <v>183</v>
      </c>
      <c r="J31" s="29" t="s">
        <v>496</v>
      </c>
      <c r="K31" s="18" t="s">
        <v>67</v>
      </c>
      <c r="L31" s="18" t="s">
        <v>183</v>
      </c>
      <c r="M31" s="10" t="s">
        <v>206</v>
      </c>
      <c r="N31" s="10" t="s">
        <v>207</v>
      </c>
      <c r="O31" s="84" t="s">
        <v>7079</v>
      </c>
    </row>
    <row r="32" spans="1:15" ht="68">
      <c r="A32" s="18">
        <v>31</v>
      </c>
      <c r="B32" s="18">
        <v>458</v>
      </c>
      <c r="C32" s="20">
        <v>999</v>
      </c>
      <c r="D32" s="18" t="s">
        <v>68</v>
      </c>
      <c r="E32" s="32" t="s">
        <v>1666</v>
      </c>
      <c r="F32" s="18" t="s">
        <v>212</v>
      </c>
      <c r="G32" s="18" t="s">
        <v>7422</v>
      </c>
      <c r="H32" s="18" t="s">
        <v>7422</v>
      </c>
      <c r="I32" s="18" t="s">
        <v>152</v>
      </c>
      <c r="J32" s="29" t="s">
        <v>209</v>
      </c>
      <c r="K32" s="18" t="s">
        <v>209</v>
      </c>
      <c r="L32" s="18" t="s">
        <v>173</v>
      </c>
      <c r="M32" s="10" t="s">
        <v>210</v>
      </c>
      <c r="N32" s="10" t="s">
        <v>211</v>
      </c>
      <c r="O32" s="84" t="s">
        <v>7080</v>
      </c>
    </row>
    <row r="33" spans="1:15" ht="51">
      <c r="A33" s="18">
        <v>32</v>
      </c>
      <c r="B33" s="18">
        <v>469</v>
      </c>
      <c r="C33" s="20">
        <v>1036</v>
      </c>
      <c r="D33" s="18" t="s">
        <v>69</v>
      </c>
      <c r="E33" s="32" t="s">
        <v>1666</v>
      </c>
      <c r="F33" s="18" t="s">
        <v>216</v>
      </c>
      <c r="G33" s="18" t="s">
        <v>7423</v>
      </c>
      <c r="H33" s="18" t="s">
        <v>213</v>
      </c>
      <c r="I33" s="18" t="s">
        <v>152</v>
      </c>
      <c r="J33" s="29" t="s">
        <v>497</v>
      </c>
      <c r="K33" s="18" t="s">
        <v>213</v>
      </c>
      <c r="L33" s="18" t="s">
        <v>152</v>
      </c>
      <c r="M33" s="10" t="s">
        <v>215</v>
      </c>
      <c r="N33" s="10" t="s">
        <v>214</v>
      </c>
      <c r="O33" s="84" t="s">
        <v>7081</v>
      </c>
    </row>
    <row r="34" spans="1:15" ht="136">
      <c r="A34" s="18">
        <v>33</v>
      </c>
      <c r="B34" s="18">
        <v>471</v>
      </c>
      <c r="C34" s="20">
        <v>1045</v>
      </c>
      <c r="D34" s="18" t="s">
        <v>70</v>
      </c>
      <c r="E34" s="32" t="s">
        <v>1666</v>
      </c>
      <c r="F34" s="18" t="s">
        <v>220</v>
      </c>
      <c r="G34" s="18" t="s">
        <v>218</v>
      </c>
      <c r="H34" s="18" t="s">
        <v>218</v>
      </c>
      <c r="I34" s="18" t="s">
        <v>173</v>
      </c>
      <c r="J34" s="29" t="s">
        <v>218</v>
      </c>
      <c r="K34" s="18" t="s">
        <v>218</v>
      </c>
      <c r="L34" s="18" t="s">
        <v>173</v>
      </c>
      <c r="M34" s="10" t="s">
        <v>217</v>
      </c>
      <c r="N34" s="10" t="s">
        <v>219</v>
      </c>
      <c r="O34" s="84" t="s">
        <v>7082</v>
      </c>
    </row>
    <row r="35" spans="1:15" ht="17">
      <c r="A35" s="18">
        <v>34</v>
      </c>
      <c r="B35" s="18">
        <v>476</v>
      </c>
      <c r="C35" s="20">
        <v>1064</v>
      </c>
      <c r="D35" s="18" t="s">
        <v>71</v>
      </c>
      <c r="E35" s="32" t="s">
        <v>1666</v>
      </c>
      <c r="F35" s="18" t="s">
        <v>223</v>
      </c>
      <c r="G35" s="18" t="s">
        <v>7424</v>
      </c>
      <c r="H35" s="18" t="s">
        <v>223</v>
      </c>
      <c r="I35" s="18" t="s">
        <v>152</v>
      </c>
      <c r="J35" s="29" t="s">
        <v>223</v>
      </c>
      <c r="K35" s="18" t="s">
        <v>221</v>
      </c>
      <c r="L35" s="18" t="s">
        <v>183</v>
      </c>
      <c r="M35" s="10" t="s">
        <v>224</v>
      </c>
      <c r="N35" s="10" t="s">
        <v>222</v>
      </c>
      <c r="O35" s="84" t="s">
        <v>7083</v>
      </c>
    </row>
    <row r="36" spans="1:15" ht="68">
      <c r="A36" s="18">
        <v>35</v>
      </c>
      <c r="B36" s="18">
        <v>478</v>
      </c>
      <c r="C36" s="20">
        <v>1067</v>
      </c>
      <c r="D36" s="18" t="s">
        <v>72</v>
      </c>
      <c r="E36" s="32" t="s">
        <v>2583</v>
      </c>
      <c r="F36" s="18" t="s">
        <v>72</v>
      </c>
      <c r="G36" s="18" t="s">
        <v>72</v>
      </c>
      <c r="H36" s="18" t="s">
        <v>72</v>
      </c>
      <c r="I36" s="18" t="s">
        <v>152</v>
      </c>
      <c r="J36" s="29" t="s">
        <v>72</v>
      </c>
      <c r="K36" s="18" t="s">
        <v>72</v>
      </c>
      <c r="L36" s="18" t="s">
        <v>152</v>
      </c>
      <c r="M36" s="10" t="s">
        <v>226</v>
      </c>
      <c r="N36" s="10" t="s">
        <v>225</v>
      </c>
      <c r="O36" s="84" t="s">
        <v>7084</v>
      </c>
    </row>
    <row r="37" spans="1:15" ht="51">
      <c r="A37" s="18">
        <v>36</v>
      </c>
      <c r="B37" s="18">
        <v>486</v>
      </c>
      <c r="C37" s="20">
        <v>1098</v>
      </c>
      <c r="D37" s="18" t="s">
        <v>73</v>
      </c>
      <c r="E37" s="32" t="s">
        <v>2583</v>
      </c>
      <c r="F37" s="18" t="s">
        <v>73</v>
      </c>
      <c r="G37" s="18" t="s">
        <v>73</v>
      </c>
      <c r="H37" s="18" t="s">
        <v>73</v>
      </c>
      <c r="I37" s="18" t="s">
        <v>152</v>
      </c>
      <c r="J37" s="29" t="s">
        <v>73</v>
      </c>
      <c r="K37" s="18" t="s">
        <v>73</v>
      </c>
      <c r="L37" s="18" t="s">
        <v>152</v>
      </c>
      <c r="M37" s="10" t="s">
        <v>228</v>
      </c>
      <c r="N37" s="10" t="s">
        <v>227</v>
      </c>
      <c r="O37" s="84" t="s">
        <v>7085</v>
      </c>
    </row>
    <row r="38" spans="1:15" ht="51">
      <c r="A38" s="18">
        <v>37</v>
      </c>
      <c r="B38" s="18">
        <v>491</v>
      </c>
      <c r="C38" s="20">
        <v>1094</v>
      </c>
      <c r="D38" s="18" t="s">
        <v>74</v>
      </c>
      <c r="E38" s="32" t="s">
        <v>2583</v>
      </c>
      <c r="F38" s="18" t="s">
        <v>74</v>
      </c>
      <c r="G38" s="18" t="s">
        <v>74</v>
      </c>
      <c r="H38" s="18" t="s">
        <v>74</v>
      </c>
      <c r="I38" s="18" t="s">
        <v>152</v>
      </c>
      <c r="J38" s="29" t="s">
        <v>74</v>
      </c>
      <c r="K38" s="18" t="s">
        <v>74</v>
      </c>
      <c r="L38" s="18" t="s">
        <v>152</v>
      </c>
      <c r="M38" s="10" t="s">
        <v>230</v>
      </c>
      <c r="N38" s="10" t="s">
        <v>229</v>
      </c>
      <c r="O38" s="84" t="s">
        <v>7086</v>
      </c>
    </row>
    <row r="39" spans="1:15" ht="68">
      <c r="A39" s="18">
        <v>38</v>
      </c>
      <c r="B39" s="18">
        <v>495</v>
      </c>
      <c r="C39" s="20">
        <v>1082</v>
      </c>
      <c r="D39" s="18" t="s">
        <v>75</v>
      </c>
      <c r="E39" s="32" t="s">
        <v>2667</v>
      </c>
      <c r="F39" s="18" t="s">
        <v>232</v>
      </c>
      <c r="G39" s="18" t="s">
        <v>75</v>
      </c>
      <c r="H39" s="18" t="s">
        <v>75</v>
      </c>
      <c r="I39" s="18" t="s">
        <v>183</v>
      </c>
      <c r="J39" s="29" t="s">
        <v>75</v>
      </c>
      <c r="K39" s="18" t="s">
        <v>75</v>
      </c>
      <c r="L39" s="18" t="s">
        <v>183</v>
      </c>
      <c r="M39" s="10" t="s">
        <v>233</v>
      </c>
      <c r="N39" s="10" t="s">
        <v>231</v>
      </c>
      <c r="O39" s="84" t="s">
        <v>7087</v>
      </c>
    </row>
    <row r="40" spans="1:15" ht="68">
      <c r="A40" s="18">
        <v>39</v>
      </c>
      <c r="B40" s="18">
        <v>510</v>
      </c>
      <c r="C40" s="20">
        <v>1113</v>
      </c>
      <c r="D40" s="18" t="s">
        <v>76</v>
      </c>
      <c r="E40" s="32" t="s">
        <v>2583</v>
      </c>
      <c r="F40" s="18" t="s">
        <v>76</v>
      </c>
      <c r="G40" s="18" t="s">
        <v>76</v>
      </c>
      <c r="H40" s="18" t="s">
        <v>76</v>
      </c>
      <c r="I40" s="18" t="s">
        <v>152</v>
      </c>
      <c r="J40" s="29" t="s">
        <v>76</v>
      </c>
      <c r="K40" s="18" t="s">
        <v>76</v>
      </c>
      <c r="L40" s="18" t="s">
        <v>152</v>
      </c>
      <c r="M40" s="10" t="s">
        <v>234</v>
      </c>
      <c r="N40" s="10" t="s">
        <v>235</v>
      </c>
      <c r="O40" s="84" t="s">
        <v>7088</v>
      </c>
    </row>
    <row r="41" spans="1:15" ht="68">
      <c r="A41" s="18">
        <v>40</v>
      </c>
      <c r="B41" s="18">
        <v>512</v>
      </c>
      <c r="C41" s="20">
        <v>1109</v>
      </c>
      <c r="D41" s="18" t="s">
        <v>77</v>
      </c>
      <c r="E41" s="32" t="s">
        <v>1666</v>
      </c>
      <c r="F41" s="18" t="s">
        <v>237</v>
      </c>
      <c r="G41" s="18" t="s">
        <v>7425</v>
      </c>
      <c r="H41" s="18" t="s">
        <v>7616</v>
      </c>
      <c r="I41" s="18" t="s">
        <v>183</v>
      </c>
      <c r="J41" s="29" t="s">
        <v>498</v>
      </c>
      <c r="K41" s="18" t="s">
        <v>467</v>
      </c>
      <c r="L41" s="18" t="s">
        <v>183</v>
      </c>
      <c r="M41" s="10" t="s">
        <v>238</v>
      </c>
      <c r="N41" s="10" t="s">
        <v>236</v>
      </c>
      <c r="O41" s="84" t="s">
        <v>7089</v>
      </c>
    </row>
    <row r="42" spans="1:15" ht="68">
      <c r="A42" s="18">
        <v>41</v>
      </c>
      <c r="B42" s="18">
        <v>515</v>
      </c>
      <c r="C42" s="20">
        <v>1113</v>
      </c>
      <c r="D42" s="18" t="s">
        <v>78</v>
      </c>
      <c r="E42" s="32" t="s">
        <v>1666</v>
      </c>
      <c r="F42" s="18" t="s">
        <v>241</v>
      </c>
      <c r="G42" s="18" t="s">
        <v>2725</v>
      </c>
      <c r="H42" s="18" t="s">
        <v>2725</v>
      </c>
      <c r="I42" s="18" t="s">
        <v>152</v>
      </c>
      <c r="J42" s="29" t="s">
        <v>239</v>
      </c>
      <c r="K42" s="18" t="s">
        <v>239</v>
      </c>
      <c r="L42" s="18" t="s">
        <v>152</v>
      </c>
      <c r="M42" s="10" t="s">
        <v>234</v>
      </c>
      <c r="N42" s="10" t="s">
        <v>240</v>
      </c>
      <c r="O42" s="84" t="s">
        <v>7088</v>
      </c>
    </row>
    <row r="43" spans="1:15" ht="68">
      <c r="A43" s="18">
        <v>42</v>
      </c>
      <c r="B43" s="18">
        <v>519</v>
      </c>
      <c r="C43" s="20">
        <v>1120</v>
      </c>
      <c r="D43" s="18" t="s">
        <v>79</v>
      </c>
      <c r="E43" s="32" t="s">
        <v>1666</v>
      </c>
      <c r="F43" s="18" t="s">
        <v>243</v>
      </c>
      <c r="G43" s="18" t="s">
        <v>7426</v>
      </c>
      <c r="H43" s="18" t="s">
        <v>7617</v>
      </c>
      <c r="I43" s="18" t="s">
        <v>183</v>
      </c>
      <c r="J43" s="29" t="s">
        <v>468</v>
      </c>
      <c r="K43" s="18" t="s">
        <v>468</v>
      </c>
      <c r="L43" s="18" t="s">
        <v>183</v>
      </c>
      <c r="M43" s="10" t="s">
        <v>244</v>
      </c>
      <c r="N43" s="10" t="s">
        <v>242</v>
      </c>
      <c r="O43" s="84" t="s">
        <v>7090</v>
      </c>
    </row>
    <row r="44" spans="1:15" ht="85">
      <c r="A44" s="18">
        <v>43</v>
      </c>
      <c r="B44" s="18">
        <v>521</v>
      </c>
      <c r="C44" s="20">
        <v>1128</v>
      </c>
      <c r="D44" s="18" t="s">
        <v>80</v>
      </c>
      <c r="E44" s="32" t="s">
        <v>2583</v>
      </c>
      <c r="F44" s="18" t="s">
        <v>80</v>
      </c>
      <c r="G44" s="18" t="s">
        <v>80</v>
      </c>
      <c r="H44" s="18" t="s">
        <v>80</v>
      </c>
      <c r="I44" s="18" t="s">
        <v>152</v>
      </c>
      <c r="J44" s="29" t="s">
        <v>80</v>
      </c>
      <c r="K44" s="18" t="s">
        <v>80</v>
      </c>
      <c r="L44" s="18" t="s">
        <v>152</v>
      </c>
      <c r="M44" s="10" t="s">
        <v>246</v>
      </c>
      <c r="N44" s="10" t="s">
        <v>245</v>
      </c>
      <c r="O44" s="84" t="s">
        <v>7091</v>
      </c>
    </row>
    <row r="45" spans="1:15" ht="68">
      <c r="A45" s="18">
        <v>44</v>
      </c>
      <c r="B45" s="18">
        <v>562</v>
      </c>
      <c r="C45" s="20">
        <v>1252</v>
      </c>
      <c r="D45" s="18" t="s">
        <v>81</v>
      </c>
      <c r="E45" s="32" t="s">
        <v>2583</v>
      </c>
      <c r="F45" s="18" t="s">
        <v>81</v>
      </c>
      <c r="G45" s="18" t="s">
        <v>81</v>
      </c>
      <c r="H45" s="18" t="s">
        <v>81</v>
      </c>
      <c r="I45" s="18" t="s">
        <v>152</v>
      </c>
      <c r="J45" s="29" t="s">
        <v>81</v>
      </c>
      <c r="K45" s="18" t="s">
        <v>81</v>
      </c>
      <c r="L45" s="18" t="s">
        <v>152</v>
      </c>
      <c r="M45" s="10" t="s">
        <v>2629</v>
      </c>
      <c r="N45" s="10" t="s">
        <v>247</v>
      </c>
      <c r="O45" s="84" t="s">
        <v>7092</v>
      </c>
    </row>
    <row r="46" spans="1:15" ht="51">
      <c r="A46" s="18">
        <v>45</v>
      </c>
      <c r="B46" s="18">
        <v>566</v>
      </c>
      <c r="C46" s="20">
        <v>1266</v>
      </c>
      <c r="D46" s="18" t="s">
        <v>82</v>
      </c>
      <c r="E46" s="32" t="s">
        <v>2666</v>
      </c>
      <c r="F46" s="18" t="s">
        <v>250</v>
      </c>
      <c r="G46" s="18" t="s">
        <v>2726</v>
      </c>
      <c r="H46" s="18" t="s">
        <v>2726</v>
      </c>
      <c r="I46" s="18" t="s">
        <v>152</v>
      </c>
      <c r="J46" s="29" t="s">
        <v>1128</v>
      </c>
      <c r="K46" s="18" t="s">
        <v>248</v>
      </c>
      <c r="L46" s="18" t="s">
        <v>152</v>
      </c>
      <c r="M46" s="10" t="s">
        <v>251</v>
      </c>
      <c r="N46" s="10" t="s">
        <v>249</v>
      </c>
      <c r="O46" s="84" t="s">
        <v>7093</v>
      </c>
    </row>
    <row r="47" spans="1:15" ht="17">
      <c r="A47" s="18">
        <v>46</v>
      </c>
      <c r="B47" s="18">
        <v>592</v>
      </c>
      <c r="C47" s="20">
        <v>1361</v>
      </c>
      <c r="D47" s="18" t="s">
        <v>83</v>
      </c>
      <c r="E47" s="32" t="s">
        <v>1666</v>
      </c>
      <c r="F47" s="32" t="s">
        <v>1113</v>
      </c>
      <c r="G47" s="18" t="s">
        <v>7427</v>
      </c>
      <c r="H47" s="18" t="s">
        <v>7427</v>
      </c>
      <c r="I47" s="18" t="s">
        <v>173</v>
      </c>
      <c r="J47" s="29" t="s">
        <v>469</v>
      </c>
      <c r="K47" s="18" t="s">
        <v>469</v>
      </c>
      <c r="L47" s="18" t="s">
        <v>173</v>
      </c>
      <c r="M47" s="10" t="s">
        <v>252</v>
      </c>
      <c r="N47" s="10" t="s">
        <v>253</v>
      </c>
      <c r="O47" s="84" t="s">
        <v>7094</v>
      </c>
    </row>
    <row r="48" spans="1:15" ht="68">
      <c r="A48" s="18">
        <v>47</v>
      </c>
      <c r="B48" s="18">
        <v>605</v>
      </c>
      <c r="C48" s="20">
        <v>1416</v>
      </c>
      <c r="D48" s="18" t="s">
        <v>84</v>
      </c>
      <c r="E48" s="32" t="s">
        <v>2666</v>
      </c>
      <c r="F48" s="18" t="s">
        <v>255</v>
      </c>
      <c r="G48" s="18" t="s">
        <v>7428</v>
      </c>
      <c r="H48" s="18" t="s">
        <v>7428</v>
      </c>
      <c r="I48" s="18" t="s">
        <v>183</v>
      </c>
      <c r="J48" s="29" t="s">
        <v>1129</v>
      </c>
      <c r="K48" s="18" t="s">
        <v>1588</v>
      </c>
      <c r="L48" s="18" t="s">
        <v>183</v>
      </c>
      <c r="M48" s="10" t="s">
        <v>256</v>
      </c>
      <c r="N48" s="10" t="s">
        <v>254</v>
      </c>
      <c r="O48" s="84" t="s">
        <v>7095</v>
      </c>
    </row>
    <row r="49" spans="1:15" ht="34">
      <c r="A49" s="18">
        <v>48</v>
      </c>
      <c r="B49" s="18">
        <v>614</v>
      </c>
      <c r="C49" s="20">
        <v>1468</v>
      </c>
      <c r="D49" s="18" t="s">
        <v>85</v>
      </c>
      <c r="E49" s="32" t="s">
        <v>2667</v>
      </c>
      <c r="F49" s="18" t="s">
        <v>258</v>
      </c>
      <c r="G49" s="18" t="s">
        <v>7429</v>
      </c>
      <c r="H49" s="18" t="s">
        <v>258</v>
      </c>
      <c r="I49" s="18" t="s">
        <v>183</v>
      </c>
      <c r="J49" s="29" t="s">
        <v>85</v>
      </c>
      <c r="K49" s="18" t="s">
        <v>85</v>
      </c>
      <c r="L49" s="18" t="s">
        <v>183</v>
      </c>
      <c r="M49" s="10" t="s">
        <v>261</v>
      </c>
      <c r="N49" s="10" t="s">
        <v>257</v>
      </c>
      <c r="O49" s="84" t="s">
        <v>7096</v>
      </c>
    </row>
    <row r="50" spans="1:15" ht="51">
      <c r="A50" s="18">
        <v>49</v>
      </c>
      <c r="B50" s="18">
        <v>618</v>
      </c>
      <c r="C50" s="20">
        <v>1476</v>
      </c>
      <c r="D50" s="18" t="s">
        <v>86</v>
      </c>
      <c r="E50" s="32" t="s">
        <v>1666</v>
      </c>
      <c r="F50" s="18" t="s">
        <v>259</v>
      </c>
      <c r="G50" s="18" t="s">
        <v>499</v>
      </c>
      <c r="H50" s="18" t="s">
        <v>499</v>
      </c>
      <c r="I50" s="18" t="s">
        <v>152</v>
      </c>
      <c r="J50" s="29" t="s">
        <v>499</v>
      </c>
      <c r="K50" s="18" t="s">
        <v>259</v>
      </c>
      <c r="L50" s="18" t="s">
        <v>152</v>
      </c>
      <c r="M50" s="10" t="s">
        <v>262</v>
      </c>
      <c r="N50" s="10" t="s">
        <v>260</v>
      </c>
      <c r="O50" s="84" t="s">
        <v>7097</v>
      </c>
    </row>
    <row r="51" spans="1:15" ht="68">
      <c r="A51" s="18">
        <v>50</v>
      </c>
      <c r="B51" s="18">
        <v>621</v>
      </c>
      <c r="C51" s="20">
        <v>1541</v>
      </c>
      <c r="D51" s="18" t="s">
        <v>87</v>
      </c>
      <c r="E51" s="32" t="s">
        <v>1666</v>
      </c>
      <c r="F51" s="18" t="s">
        <v>263</v>
      </c>
      <c r="G51" s="18" t="s">
        <v>500</v>
      </c>
      <c r="H51" s="18" t="s">
        <v>500</v>
      </c>
      <c r="I51" s="18" t="s">
        <v>152</v>
      </c>
      <c r="J51" s="29" t="s">
        <v>500</v>
      </c>
      <c r="K51" s="18" t="s">
        <v>263</v>
      </c>
      <c r="L51" s="18" t="s">
        <v>152</v>
      </c>
      <c r="M51" s="10" t="s">
        <v>265</v>
      </c>
      <c r="N51" s="10" t="s">
        <v>264</v>
      </c>
      <c r="O51" s="84" t="s">
        <v>7098</v>
      </c>
    </row>
    <row r="52" spans="1:15" ht="34">
      <c r="A52" s="18">
        <v>51</v>
      </c>
      <c r="B52" s="18">
        <v>648</v>
      </c>
      <c r="C52" s="20">
        <v>1622</v>
      </c>
      <c r="D52" s="18" t="s">
        <v>88</v>
      </c>
      <c r="E52" s="32" t="s">
        <v>2583</v>
      </c>
      <c r="F52" s="18" t="s">
        <v>88</v>
      </c>
      <c r="G52" s="18" t="s">
        <v>7430</v>
      </c>
      <c r="H52" s="18" t="s">
        <v>7430</v>
      </c>
      <c r="I52" s="18" t="s">
        <v>173</v>
      </c>
      <c r="J52" s="29" t="s">
        <v>88</v>
      </c>
      <c r="K52" s="18" t="s">
        <v>88</v>
      </c>
      <c r="L52" s="18" t="s">
        <v>152</v>
      </c>
      <c r="M52" s="10" t="s">
        <v>267</v>
      </c>
      <c r="N52" s="10" t="s">
        <v>266</v>
      </c>
      <c r="O52" s="84" t="s">
        <v>7099</v>
      </c>
    </row>
    <row r="53" spans="1:15" ht="85">
      <c r="A53" s="18">
        <v>52</v>
      </c>
      <c r="B53" s="18">
        <v>675</v>
      </c>
      <c r="C53" s="20">
        <v>1768</v>
      </c>
      <c r="D53" s="18" t="s">
        <v>89</v>
      </c>
      <c r="E53" s="32" t="s">
        <v>2583</v>
      </c>
      <c r="F53" s="18" t="s">
        <v>89</v>
      </c>
      <c r="G53" s="18" t="s">
        <v>89</v>
      </c>
      <c r="H53" s="18" t="s">
        <v>89</v>
      </c>
      <c r="I53" s="18" t="s">
        <v>152</v>
      </c>
      <c r="J53" s="29" t="s">
        <v>89</v>
      </c>
      <c r="K53" s="18" t="s">
        <v>89</v>
      </c>
      <c r="L53" s="18" t="s">
        <v>152</v>
      </c>
      <c r="M53" s="10" t="s">
        <v>269</v>
      </c>
      <c r="N53" s="10" t="s">
        <v>268</v>
      </c>
      <c r="O53" s="84" t="s">
        <v>7100</v>
      </c>
    </row>
    <row r="54" spans="1:15" ht="34">
      <c r="A54" s="18">
        <v>53</v>
      </c>
      <c r="B54" s="18">
        <v>687</v>
      </c>
      <c r="C54" s="20">
        <v>1807</v>
      </c>
      <c r="D54" s="18" t="s">
        <v>90</v>
      </c>
      <c r="E54" s="32" t="s">
        <v>2666</v>
      </c>
      <c r="F54" s="18" t="s">
        <v>272</v>
      </c>
      <c r="G54" s="18" t="s">
        <v>7431</v>
      </c>
      <c r="H54" s="18" t="s">
        <v>7431</v>
      </c>
      <c r="I54" s="18" t="s">
        <v>173</v>
      </c>
      <c r="J54" s="29" t="s">
        <v>501</v>
      </c>
      <c r="K54" s="18" t="s">
        <v>271</v>
      </c>
      <c r="L54" s="18" t="s">
        <v>173</v>
      </c>
      <c r="M54" s="10" t="s">
        <v>273</v>
      </c>
      <c r="N54" s="10" t="s">
        <v>270</v>
      </c>
      <c r="O54" s="84" t="s">
        <v>7101</v>
      </c>
    </row>
    <row r="55" spans="1:15" ht="34">
      <c r="A55" s="18">
        <v>54</v>
      </c>
      <c r="B55" s="18">
        <v>689</v>
      </c>
      <c r="C55" s="20">
        <v>1821</v>
      </c>
      <c r="D55" s="18" t="s">
        <v>91</v>
      </c>
      <c r="E55" s="32" t="s">
        <v>1666</v>
      </c>
      <c r="F55" s="18" t="s">
        <v>274</v>
      </c>
      <c r="G55" s="18" t="s">
        <v>2687</v>
      </c>
      <c r="H55" s="18" t="s">
        <v>274</v>
      </c>
      <c r="I55" s="18" t="s">
        <v>152</v>
      </c>
      <c r="J55" s="29" t="s">
        <v>274</v>
      </c>
      <c r="K55" s="18" t="s">
        <v>274</v>
      </c>
      <c r="L55" s="18" t="s">
        <v>152</v>
      </c>
      <c r="M55" s="10" t="s">
        <v>276</v>
      </c>
      <c r="N55" s="10" t="s">
        <v>275</v>
      </c>
      <c r="O55" s="84" t="s">
        <v>7102</v>
      </c>
    </row>
    <row r="56" spans="1:15" ht="119">
      <c r="A56" s="18">
        <v>55</v>
      </c>
      <c r="B56" s="18">
        <v>699</v>
      </c>
      <c r="C56" s="20">
        <v>1831</v>
      </c>
      <c r="D56" s="18" t="s">
        <v>92</v>
      </c>
      <c r="E56" s="32" t="s">
        <v>2583</v>
      </c>
      <c r="F56" s="18" t="s">
        <v>92</v>
      </c>
      <c r="G56" s="18" t="s">
        <v>2730</v>
      </c>
      <c r="H56" s="18" t="s">
        <v>92</v>
      </c>
      <c r="I56" s="18" t="s">
        <v>152</v>
      </c>
      <c r="J56" s="29" t="s">
        <v>1130</v>
      </c>
      <c r="K56" s="18" t="s">
        <v>470</v>
      </c>
      <c r="L56" s="18" t="s">
        <v>183</v>
      </c>
      <c r="M56" s="10" t="s">
        <v>278</v>
      </c>
      <c r="N56" s="10" t="s">
        <v>277</v>
      </c>
      <c r="O56" s="84" t="s">
        <v>7103</v>
      </c>
    </row>
    <row r="57" spans="1:15" ht="85">
      <c r="A57" s="18">
        <v>56</v>
      </c>
      <c r="B57" s="18">
        <v>701</v>
      </c>
      <c r="C57" s="20">
        <v>1832</v>
      </c>
      <c r="D57" s="18" t="s">
        <v>93</v>
      </c>
      <c r="E57" s="32" t="s">
        <v>2583</v>
      </c>
      <c r="F57" s="18" t="s">
        <v>279</v>
      </c>
      <c r="G57" s="18" t="s">
        <v>502</v>
      </c>
      <c r="H57" s="18" t="s">
        <v>279</v>
      </c>
      <c r="I57" s="18" t="s">
        <v>152</v>
      </c>
      <c r="J57" s="29" t="s">
        <v>502</v>
      </c>
      <c r="K57" s="18" t="s">
        <v>471</v>
      </c>
      <c r="L57" s="18" t="s">
        <v>152</v>
      </c>
      <c r="M57" s="10" t="s">
        <v>281</v>
      </c>
      <c r="N57" s="10" t="s">
        <v>280</v>
      </c>
      <c r="O57" s="84" t="s">
        <v>7104</v>
      </c>
    </row>
    <row r="58" spans="1:15" ht="51">
      <c r="A58" s="18">
        <v>57</v>
      </c>
      <c r="B58" s="18">
        <v>719</v>
      </c>
      <c r="C58" s="20">
        <v>1884</v>
      </c>
      <c r="D58" s="18" t="s">
        <v>94</v>
      </c>
      <c r="E58" s="32" t="s">
        <v>1666</v>
      </c>
      <c r="F58" s="18" t="s">
        <v>284</v>
      </c>
      <c r="G58" s="18" t="s">
        <v>7432</v>
      </c>
      <c r="H58" s="18" t="s">
        <v>282</v>
      </c>
      <c r="I58" s="18" t="s">
        <v>152</v>
      </c>
      <c r="J58" s="29" t="s">
        <v>503</v>
      </c>
      <c r="K58" s="18" t="s">
        <v>282</v>
      </c>
      <c r="L58" s="18" t="s">
        <v>152</v>
      </c>
      <c r="M58" s="10" t="s">
        <v>287</v>
      </c>
      <c r="N58" s="10" t="s">
        <v>283</v>
      </c>
      <c r="O58" s="84" t="s">
        <v>7105</v>
      </c>
    </row>
    <row r="59" spans="1:15" ht="51">
      <c r="A59" s="18">
        <v>58</v>
      </c>
      <c r="B59" s="18">
        <v>723</v>
      </c>
      <c r="C59" s="20">
        <v>1900</v>
      </c>
      <c r="D59" s="18" t="s">
        <v>95</v>
      </c>
      <c r="E59" s="32" t="s">
        <v>1666</v>
      </c>
      <c r="F59" s="18" t="s">
        <v>285</v>
      </c>
      <c r="G59" s="18" t="s">
        <v>7433</v>
      </c>
      <c r="H59" s="18" t="s">
        <v>285</v>
      </c>
      <c r="I59" s="18" t="s">
        <v>152</v>
      </c>
      <c r="J59" s="29" t="s">
        <v>504</v>
      </c>
      <c r="K59" s="18" t="s">
        <v>285</v>
      </c>
      <c r="L59" s="18" t="s">
        <v>152</v>
      </c>
      <c r="M59" s="10" t="s">
        <v>288</v>
      </c>
      <c r="N59" s="10" t="s">
        <v>286</v>
      </c>
      <c r="O59" s="84" t="s">
        <v>7106</v>
      </c>
    </row>
    <row r="60" spans="1:15" ht="34">
      <c r="A60" s="18">
        <v>59</v>
      </c>
      <c r="B60" s="18">
        <v>727</v>
      </c>
      <c r="C60" s="20">
        <v>1907</v>
      </c>
      <c r="D60" s="18" t="s">
        <v>96</v>
      </c>
      <c r="E60" s="32" t="s">
        <v>1666</v>
      </c>
      <c r="F60" s="18" t="s">
        <v>290</v>
      </c>
      <c r="G60" s="18" t="s">
        <v>472</v>
      </c>
      <c r="H60" s="18" t="s">
        <v>472</v>
      </c>
      <c r="I60" s="18" t="s">
        <v>183</v>
      </c>
      <c r="J60" s="29" t="s">
        <v>505</v>
      </c>
      <c r="K60" s="18" t="s">
        <v>472</v>
      </c>
      <c r="L60" s="18" t="s">
        <v>183</v>
      </c>
      <c r="M60" s="10" t="s">
        <v>291</v>
      </c>
      <c r="N60" s="10" t="s">
        <v>289</v>
      </c>
      <c r="O60" s="84" t="s">
        <v>7107</v>
      </c>
    </row>
    <row r="61" spans="1:15" ht="68">
      <c r="A61" s="18">
        <v>60</v>
      </c>
      <c r="B61" s="18">
        <v>733</v>
      </c>
      <c r="C61" s="20">
        <v>1926</v>
      </c>
      <c r="D61" s="18" t="s">
        <v>97</v>
      </c>
      <c r="E61" s="32" t="s">
        <v>2583</v>
      </c>
      <c r="F61" s="18" t="s">
        <v>97</v>
      </c>
      <c r="G61" s="18" t="s">
        <v>7434</v>
      </c>
      <c r="H61" s="18" t="s">
        <v>97</v>
      </c>
      <c r="I61" s="18" t="s">
        <v>152</v>
      </c>
      <c r="J61" s="29" t="s">
        <v>97</v>
      </c>
      <c r="K61" s="18" t="s">
        <v>97</v>
      </c>
      <c r="L61" s="18" t="s">
        <v>152</v>
      </c>
      <c r="M61" s="10" t="s">
        <v>293</v>
      </c>
      <c r="N61" s="10" t="s">
        <v>292</v>
      </c>
      <c r="O61" s="84" t="s">
        <v>7108</v>
      </c>
    </row>
    <row r="62" spans="1:15" ht="102">
      <c r="A62" s="18">
        <v>61</v>
      </c>
      <c r="B62" s="18">
        <v>746</v>
      </c>
      <c r="C62" s="20">
        <v>1945</v>
      </c>
      <c r="D62" s="18" t="s">
        <v>98</v>
      </c>
      <c r="E62" s="32" t="s">
        <v>1666</v>
      </c>
      <c r="F62" s="18" t="s">
        <v>295</v>
      </c>
      <c r="G62" s="18" t="s">
        <v>7435</v>
      </c>
      <c r="H62" s="18" t="s">
        <v>7435</v>
      </c>
      <c r="I62" s="18" t="s">
        <v>173</v>
      </c>
      <c r="J62" s="29" t="s">
        <v>1131</v>
      </c>
      <c r="K62" s="29" t="s">
        <v>1131</v>
      </c>
      <c r="L62" s="18" t="s">
        <v>173</v>
      </c>
      <c r="M62" s="10" t="s">
        <v>296</v>
      </c>
      <c r="N62" s="10" t="s">
        <v>294</v>
      </c>
      <c r="O62" s="84" t="s">
        <v>7109</v>
      </c>
    </row>
    <row r="63" spans="1:15" ht="51">
      <c r="A63" s="18">
        <v>62</v>
      </c>
      <c r="B63" s="18">
        <v>760</v>
      </c>
      <c r="C63" s="20">
        <v>2009</v>
      </c>
      <c r="D63" s="18" t="s">
        <v>99</v>
      </c>
      <c r="E63" s="32" t="s">
        <v>2583</v>
      </c>
      <c r="F63" s="18" t="s">
        <v>99</v>
      </c>
      <c r="G63" s="18" t="s">
        <v>99</v>
      </c>
      <c r="H63" s="18" t="s">
        <v>99</v>
      </c>
      <c r="I63" s="18" t="s">
        <v>152</v>
      </c>
      <c r="J63" s="29" t="s">
        <v>99</v>
      </c>
      <c r="K63" s="18" t="s">
        <v>99</v>
      </c>
      <c r="L63" s="18" t="s">
        <v>152</v>
      </c>
      <c r="M63" s="10" t="s">
        <v>298</v>
      </c>
      <c r="N63" s="10" t="s">
        <v>297</v>
      </c>
      <c r="O63" s="84" t="s">
        <v>7110</v>
      </c>
    </row>
    <row r="64" spans="1:15" ht="85">
      <c r="A64" s="18">
        <v>63</v>
      </c>
      <c r="B64" s="18">
        <v>770</v>
      </c>
      <c r="C64" s="20">
        <v>2004</v>
      </c>
      <c r="D64" s="18" t="s">
        <v>100</v>
      </c>
      <c r="E64" s="32" t="s">
        <v>1666</v>
      </c>
      <c r="F64" s="18" t="s">
        <v>301</v>
      </c>
      <c r="G64" s="18" t="s">
        <v>7436</v>
      </c>
      <c r="H64" s="18" t="s">
        <v>299</v>
      </c>
      <c r="I64" s="18" t="s">
        <v>183</v>
      </c>
      <c r="J64" s="29" t="s">
        <v>506</v>
      </c>
      <c r="K64" s="18" t="s">
        <v>299</v>
      </c>
      <c r="L64" s="18" t="s">
        <v>183</v>
      </c>
      <c r="M64" s="10" t="s">
        <v>302</v>
      </c>
      <c r="N64" s="10" t="s">
        <v>300</v>
      </c>
      <c r="O64" s="84" t="s">
        <v>7111</v>
      </c>
    </row>
    <row r="65" spans="1:15" ht="85">
      <c r="A65" s="18">
        <v>64</v>
      </c>
      <c r="B65" s="18">
        <v>774</v>
      </c>
      <c r="C65" s="20">
        <v>2013</v>
      </c>
      <c r="D65" s="18" t="s">
        <v>101</v>
      </c>
      <c r="E65" s="32" t="s">
        <v>1666</v>
      </c>
      <c r="F65" s="18" t="s">
        <v>303</v>
      </c>
      <c r="G65" s="18" t="s">
        <v>507</v>
      </c>
      <c r="H65" s="18" t="s">
        <v>303</v>
      </c>
      <c r="I65" s="18" t="s">
        <v>152</v>
      </c>
      <c r="J65" s="29" t="s">
        <v>507</v>
      </c>
      <c r="K65" s="18" t="s">
        <v>303</v>
      </c>
      <c r="L65" s="18" t="s">
        <v>152</v>
      </c>
      <c r="M65" s="10" t="s">
        <v>305</v>
      </c>
      <c r="N65" s="10" t="s">
        <v>304</v>
      </c>
      <c r="O65" s="84" t="s">
        <v>7112</v>
      </c>
    </row>
    <row r="66" spans="1:15" ht="68">
      <c r="A66" s="18">
        <v>65</v>
      </c>
      <c r="B66" s="18">
        <v>790</v>
      </c>
      <c r="C66" s="20">
        <v>2087</v>
      </c>
      <c r="D66" s="18" t="s">
        <v>102</v>
      </c>
      <c r="E66" s="32" t="s">
        <v>1666</v>
      </c>
      <c r="F66" s="18" t="s">
        <v>306</v>
      </c>
      <c r="G66" s="18" t="s">
        <v>306</v>
      </c>
      <c r="H66" s="18" t="s">
        <v>306</v>
      </c>
      <c r="I66" s="18" t="s">
        <v>152</v>
      </c>
      <c r="J66" s="29" t="s">
        <v>306</v>
      </c>
      <c r="K66" s="18" t="s">
        <v>306</v>
      </c>
      <c r="L66" s="18" t="s">
        <v>152</v>
      </c>
      <c r="M66" s="10" t="s">
        <v>308</v>
      </c>
      <c r="N66" s="10" t="s">
        <v>307</v>
      </c>
      <c r="O66" s="84" t="s">
        <v>7113</v>
      </c>
    </row>
    <row r="67" spans="1:15" ht="68">
      <c r="A67" s="18">
        <v>66</v>
      </c>
      <c r="B67" s="18">
        <v>792</v>
      </c>
      <c r="C67" s="20">
        <v>2091</v>
      </c>
      <c r="D67" s="18" t="s">
        <v>103</v>
      </c>
      <c r="E67" s="32" t="s">
        <v>1666</v>
      </c>
      <c r="F67" s="18" t="s">
        <v>311</v>
      </c>
      <c r="G67" s="18" t="s">
        <v>7437</v>
      </c>
      <c r="H67" s="18" t="s">
        <v>7437</v>
      </c>
      <c r="I67" s="18" t="s">
        <v>173</v>
      </c>
      <c r="J67" s="29" t="s">
        <v>309</v>
      </c>
      <c r="K67" s="18" t="s">
        <v>309</v>
      </c>
      <c r="L67" s="18" t="s">
        <v>173</v>
      </c>
      <c r="M67" s="10" t="s">
        <v>312</v>
      </c>
      <c r="N67" s="10" t="s">
        <v>310</v>
      </c>
      <c r="O67" s="84" t="s">
        <v>7114</v>
      </c>
    </row>
    <row r="68" spans="1:15" ht="34">
      <c r="A68" s="18">
        <v>67</v>
      </c>
      <c r="B68" s="18">
        <v>798</v>
      </c>
      <c r="C68" s="20">
        <v>2111</v>
      </c>
      <c r="D68" s="18" t="s">
        <v>104</v>
      </c>
      <c r="E68" s="32" t="s">
        <v>1666</v>
      </c>
      <c r="F68" s="18" t="s">
        <v>313</v>
      </c>
      <c r="G68" s="18" t="s">
        <v>313</v>
      </c>
      <c r="H68" s="18" t="s">
        <v>313</v>
      </c>
      <c r="I68" s="18" t="s">
        <v>152</v>
      </c>
      <c r="J68" s="29" t="s">
        <v>104</v>
      </c>
      <c r="K68" s="29" t="s">
        <v>104</v>
      </c>
      <c r="L68" s="18" t="s">
        <v>173</v>
      </c>
      <c r="M68" s="10" t="s">
        <v>315</v>
      </c>
      <c r="N68" s="10" t="s">
        <v>314</v>
      </c>
      <c r="O68" s="84" t="s">
        <v>7115</v>
      </c>
    </row>
    <row r="69" spans="1:15" ht="102">
      <c r="A69" s="18">
        <v>68</v>
      </c>
      <c r="B69" s="18">
        <v>806</v>
      </c>
      <c r="C69" s="20">
        <v>2154</v>
      </c>
      <c r="D69" s="18" t="s">
        <v>105</v>
      </c>
      <c r="E69" s="32" t="s">
        <v>2583</v>
      </c>
      <c r="F69" s="18" t="s">
        <v>105</v>
      </c>
      <c r="G69" s="18" t="s">
        <v>105</v>
      </c>
      <c r="H69" s="18" t="s">
        <v>105</v>
      </c>
      <c r="I69" s="18" t="s">
        <v>152</v>
      </c>
      <c r="J69" s="29" t="s">
        <v>105</v>
      </c>
      <c r="K69" s="18" t="s">
        <v>105</v>
      </c>
      <c r="L69" s="18" t="s">
        <v>152</v>
      </c>
      <c r="M69" s="10" t="s">
        <v>317</v>
      </c>
      <c r="N69" s="10" t="s">
        <v>316</v>
      </c>
      <c r="O69" s="84" t="s">
        <v>7116</v>
      </c>
    </row>
    <row r="70" spans="1:15" ht="68">
      <c r="A70" s="18">
        <v>69</v>
      </c>
      <c r="B70" s="18">
        <v>813</v>
      </c>
      <c r="C70" s="20">
        <v>2170</v>
      </c>
      <c r="D70" s="18" t="s">
        <v>106</v>
      </c>
      <c r="E70" s="32" t="s">
        <v>2583</v>
      </c>
      <c r="F70" s="18" t="s">
        <v>106</v>
      </c>
      <c r="G70" s="18" t="s">
        <v>106</v>
      </c>
      <c r="H70" s="18" t="s">
        <v>106</v>
      </c>
      <c r="I70" s="18" t="s">
        <v>152</v>
      </c>
      <c r="J70" s="29" t="s">
        <v>106</v>
      </c>
      <c r="K70" s="18" t="s">
        <v>106</v>
      </c>
      <c r="L70" s="18" t="s">
        <v>152</v>
      </c>
      <c r="M70" s="10" t="s">
        <v>319</v>
      </c>
      <c r="N70" s="10" t="s">
        <v>318</v>
      </c>
      <c r="O70" s="84" t="s">
        <v>7117</v>
      </c>
    </row>
    <row r="71" spans="1:15" ht="68">
      <c r="A71" s="18">
        <v>70</v>
      </c>
      <c r="B71" s="18">
        <v>816</v>
      </c>
      <c r="C71" s="20">
        <v>2179</v>
      </c>
      <c r="D71" s="18" t="s">
        <v>107</v>
      </c>
      <c r="E71" s="32" t="s">
        <v>2583</v>
      </c>
      <c r="F71" s="18" t="s">
        <v>107</v>
      </c>
      <c r="G71" s="18" t="s">
        <v>1132</v>
      </c>
      <c r="H71" s="18" t="s">
        <v>107</v>
      </c>
      <c r="I71" s="18" t="s">
        <v>152</v>
      </c>
      <c r="J71" s="29" t="s">
        <v>1132</v>
      </c>
      <c r="K71" s="18" t="s">
        <v>107</v>
      </c>
      <c r="L71" s="18" t="s">
        <v>152</v>
      </c>
      <c r="M71" s="10" t="s">
        <v>322</v>
      </c>
      <c r="N71" s="10" t="s">
        <v>320</v>
      </c>
      <c r="O71" s="84" t="s">
        <v>7118</v>
      </c>
    </row>
    <row r="72" spans="1:15" ht="51">
      <c r="A72" s="18">
        <v>71</v>
      </c>
      <c r="B72" s="18">
        <v>823</v>
      </c>
      <c r="C72" s="20">
        <v>2194</v>
      </c>
      <c r="D72" s="18" t="s">
        <v>108</v>
      </c>
      <c r="E72" s="32" t="s">
        <v>1666</v>
      </c>
      <c r="F72" s="18" t="s">
        <v>324</v>
      </c>
      <c r="G72" s="18" t="s">
        <v>7438</v>
      </c>
      <c r="H72" s="18" t="s">
        <v>324</v>
      </c>
      <c r="I72" s="18" t="s">
        <v>152</v>
      </c>
      <c r="J72" s="29" t="s">
        <v>324</v>
      </c>
      <c r="K72" s="18" t="s">
        <v>324</v>
      </c>
      <c r="L72" s="18" t="s">
        <v>152</v>
      </c>
      <c r="M72" s="10" t="s">
        <v>323</v>
      </c>
      <c r="N72" s="10" t="s">
        <v>321</v>
      </c>
      <c r="O72" s="84" t="s">
        <v>7119</v>
      </c>
    </row>
    <row r="73" spans="1:15" ht="51">
      <c r="A73" s="18">
        <v>72</v>
      </c>
      <c r="B73" s="18">
        <v>831</v>
      </c>
      <c r="C73" s="20">
        <v>2233</v>
      </c>
      <c r="D73" s="18" t="s">
        <v>109</v>
      </c>
      <c r="E73" s="32" t="s">
        <v>1666</v>
      </c>
      <c r="F73" s="18" t="s">
        <v>326</v>
      </c>
      <c r="G73" s="18" t="s">
        <v>7439</v>
      </c>
      <c r="H73" s="18" t="s">
        <v>7439</v>
      </c>
      <c r="I73" s="18" t="s">
        <v>173</v>
      </c>
      <c r="J73" s="29" t="s">
        <v>508</v>
      </c>
      <c r="K73" s="18" t="s">
        <v>325</v>
      </c>
      <c r="L73" s="18" t="s">
        <v>173</v>
      </c>
      <c r="M73" s="10" t="s">
        <v>328</v>
      </c>
      <c r="N73" s="10" t="s">
        <v>327</v>
      </c>
      <c r="O73" s="84" t="s">
        <v>7120</v>
      </c>
    </row>
    <row r="74" spans="1:15" ht="68">
      <c r="A74" s="18">
        <v>73</v>
      </c>
      <c r="B74" s="18">
        <v>847</v>
      </c>
      <c r="C74" s="20">
        <v>2308</v>
      </c>
      <c r="D74" s="18" t="s">
        <v>110</v>
      </c>
      <c r="E74" s="32" t="s">
        <v>2631</v>
      </c>
      <c r="F74" s="18" t="s">
        <v>332</v>
      </c>
      <c r="G74" s="18" t="s">
        <v>7440</v>
      </c>
      <c r="H74" s="18" t="s">
        <v>7440</v>
      </c>
      <c r="I74" s="18" t="s">
        <v>173</v>
      </c>
      <c r="J74" s="29" t="s">
        <v>329</v>
      </c>
      <c r="K74" s="18" t="s">
        <v>329</v>
      </c>
      <c r="L74" s="18" t="s">
        <v>173</v>
      </c>
      <c r="M74" s="10" t="s">
        <v>331</v>
      </c>
      <c r="N74" s="10" t="s">
        <v>330</v>
      </c>
      <c r="O74" s="84" t="s">
        <v>7121</v>
      </c>
    </row>
    <row r="75" spans="1:15" ht="85">
      <c r="A75" s="18">
        <v>74</v>
      </c>
      <c r="B75" s="18">
        <v>860</v>
      </c>
      <c r="C75" s="20">
        <v>2335</v>
      </c>
      <c r="D75" s="18" t="s">
        <v>111</v>
      </c>
      <c r="E75" s="32" t="s">
        <v>1666</v>
      </c>
      <c r="F75" s="18" t="s">
        <v>335</v>
      </c>
      <c r="G75" s="18" t="s">
        <v>7441</v>
      </c>
      <c r="H75" s="18" t="s">
        <v>335</v>
      </c>
      <c r="I75" s="18" t="s">
        <v>152</v>
      </c>
      <c r="J75" s="29" t="s">
        <v>1133</v>
      </c>
      <c r="K75" s="18" t="s">
        <v>333</v>
      </c>
      <c r="L75" s="18" t="s">
        <v>152</v>
      </c>
      <c r="M75" s="10" t="s">
        <v>336</v>
      </c>
      <c r="N75" s="10" t="s">
        <v>334</v>
      </c>
      <c r="O75" s="84" t="s">
        <v>7122</v>
      </c>
    </row>
    <row r="76" spans="1:15" ht="68">
      <c r="A76" s="18">
        <v>75</v>
      </c>
      <c r="B76" s="18">
        <v>865</v>
      </c>
      <c r="C76" s="20">
        <v>2347</v>
      </c>
      <c r="D76" s="18" t="s">
        <v>112</v>
      </c>
      <c r="E76" s="32" t="s">
        <v>2631</v>
      </c>
      <c r="F76" s="18" t="s">
        <v>338</v>
      </c>
      <c r="G76" s="18" t="s">
        <v>7442</v>
      </c>
      <c r="H76" s="18" t="s">
        <v>8919</v>
      </c>
      <c r="I76" s="18" t="s">
        <v>173</v>
      </c>
      <c r="J76" s="29" t="s">
        <v>1134</v>
      </c>
      <c r="K76" s="18" t="s">
        <v>1589</v>
      </c>
      <c r="L76" s="18" t="s">
        <v>173</v>
      </c>
      <c r="M76" s="10" t="s">
        <v>339</v>
      </c>
      <c r="N76" s="10" t="s">
        <v>337</v>
      </c>
      <c r="O76" s="84" t="s">
        <v>7123</v>
      </c>
    </row>
    <row r="77" spans="1:15" ht="51">
      <c r="A77" s="18">
        <v>76</v>
      </c>
      <c r="B77" s="18">
        <v>870</v>
      </c>
      <c r="C77" s="20">
        <v>2361</v>
      </c>
      <c r="D77" s="18" t="s">
        <v>113</v>
      </c>
      <c r="E77" s="32" t="s">
        <v>1666</v>
      </c>
      <c r="F77" s="18" t="s">
        <v>342</v>
      </c>
      <c r="G77" s="18" t="s">
        <v>340</v>
      </c>
      <c r="H77" s="18" t="s">
        <v>340</v>
      </c>
      <c r="I77" s="18" t="s">
        <v>152</v>
      </c>
      <c r="J77" s="29" t="s">
        <v>340</v>
      </c>
      <c r="K77" s="18" t="s">
        <v>340</v>
      </c>
      <c r="L77" s="18" t="s">
        <v>152</v>
      </c>
      <c r="M77" s="10" t="s">
        <v>343</v>
      </c>
      <c r="N77" s="10" t="s">
        <v>341</v>
      </c>
      <c r="O77" s="84" t="s">
        <v>7124</v>
      </c>
    </row>
    <row r="78" spans="1:15" ht="68">
      <c r="A78" s="18">
        <v>77</v>
      </c>
      <c r="B78" s="18">
        <v>879</v>
      </c>
      <c r="C78" s="20">
        <v>2398</v>
      </c>
      <c r="D78" s="18" t="s">
        <v>114</v>
      </c>
      <c r="E78" s="32" t="s">
        <v>1666</v>
      </c>
      <c r="F78" s="18" t="s">
        <v>344</v>
      </c>
      <c r="G78" s="18" t="s">
        <v>7443</v>
      </c>
      <c r="H78" s="18" t="s">
        <v>344</v>
      </c>
      <c r="I78" s="18" t="s">
        <v>152</v>
      </c>
      <c r="J78" s="29" t="s">
        <v>509</v>
      </c>
      <c r="K78" s="18" t="s">
        <v>473</v>
      </c>
      <c r="L78" s="18" t="s">
        <v>152</v>
      </c>
      <c r="M78" s="10" t="s">
        <v>346</v>
      </c>
      <c r="N78" s="10" t="s">
        <v>345</v>
      </c>
      <c r="O78" s="84" t="s">
        <v>7125</v>
      </c>
    </row>
    <row r="79" spans="1:15" ht="51">
      <c r="A79" s="18">
        <v>78</v>
      </c>
      <c r="B79" s="18">
        <v>886</v>
      </c>
      <c r="C79" s="20">
        <v>2449</v>
      </c>
      <c r="D79" s="18" t="s">
        <v>115</v>
      </c>
      <c r="E79" s="32" t="s">
        <v>1666</v>
      </c>
      <c r="F79" s="18" t="s">
        <v>347</v>
      </c>
      <c r="G79" s="18" t="s">
        <v>7444</v>
      </c>
      <c r="H79" s="18" t="s">
        <v>347</v>
      </c>
      <c r="I79" s="18" t="s">
        <v>152</v>
      </c>
      <c r="J79" s="29" t="s">
        <v>510</v>
      </c>
      <c r="K79" s="18" t="s">
        <v>347</v>
      </c>
      <c r="L79" s="18" t="s">
        <v>152</v>
      </c>
      <c r="M79" s="10" t="s">
        <v>349</v>
      </c>
      <c r="N79" s="10" t="s">
        <v>348</v>
      </c>
      <c r="O79" s="84" t="s">
        <v>7126</v>
      </c>
    </row>
    <row r="80" spans="1:15" ht="68">
      <c r="A80" s="18">
        <v>79</v>
      </c>
      <c r="B80" s="18">
        <v>887</v>
      </c>
      <c r="C80" s="20">
        <v>2457</v>
      </c>
      <c r="D80" s="18" t="s">
        <v>116</v>
      </c>
      <c r="E80" s="32" t="s">
        <v>2631</v>
      </c>
      <c r="F80" s="18" t="s">
        <v>351</v>
      </c>
      <c r="G80" s="18" t="s">
        <v>7445</v>
      </c>
      <c r="H80" s="18" t="s">
        <v>7445</v>
      </c>
      <c r="I80" s="18" t="s">
        <v>173</v>
      </c>
      <c r="J80" s="29" t="s">
        <v>516</v>
      </c>
      <c r="K80" s="18" t="s">
        <v>474</v>
      </c>
      <c r="L80" s="18" t="s">
        <v>173</v>
      </c>
      <c r="M80" s="10" t="s">
        <v>352</v>
      </c>
      <c r="N80" s="10" t="s">
        <v>350</v>
      </c>
      <c r="O80" s="84" t="s">
        <v>7127</v>
      </c>
    </row>
    <row r="81" spans="1:15" ht="34">
      <c r="A81" s="18">
        <v>80</v>
      </c>
      <c r="B81" s="18">
        <v>892</v>
      </c>
      <c r="C81" s="20">
        <v>724</v>
      </c>
      <c r="D81" s="18" t="s">
        <v>1116</v>
      </c>
      <c r="E81" s="32" t="s">
        <v>1666</v>
      </c>
      <c r="F81" s="18" t="s">
        <v>1120</v>
      </c>
      <c r="G81" s="18" t="s">
        <v>7446</v>
      </c>
      <c r="H81" s="18" t="s">
        <v>8920</v>
      </c>
      <c r="I81" s="18" t="s">
        <v>173</v>
      </c>
      <c r="J81" s="29" t="s">
        <v>1120</v>
      </c>
      <c r="K81" s="18" t="s">
        <v>1120</v>
      </c>
      <c r="L81" s="18" t="s">
        <v>152</v>
      </c>
      <c r="M81" s="10" t="s">
        <v>1117</v>
      </c>
      <c r="N81" s="10" t="s">
        <v>1118</v>
      </c>
      <c r="O81" s="84" t="s">
        <v>7128</v>
      </c>
    </row>
    <row r="82" spans="1:15" ht="34">
      <c r="A82" s="18">
        <v>81</v>
      </c>
      <c r="B82" s="18">
        <v>909</v>
      </c>
      <c r="C82" s="20">
        <v>2542</v>
      </c>
      <c r="D82" s="18" t="s">
        <v>117</v>
      </c>
      <c r="E82" s="32" t="s">
        <v>2583</v>
      </c>
      <c r="F82" s="18" t="s">
        <v>117</v>
      </c>
      <c r="G82" s="18" t="s">
        <v>117</v>
      </c>
      <c r="H82" s="18" t="s">
        <v>117</v>
      </c>
      <c r="I82" s="18" t="s">
        <v>152</v>
      </c>
      <c r="J82" s="29" t="s">
        <v>117</v>
      </c>
      <c r="K82" s="18" t="s">
        <v>117</v>
      </c>
      <c r="L82" s="18" t="s">
        <v>152</v>
      </c>
      <c r="M82" s="10" t="s">
        <v>355</v>
      </c>
      <c r="N82" s="10" t="s">
        <v>354</v>
      </c>
      <c r="O82" s="84" t="s">
        <v>7129</v>
      </c>
    </row>
    <row r="83" spans="1:15" ht="34">
      <c r="A83" s="18">
        <v>82</v>
      </c>
      <c r="B83" s="18">
        <v>915</v>
      </c>
      <c r="C83" s="20">
        <v>2556</v>
      </c>
      <c r="D83" s="18" t="s">
        <v>118</v>
      </c>
      <c r="E83" s="32" t="s">
        <v>1666</v>
      </c>
      <c r="F83" s="18" t="s">
        <v>356</v>
      </c>
      <c r="G83" s="18" t="s">
        <v>7447</v>
      </c>
      <c r="H83" s="18" t="s">
        <v>7447</v>
      </c>
      <c r="I83" s="18" t="s">
        <v>152</v>
      </c>
      <c r="J83" s="29" t="s">
        <v>1135</v>
      </c>
      <c r="K83" s="29" t="s">
        <v>1590</v>
      </c>
      <c r="L83" s="18" t="s">
        <v>173</v>
      </c>
      <c r="M83" s="10" t="s">
        <v>358</v>
      </c>
      <c r="N83" s="10" t="s">
        <v>357</v>
      </c>
      <c r="O83" s="84" t="s">
        <v>7130</v>
      </c>
    </row>
    <row r="84" spans="1:15" ht="51">
      <c r="A84" s="18">
        <v>83</v>
      </c>
      <c r="B84" s="18">
        <v>916</v>
      </c>
      <c r="C84" s="20">
        <v>2558</v>
      </c>
      <c r="D84" s="18" t="s">
        <v>119</v>
      </c>
      <c r="E84" s="32" t="s">
        <v>2666</v>
      </c>
      <c r="F84" s="18" t="s">
        <v>360</v>
      </c>
      <c r="G84" s="18" t="s">
        <v>2740</v>
      </c>
      <c r="H84" s="18" t="s">
        <v>2740</v>
      </c>
      <c r="I84" s="18" t="s">
        <v>152</v>
      </c>
      <c r="J84" s="29" t="s">
        <v>475</v>
      </c>
      <c r="K84" s="18" t="s">
        <v>475</v>
      </c>
      <c r="L84" s="18" t="s">
        <v>173</v>
      </c>
      <c r="M84" s="10" t="s">
        <v>362</v>
      </c>
      <c r="N84" s="10" t="s">
        <v>359</v>
      </c>
      <c r="O84" s="84" t="s">
        <v>7131</v>
      </c>
    </row>
    <row r="85" spans="1:15" ht="34">
      <c r="A85" s="18">
        <v>84</v>
      </c>
      <c r="B85" s="18">
        <v>921</v>
      </c>
      <c r="C85" s="20">
        <v>2570</v>
      </c>
      <c r="D85" s="18" t="s">
        <v>120</v>
      </c>
      <c r="E85" s="32" t="s">
        <v>2667</v>
      </c>
      <c r="F85" s="37" t="s">
        <v>1114</v>
      </c>
      <c r="G85" s="18" t="s">
        <v>1136</v>
      </c>
      <c r="H85" s="18" t="s">
        <v>1136</v>
      </c>
      <c r="I85" s="18" t="s">
        <v>173</v>
      </c>
      <c r="J85" s="29" t="s">
        <v>1136</v>
      </c>
      <c r="K85" s="29" t="s">
        <v>1136</v>
      </c>
      <c r="L85" s="18" t="s">
        <v>173</v>
      </c>
      <c r="M85" s="10" t="s">
        <v>363</v>
      </c>
      <c r="N85" s="10" t="s">
        <v>361</v>
      </c>
      <c r="O85" s="84" t="s">
        <v>7132</v>
      </c>
    </row>
    <row r="86" spans="1:15" ht="68">
      <c r="A86" s="18">
        <v>85</v>
      </c>
      <c r="B86" s="18">
        <v>925</v>
      </c>
      <c r="C86" s="20">
        <v>2571</v>
      </c>
      <c r="D86" s="18" t="s">
        <v>121</v>
      </c>
      <c r="E86" s="32" t="s">
        <v>2631</v>
      </c>
      <c r="F86" s="18" t="s">
        <v>365</v>
      </c>
      <c r="G86" s="18" t="s">
        <v>7448</v>
      </c>
      <c r="H86" s="18" t="s">
        <v>7448</v>
      </c>
      <c r="I86" s="18" t="s">
        <v>173</v>
      </c>
      <c r="J86" s="29" t="s">
        <v>1137</v>
      </c>
      <c r="K86" s="29" t="s">
        <v>1137</v>
      </c>
      <c r="L86" s="18" t="s">
        <v>173</v>
      </c>
      <c r="M86" s="10" t="s">
        <v>366</v>
      </c>
      <c r="N86" s="10" t="s">
        <v>364</v>
      </c>
      <c r="O86" s="84" t="s">
        <v>7133</v>
      </c>
    </row>
    <row r="87" spans="1:15" ht="68">
      <c r="A87" s="18">
        <v>86</v>
      </c>
      <c r="B87" s="47">
        <v>936</v>
      </c>
      <c r="C87" s="20">
        <v>2579</v>
      </c>
      <c r="D87" s="18" t="s">
        <v>122</v>
      </c>
      <c r="E87" s="32" t="s">
        <v>1666</v>
      </c>
      <c r="F87" s="18" t="s">
        <v>367</v>
      </c>
      <c r="G87" s="18" t="s">
        <v>7449</v>
      </c>
      <c r="H87" s="18" t="s">
        <v>7449</v>
      </c>
      <c r="I87" s="18" t="s">
        <v>152</v>
      </c>
      <c r="J87" s="29" t="s">
        <v>1138</v>
      </c>
      <c r="K87" s="29" t="s">
        <v>1138</v>
      </c>
      <c r="L87" s="18" t="s">
        <v>173</v>
      </c>
      <c r="M87" s="10" t="s">
        <v>369</v>
      </c>
      <c r="N87" s="10" t="s">
        <v>368</v>
      </c>
      <c r="O87" s="84" t="s">
        <v>7134</v>
      </c>
    </row>
    <row r="88" spans="1:15" ht="68">
      <c r="A88" s="18">
        <v>87</v>
      </c>
      <c r="B88" s="18">
        <v>937</v>
      </c>
      <c r="C88" s="20">
        <v>2579</v>
      </c>
      <c r="D88" s="18" t="s">
        <v>123</v>
      </c>
      <c r="E88" s="32" t="s">
        <v>2583</v>
      </c>
      <c r="F88" s="18" t="s">
        <v>123</v>
      </c>
      <c r="G88" s="18" t="s">
        <v>6237</v>
      </c>
      <c r="H88" s="18" t="s">
        <v>6237</v>
      </c>
      <c r="I88" s="18" t="s">
        <v>173</v>
      </c>
      <c r="J88" s="29" t="s">
        <v>123</v>
      </c>
      <c r="K88" s="18" t="s">
        <v>123</v>
      </c>
      <c r="L88" s="18" t="s">
        <v>152</v>
      </c>
      <c r="M88" s="10" t="s">
        <v>369</v>
      </c>
      <c r="N88" s="10" t="s">
        <v>368</v>
      </c>
      <c r="O88" s="84" t="s">
        <v>7134</v>
      </c>
    </row>
    <row r="89" spans="1:15" ht="85">
      <c r="A89" s="18">
        <v>88</v>
      </c>
      <c r="B89" s="18">
        <v>944</v>
      </c>
      <c r="C89" s="20">
        <v>2586</v>
      </c>
      <c r="D89" s="18" t="s">
        <v>124</v>
      </c>
      <c r="E89" s="32" t="s">
        <v>2668</v>
      </c>
      <c r="F89" s="18" t="s">
        <v>371</v>
      </c>
      <c r="G89" s="18" t="s">
        <v>124</v>
      </c>
      <c r="H89" s="18" t="s">
        <v>124</v>
      </c>
      <c r="I89" s="18" t="s">
        <v>173</v>
      </c>
      <c r="J89" s="29" t="s">
        <v>1139</v>
      </c>
      <c r="K89" s="29" t="s">
        <v>1139</v>
      </c>
      <c r="L89" s="18" t="s">
        <v>173</v>
      </c>
      <c r="M89" s="10" t="s">
        <v>372</v>
      </c>
      <c r="N89" s="10" t="s">
        <v>370</v>
      </c>
      <c r="O89" s="84" t="s">
        <v>7135</v>
      </c>
    </row>
    <row r="90" spans="1:15" ht="102">
      <c r="A90" s="18">
        <v>89</v>
      </c>
      <c r="B90" s="18">
        <v>945</v>
      </c>
      <c r="C90" s="20">
        <v>2591</v>
      </c>
      <c r="D90" s="18" t="s">
        <v>125</v>
      </c>
      <c r="E90" s="32" t="s">
        <v>1666</v>
      </c>
      <c r="F90" s="18" t="s">
        <v>477</v>
      </c>
      <c r="G90" s="18" t="s">
        <v>477</v>
      </c>
      <c r="H90" s="18" t="s">
        <v>477</v>
      </c>
      <c r="I90" s="18" t="s">
        <v>152</v>
      </c>
      <c r="J90" s="29" t="s">
        <v>476</v>
      </c>
      <c r="K90" s="18" t="s">
        <v>476</v>
      </c>
      <c r="L90" s="18" t="s">
        <v>152</v>
      </c>
      <c r="M90" s="10" t="s">
        <v>374</v>
      </c>
      <c r="N90" s="10" t="s">
        <v>373</v>
      </c>
      <c r="O90" s="84" t="s">
        <v>7136</v>
      </c>
    </row>
    <row r="91" spans="1:15" ht="34">
      <c r="A91" s="18">
        <v>90</v>
      </c>
      <c r="B91" s="18">
        <v>976</v>
      </c>
      <c r="C91" s="20">
        <v>2661</v>
      </c>
      <c r="D91" s="18" t="s">
        <v>126</v>
      </c>
      <c r="E91" s="32" t="s">
        <v>1666</v>
      </c>
      <c r="F91" s="18" t="s">
        <v>375</v>
      </c>
      <c r="G91" s="18" t="s">
        <v>7450</v>
      </c>
      <c r="H91" s="18" t="s">
        <v>375</v>
      </c>
      <c r="I91" s="18" t="s">
        <v>152</v>
      </c>
      <c r="J91" s="29" t="s">
        <v>375</v>
      </c>
      <c r="K91" s="18" t="s">
        <v>375</v>
      </c>
      <c r="L91" s="18" t="s">
        <v>152</v>
      </c>
      <c r="M91" s="10" t="s">
        <v>377</v>
      </c>
      <c r="N91" s="10" t="s">
        <v>376</v>
      </c>
      <c r="O91" s="84" t="s">
        <v>7137</v>
      </c>
    </row>
    <row r="92" spans="1:15" ht="17">
      <c r="A92" s="18">
        <v>91</v>
      </c>
      <c r="B92" s="18">
        <v>985</v>
      </c>
      <c r="C92" s="20">
        <v>2703</v>
      </c>
      <c r="D92" s="18" t="s">
        <v>127</v>
      </c>
      <c r="E92" s="32" t="s">
        <v>1666</v>
      </c>
      <c r="F92" s="18" t="s">
        <v>378</v>
      </c>
      <c r="G92" s="18" t="s">
        <v>378</v>
      </c>
      <c r="H92" s="18" t="s">
        <v>378</v>
      </c>
      <c r="I92" s="18" t="s">
        <v>152</v>
      </c>
      <c r="J92" s="29" t="s">
        <v>378</v>
      </c>
      <c r="K92" s="18" t="s">
        <v>378</v>
      </c>
      <c r="L92" s="18" t="s">
        <v>152</v>
      </c>
      <c r="M92" s="10" t="s">
        <v>380</v>
      </c>
      <c r="N92" s="10" t="s">
        <v>379</v>
      </c>
      <c r="O92" s="84" t="s">
        <v>7138</v>
      </c>
    </row>
    <row r="93" spans="1:15" ht="68">
      <c r="A93" s="18">
        <v>92</v>
      </c>
      <c r="B93" s="18">
        <v>1001</v>
      </c>
      <c r="C93" s="20">
        <v>2738</v>
      </c>
      <c r="D93" s="18" t="s">
        <v>128</v>
      </c>
      <c r="E93" s="32" t="s">
        <v>2583</v>
      </c>
      <c r="F93" s="18" t="s">
        <v>128</v>
      </c>
      <c r="G93" s="18" t="s">
        <v>128</v>
      </c>
      <c r="H93" s="18" t="s">
        <v>128</v>
      </c>
      <c r="I93" s="18" t="s">
        <v>152</v>
      </c>
      <c r="J93" s="29" t="s">
        <v>128</v>
      </c>
      <c r="K93" s="18" t="s">
        <v>128</v>
      </c>
      <c r="L93" s="18" t="s">
        <v>152</v>
      </c>
      <c r="M93" s="10" t="s">
        <v>382</v>
      </c>
      <c r="N93" s="10" t="s">
        <v>381</v>
      </c>
      <c r="O93" s="84" t="s">
        <v>7139</v>
      </c>
    </row>
    <row r="94" spans="1:15" ht="51">
      <c r="A94" s="18">
        <v>93</v>
      </c>
      <c r="B94" s="18">
        <v>1002</v>
      </c>
      <c r="C94" s="20">
        <v>2741</v>
      </c>
      <c r="D94" s="18" t="s">
        <v>128</v>
      </c>
      <c r="E94" s="32" t="s">
        <v>2583</v>
      </c>
      <c r="F94" s="18" t="s">
        <v>128</v>
      </c>
      <c r="G94" s="18" t="s">
        <v>128</v>
      </c>
      <c r="H94" s="18" t="s">
        <v>128</v>
      </c>
      <c r="I94" s="18" t="s">
        <v>152</v>
      </c>
      <c r="J94" s="29" t="s">
        <v>128</v>
      </c>
      <c r="K94" s="18" t="s">
        <v>128</v>
      </c>
      <c r="L94" s="18" t="s">
        <v>152</v>
      </c>
      <c r="M94" s="10" t="s">
        <v>384</v>
      </c>
      <c r="N94" s="10" t="s">
        <v>383</v>
      </c>
      <c r="O94" s="84" t="s">
        <v>7140</v>
      </c>
    </row>
    <row r="95" spans="1:15" ht="51">
      <c r="A95" s="18">
        <v>94</v>
      </c>
      <c r="B95" s="18">
        <v>1008</v>
      </c>
      <c r="C95" s="20">
        <v>2749</v>
      </c>
      <c r="D95" s="18" t="s">
        <v>129</v>
      </c>
      <c r="E95" s="32" t="s">
        <v>2583</v>
      </c>
      <c r="F95" s="18" t="s">
        <v>129</v>
      </c>
      <c r="G95" s="18" t="s">
        <v>129</v>
      </c>
      <c r="H95" s="18" t="s">
        <v>129</v>
      </c>
      <c r="I95" s="18" t="s">
        <v>152</v>
      </c>
      <c r="J95" s="29" t="s">
        <v>511</v>
      </c>
      <c r="K95" s="18" t="s">
        <v>129</v>
      </c>
      <c r="L95" s="18" t="s">
        <v>152</v>
      </c>
      <c r="M95" s="10" t="s">
        <v>386</v>
      </c>
      <c r="N95" s="10" t="s">
        <v>385</v>
      </c>
      <c r="O95" s="84" t="s">
        <v>7141</v>
      </c>
    </row>
    <row r="96" spans="1:15" ht="34">
      <c r="A96" s="18">
        <v>95</v>
      </c>
      <c r="B96" s="48">
        <v>1009</v>
      </c>
      <c r="C96" s="20">
        <v>2750</v>
      </c>
      <c r="D96" s="18" t="s">
        <v>129</v>
      </c>
      <c r="E96" s="32" t="s">
        <v>2583</v>
      </c>
      <c r="F96" s="18" t="s">
        <v>129</v>
      </c>
      <c r="G96" s="18" t="s">
        <v>129</v>
      </c>
      <c r="H96" s="18" t="s">
        <v>129</v>
      </c>
      <c r="I96" s="18" t="s">
        <v>152</v>
      </c>
      <c r="J96" s="29" t="s">
        <v>512</v>
      </c>
      <c r="K96" s="18" t="s">
        <v>129</v>
      </c>
      <c r="L96" s="18" t="s">
        <v>152</v>
      </c>
      <c r="M96" s="10" t="s">
        <v>387</v>
      </c>
      <c r="N96" s="10" t="s">
        <v>388</v>
      </c>
      <c r="O96" s="84" t="s">
        <v>7142</v>
      </c>
    </row>
    <row r="97" spans="1:15" ht="34">
      <c r="A97" s="18">
        <v>96</v>
      </c>
      <c r="B97" s="18">
        <v>1030</v>
      </c>
      <c r="C97" s="20">
        <v>2772</v>
      </c>
      <c r="D97" s="18" t="s">
        <v>130</v>
      </c>
      <c r="E97" s="32" t="s">
        <v>2583</v>
      </c>
      <c r="F97" s="18" t="s">
        <v>130</v>
      </c>
      <c r="G97" s="18" t="s">
        <v>130</v>
      </c>
      <c r="H97" s="18" t="s">
        <v>130</v>
      </c>
      <c r="I97" s="18" t="s">
        <v>152</v>
      </c>
      <c r="J97" s="29" t="s">
        <v>130</v>
      </c>
      <c r="K97" s="18" t="s">
        <v>130</v>
      </c>
      <c r="L97" s="18" t="s">
        <v>152</v>
      </c>
      <c r="M97" s="10" t="s">
        <v>390</v>
      </c>
      <c r="N97" s="10" t="s">
        <v>389</v>
      </c>
      <c r="O97" s="84" t="s">
        <v>7143</v>
      </c>
    </row>
    <row r="98" spans="1:15" ht="34">
      <c r="A98" s="18">
        <v>97</v>
      </c>
      <c r="B98" s="18">
        <v>1036</v>
      </c>
      <c r="C98" s="20">
        <v>2783</v>
      </c>
      <c r="D98" s="18" t="s">
        <v>131</v>
      </c>
      <c r="E98" s="32" t="s">
        <v>2583</v>
      </c>
      <c r="F98" s="18" t="s">
        <v>131</v>
      </c>
      <c r="G98" s="18" t="s">
        <v>131</v>
      </c>
      <c r="H98" s="18" t="s">
        <v>131</v>
      </c>
      <c r="I98" s="18" t="s">
        <v>152</v>
      </c>
      <c r="J98" s="29" t="s">
        <v>131</v>
      </c>
      <c r="K98" s="18" t="s">
        <v>131</v>
      </c>
      <c r="L98" s="18" t="s">
        <v>152</v>
      </c>
      <c r="M98" s="10" t="s">
        <v>392</v>
      </c>
      <c r="N98" s="10" t="s">
        <v>391</v>
      </c>
      <c r="O98" s="84" t="s">
        <v>7144</v>
      </c>
    </row>
    <row r="99" spans="1:15" ht="68">
      <c r="A99" s="18">
        <v>98</v>
      </c>
      <c r="B99" s="18">
        <v>1055</v>
      </c>
      <c r="C99" s="20">
        <v>2817</v>
      </c>
      <c r="D99" s="18" t="s">
        <v>132</v>
      </c>
      <c r="E99" s="32" t="s">
        <v>1666</v>
      </c>
      <c r="F99" s="18" t="s">
        <v>395</v>
      </c>
      <c r="G99" s="18" t="s">
        <v>2744</v>
      </c>
      <c r="H99" s="18" t="s">
        <v>2744</v>
      </c>
      <c r="I99" s="18" t="s">
        <v>152</v>
      </c>
      <c r="J99" s="29" t="s">
        <v>393</v>
      </c>
      <c r="K99" s="18" t="s">
        <v>393</v>
      </c>
      <c r="L99" s="18" t="s">
        <v>152</v>
      </c>
      <c r="M99" s="10" t="s">
        <v>396</v>
      </c>
      <c r="N99" s="10" t="s">
        <v>394</v>
      </c>
      <c r="O99" s="84" t="s">
        <v>7145</v>
      </c>
    </row>
    <row r="100" spans="1:15" ht="51">
      <c r="A100" s="18">
        <v>99</v>
      </c>
      <c r="B100" s="18">
        <v>1059</v>
      </c>
      <c r="C100" s="20">
        <v>2831</v>
      </c>
      <c r="D100" s="18" t="s">
        <v>133</v>
      </c>
      <c r="E100" s="32" t="s">
        <v>1666</v>
      </c>
      <c r="F100" s="18" t="s">
        <v>399</v>
      </c>
      <c r="G100" s="18" t="s">
        <v>399</v>
      </c>
      <c r="H100" s="18" t="s">
        <v>399</v>
      </c>
      <c r="I100" s="18" t="s">
        <v>152</v>
      </c>
      <c r="J100" s="29" t="s">
        <v>397</v>
      </c>
      <c r="K100" s="18" t="s">
        <v>397</v>
      </c>
      <c r="L100" s="18" t="s">
        <v>173</v>
      </c>
      <c r="M100" s="10" t="s">
        <v>400</v>
      </c>
      <c r="N100" s="10" t="s">
        <v>398</v>
      </c>
      <c r="O100" s="84" t="s">
        <v>7146</v>
      </c>
    </row>
    <row r="101" spans="1:15" ht="51">
      <c r="A101" s="18">
        <v>100</v>
      </c>
      <c r="B101" s="18">
        <v>38</v>
      </c>
      <c r="C101" s="20">
        <v>59</v>
      </c>
      <c r="D101" s="18" t="s">
        <v>401</v>
      </c>
      <c r="E101" s="32" t="s">
        <v>2666</v>
      </c>
      <c r="F101" s="32" t="s">
        <v>1115</v>
      </c>
      <c r="G101" s="18" t="s">
        <v>513</v>
      </c>
      <c r="H101" s="18" t="s">
        <v>513</v>
      </c>
      <c r="I101" s="18" t="s">
        <v>152</v>
      </c>
      <c r="J101" s="29" t="s">
        <v>513</v>
      </c>
      <c r="K101" s="18" t="s">
        <v>520</v>
      </c>
      <c r="L101" s="18" t="s">
        <v>152</v>
      </c>
      <c r="M101" s="10" t="s">
        <v>402</v>
      </c>
      <c r="N101" s="10" t="s">
        <v>403</v>
      </c>
      <c r="O101" s="84" t="s">
        <v>7147</v>
      </c>
    </row>
    <row r="102" spans="1:15" ht="102">
      <c r="A102" s="18">
        <v>101</v>
      </c>
      <c r="B102" s="18"/>
      <c r="C102" s="20">
        <v>214</v>
      </c>
      <c r="D102" s="18" t="s">
        <v>1146</v>
      </c>
      <c r="E102" s="32" t="s">
        <v>2583</v>
      </c>
      <c r="F102" s="29" t="s">
        <v>1146</v>
      </c>
      <c r="G102" s="18" t="s">
        <v>1146</v>
      </c>
      <c r="H102" s="18" t="s">
        <v>1146</v>
      </c>
      <c r="I102" s="18" t="s">
        <v>152</v>
      </c>
      <c r="J102" s="29" t="s">
        <v>1146</v>
      </c>
      <c r="K102" s="29" t="s">
        <v>1146</v>
      </c>
      <c r="L102" s="18" t="s">
        <v>152</v>
      </c>
      <c r="M102" s="10" t="s">
        <v>1239</v>
      </c>
      <c r="N102" s="10" t="s">
        <v>1334</v>
      </c>
      <c r="O102" s="84" t="s">
        <v>7148</v>
      </c>
    </row>
    <row r="103" spans="1:15" ht="68">
      <c r="A103" s="18">
        <v>102</v>
      </c>
      <c r="B103" s="18"/>
      <c r="C103" s="20">
        <v>1868</v>
      </c>
      <c r="D103" s="18" t="s">
        <v>1147</v>
      </c>
      <c r="E103" s="32" t="s">
        <v>2666</v>
      </c>
      <c r="F103" s="18" t="s">
        <v>1670</v>
      </c>
      <c r="G103" s="18" t="s">
        <v>7451</v>
      </c>
      <c r="H103" s="18" t="s">
        <v>7451</v>
      </c>
      <c r="I103" s="18" t="s">
        <v>173</v>
      </c>
      <c r="J103" s="29" t="s">
        <v>1591</v>
      </c>
      <c r="K103" s="29" t="s">
        <v>1591</v>
      </c>
      <c r="L103" s="18" t="s">
        <v>173</v>
      </c>
      <c r="M103" s="10" t="s">
        <v>1240</v>
      </c>
      <c r="N103" s="10" t="s">
        <v>1335</v>
      </c>
      <c r="O103" s="84" t="s">
        <v>7149</v>
      </c>
    </row>
    <row r="104" spans="1:15" ht="85">
      <c r="A104" s="18">
        <v>103</v>
      </c>
      <c r="B104" s="18"/>
      <c r="C104" s="20">
        <v>1649</v>
      </c>
      <c r="D104" s="18" t="s">
        <v>1148</v>
      </c>
      <c r="E104" s="32" t="s">
        <v>2583</v>
      </c>
      <c r="F104" s="29" t="s">
        <v>1148</v>
      </c>
      <c r="G104" s="18" t="s">
        <v>1148</v>
      </c>
      <c r="H104" s="18" t="s">
        <v>1148</v>
      </c>
      <c r="I104" s="18" t="s">
        <v>152</v>
      </c>
      <c r="J104" s="29" t="s">
        <v>1148</v>
      </c>
      <c r="K104" s="29" t="s">
        <v>1148</v>
      </c>
      <c r="L104" s="18" t="s">
        <v>152</v>
      </c>
      <c r="M104" s="10" t="s">
        <v>1241</v>
      </c>
      <c r="N104" s="10" t="s">
        <v>1336</v>
      </c>
      <c r="O104" s="84" t="s">
        <v>7150</v>
      </c>
    </row>
    <row r="105" spans="1:15" ht="51">
      <c r="A105" s="18">
        <v>104</v>
      </c>
      <c r="B105" s="19" t="s">
        <v>2071</v>
      </c>
      <c r="C105" s="18">
        <v>1103</v>
      </c>
      <c r="D105" s="18" t="s">
        <v>2076</v>
      </c>
      <c r="E105" s="32" t="s">
        <v>1666</v>
      </c>
      <c r="F105" s="18" t="s">
        <v>2578</v>
      </c>
      <c r="G105" s="18" t="s">
        <v>7452</v>
      </c>
      <c r="H105" s="18" t="s">
        <v>2578</v>
      </c>
      <c r="I105" s="18" t="s">
        <v>152</v>
      </c>
      <c r="J105" s="18" t="s">
        <v>2578</v>
      </c>
      <c r="K105" s="18" t="s">
        <v>2578</v>
      </c>
      <c r="L105" s="18" t="s">
        <v>152</v>
      </c>
      <c r="M105" s="10" t="s">
        <v>2081</v>
      </c>
      <c r="N105" s="10" t="s">
        <v>2574</v>
      </c>
      <c r="O105" s="84" t="s">
        <v>7151</v>
      </c>
    </row>
    <row r="106" spans="1:15" ht="85">
      <c r="A106" s="18">
        <v>105</v>
      </c>
      <c r="B106" s="19" t="s">
        <v>2072</v>
      </c>
      <c r="C106" s="18">
        <v>3002</v>
      </c>
      <c r="D106" s="18" t="s">
        <v>2077</v>
      </c>
      <c r="E106" s="32" t="s">
        <v>1666</v>
      </c>
      <c r="F106" s="18" t="s">
        <v>2581</v>
      </c>
      <c r="G106" s="18" t="s">
        <v>7453</v>
      </c>
      <c r="H106" s="18" t="s">
        <v>2581</v>
      </c>
      <c r="I106" s="18" t="s">
        <v>152</v>
      </c>
      <c r="J106" s="18" t="s">
        <v>2579</v>
      </c>
      <c r="K106" s="18" t="s">
        <v>2579</v>
      </c>
      <c r="L106" s="18" t="s">
        <v>173</v>
      </c>
      <c r="M106" s="10" t="s">
        <v>2082</v>
      </c>
      <c r="N106" s="10" t="s">
        <v>2575</v>
      </c>
      <c r="O106" s="84" t="s">
        <v>7152</v>
      </c>
    </row>
    <row r="107" spans="1:15" ht="85">
      <c r="A107" s="18">
        <v>106</v>
      </c>
      <c r="B107" s="18"/>
      <c r="C107" s="20">
        <v>971</v>
      </c>
      <c r="D107" s="18" t="s">
        <v>1150</v>
      </c>
      <c r="E107" s="32" t="s">
        <v>2583</v>
      </c>
      <c r="F107" s="29" t="s">
        <v>1150</v>
      </c>
      <c r="G107" s="18" t="s">
        <v>7454</v>
      </c>
      <c r="H107" s="29" t="s">
        <v>1150</v>
      </c>
      <c r="I107" s="18" t="s">
        <v>152</v>
      </c>
      <c r="J107" s="29" t="s">
        <v>1150</v>
      </c>
      <c r="K107" s="29" t="s">
        <v>1150</v>
      </c>
      <c r="L107" s="18" t="s">
        <v>152</v>
      </c>
      <c r="M107" s="10" t="s">
        <v>1244</v>
      </c>
      <c r="N107" s="10" t="s">
        <v>1339</v>
      </c>
      <c r="O107" s="84" t="s">
        <v>7153</v>
      </c>
    </row>
    <row r="108" spans="1:15" ht="85">
      <c r="A108" s="18">
        <v>107</v>
      </c>
      <c r="B108" s="18"/>
      <c r="C108" s="20">
        <v>2504</v>
      </c>
      <c r="D108" s="18" t="s">
        <v>1151</v>
      </c>
      <c r="E108" s="32" t="s">
        <v>2583</v>
      </c>
      <c r="F108" s="18" t="s">
        <v>1671</v>
      </c>
      <c r="G108" s="18" t="s">
        <v>6237</v>
      </c>
      <c r="H108" s="18" t="s">
        <v>6237</v>
      </c>
      <c r="I108" s="18" t="s">
        <v>173</v>
      </c>
      <c r="J108" s="29" t="s">
        <v>1593</v>
      </c>
      <c r="K108" s="18" t="s">
        <v>1671</v>
      </c>
      <c r="L108" s="18" t="s">
        <v>152</v>
      </c>
      <c r="M108" s="10" t="s">
        <v>1245</v>
      </c>
      <c r="N108" s="10" t="s">
        <v>1340</v>
      </c>
      <c r="O108" s="84" t="s">
        <v>7154</v>
      </c>
    </row>
    <row r="109" spans="1:15" ht="51">
      <c r="A109" s="18">
        <v>108</v>
      </c>
      <c r="B109" s="18"/>
      <c r="C109" s="20">
        <v>2637</v>
      </c>
      <c r="D109" s="18" t="s">
        <v>1152</v>
      </c>
      <c r="E109" s="32" t="s">
        <v>2583</v>
      </c>
      <c r="F109" s="29" t="s">
        <v>1152</v>
      </c>
      <c r="G109" s="18" t="s">
        <v>1152</v>
      </c>
      <c r="H109" s="18" t="s">
        <v>1152</v>
      </c>
      <c r="I109" s="18" t="s">
        <v>152</v>
      </c>
      <c r="J109" s="29" t="s">
        <v>1152</v>
      </c>
      <c r="K109" s="29" t="s">
        <v>1152</v>
      </c>
      <c r="L109" s="18" t="s">
        <v>152</v>
      </c>
      <c r="M109" s="10" t="s">
        <v>1246</v>
      </c>
      <c r="N109" s="10" t="s">
        <v>1341</v>
      </c>
      <c r="O109" s="84" t="s">
        <v>7155</v>
      </c>
    </row>
    <row r="110" spans="1:15" ht="34">
      <c r="A110" s="18">
        <v>109</v>
      </c>
      <c r="B110" s="18"/>
      <c r="C110" s="20">
        <v>2186</v>
      </c>
      <c r="D110" s="18" t="s">
        <v>1153</v>
      </c>
      <c r="E110" s="32" t="s">
        <v>1666</v>
      </c>
      <c r="F110" s="18" t="s">
        <v>1672</v>
      </c>
      <c r="G110" s="18" t="s">
        <v>1594</v>
      </c>
      <c r="H110" s="18" t="s">
        <v>1594</v>
      </c>
      <c r="I110" s="18" t="s">
        <v>183</v>
      </c>
      <c r="J110" s="29" t="s">
        <v>1594</v>
      </c>
      <c r="K110" s="29" t="s">
        <v>1594</v>
      </c>
      <c r="L110" s="18" t="s">
        <v>183</v>
      </c>
      <c r="M110" s="10" t="s">
        <v>1247</v>
      </c>
      <c r="N110" s="10" t="s">
        <v>1342</v>
      </c>
      <c r="O110" s="84" t="s">
        <v>7156</v>
      </c>
    </row>
    <row r="111" spans="1:15" ht="102">
      <c r="A111" s="18">
        <v>110</v>
      </c>
      <c r="B111" s="18"/>
      <c r="C111" s="20">
        <v>153</v>
      </c>
      <c r="D111" s="18" t="s">
        <v>1154</v>
      </c>
      <c r="E111" s="32" t="s">
        <v>2666</v>
      </c>
      <c r="F111" s="18" t="s">
        <v>1673</v>
      </c>
      <c r="G111" s="18" t="s">
        <v>2749</v>
      </c>
      <c r="H111" s="18" t="s">
        <v>8921</v>
      </c>
      <c r="I111" s="18" t="s">
        <v>173</v>
      </c>
      <c r="J111" s="29" t="s">
        <v>1595</v>
      </c>
      <c r="K111" s="29" t="s">
        <v>1595</v>
      </c>
      <c r="L111" s="18" t="s">
        <v>152</v>
      </c>
      <c r="M111" s="10" t="s">
        <v>1248</v>
      </c>
      <c r="N111" s="10" t="s">
        <v>1343</v>
      </c>
      <c r="O111" s="84" t="s">
        <v>7157</v>
      </c>
    </row>
    <row r="112" spans="1:15" ht="17">
      <c r="A112" s="18">
        <v>111</v>
      </c>
      <c r="B112" s="18"/>
      <c r="C112" s="20">
        <v>2578</v>
      </c>
      <c r="D112" s="18" t="s">
        <v>1155</v>
      </c>
      <c r="E112" s="32" t="s">
        <v>1666</v>
      </c>
      <c r="F112" s="18" t="s">
        <v>1674</v>
      </c>
      <c r="G112" s="18" t="s">
        <v>7455</v>
      </c>
      <c r="H112" s="18" t="s">
        <v>7455</v>
      </c>
      <c r="I112" s="18" t="s">
        <v>173</v>
      </c>
      <c r="J112" s="29" t="s">
        <v>1596</v>
      </c>
      <c r="K112" s="29" t="s">
        <v>1596</v>
      </c>
      <c r="L112" s="18" t="s">
        <v>173</v>
      </c>
      <c r="M112" s="10" t="s">
        <v>1249</v>
      </c>
      <c r="N112" s="10" t="s">
        <v>1344</v>
      </c>
      <c r="O112" s="84" t="s">
        <v>7158</v>
      </c>
    </row>
    <row r="113" spans="1:15" ht="51">
      <c r="A113" s="18">
        <v>112</v>
      </c>
      <c r="B113" s="18"/>
      <c r="C113" s="20">
        <v>1898</v>
      </c>
      <c r="D113" s="18" t="s">
        <v>1156</v>
      </c>
      <c r="E113" s="32" t="s">
        <v>2631</v>
      </c>
      <c r="F113" s="18" t="s">
        <v>1675</v>
      </c>
      <c r="G113" s="18" t="s">
        <v>6237</v>
      </c>
      <c r="H113" s="18" t="s">
        <v>6237</v>
      </c>
      <c r="I113" s="18" t="s">
        <v>173</v>
      </c>
      <c r="J113" s="29" t="s">
        <v>1597</v>
      </c>
      <c r="K113" s="29" t="s">
        <v>1597</v>
      </c>
      <c r="L113" s="18" t="s">
        <v>173</v>
      </c>
      <c r="M113" s="10" t="s">
        <v>1250</v>
      </c>
      <c r="N113" s="10" t="s">
        <v>1345</v>
      </c>
      <c r="O113" s="84" t="s">
        <v>7159</v>
      </c>
    </row>
    <row r="114" spans="1:15" ht="34">
      <c r="A114" s="18">
        <v>113</v>
      </c>
      <c r="B114" s="18"/>
      <c r="C114" s="20">
        <v>2568</v>
      </c>
      <c r="D114" s="18" t="s">
        <v>1157</v>
      </c>
      <c r="E114" s="32" t="s">
        <v>2583</v>
      </c>
      <c r="F114" s="29" t="s">
        <v>1157</v>
      </c>
      <c r="G114" s="18" t="s">
        <v>1157</v>
      </c>
      <c r="H114" s="18" t="s">
        <v>1157</v>
      </c>
      <c r="I114" s="18" t="s">
        <v>152</v>
      </c>
      <c r="J114" s="29" t="s">
        <v>1157</v>
      </c>
      <c r="K114" s="29" t="s">
        <v>1157</v>
      </c>
      <c r="L114" s="18" t="s">
        <v>152</v>
      </c>
      <c r="M114" s="10" t="s">
        <v>1251</v>
      </c>
      <c r="N114" s="10" t="s">
        <v>1346</v>
      </c>
      <c r="O114" s="84" t="s">
        <v>7160</v>
      </c>
    </row>
    <row r="115" spans="1:15" ht="85">
      <c r="A115" s="18">
        <v>114</v>
      </c>
      <c r="B115" s="18"/>
      <c r="C115" s="20">
        <v>502</v>
      </c>
      <c r="D115" s="18" t="s">
        <v>1158</v>
      </c>
      <c r="E115" s="32" t="s">
        <v>1666</v>
      </c>
      <c r="F115" s="18" t="s">
        <v>1676</v>
      </c>
      <c r="G115" s="18" t="s">
        <v>1598</v>
      </c>
      <c r="H115" s="18" t="s">
        <v>1598</v>
      </c>
      <c r="I115" s="18" t="s">
        <v>173</v>
      </c>
      <c r="J115" s="29" t="s">
        <v>1598</v>
      </c>
      <c r="K115" s="18" t="s">
        <v>1598</v>
      </c>
      <c r="L115" s="18" t="s">
        <v>173</v>
      </c>
      <c r="M115" s="10" t="s">
        <v>1252</v>
      </c>
      <c r="N115" s="10" t="s">
        <v>1347</v>
      </c>
      <c r="O115" s="84" t="s">
        <v>7161</v>
      </c>
    </row>
    <row r="116" spans="1:15" ht="51">
      <c r="A116" s="18">
        <v>115</v>
      </c>
      <c r="B116" s="18"/>
      <c r="C116" s="20">
        <v>2723</v>
      </c>
      <c r="D116" s="18" t="s">
        <v>1159</v>
      </c>
      <c r="E116" s="32" t="s">
        <v>2666</v>
      </c>
      <c r="F116" s="18" t="s">
        <v>1677</v>
      </c>
      <c r="G116" s="18" t="s">
        <v>7456</v>
      </c>
      <c r="H116" s="18" t="s">
        <v>7456</v>
      </c>
      <c r="I116" s="18" t="s">
        <v>152</v>
      </c>
      <c r="J116" s="29" t="s">
        <v>1599</v>
      </c>
      <c r="K116" s="29" t="s">
        <v>1599</v>
      </c>
      <c r="L116" s="18" t="s">
        <v>173</v>
      </c>
      <c r="M116" s="10" t="s">
        <v>1253</v>
      </c>
      <c r="N116" s="10" t="s">
        <v>1348</v>
      </c>
      <c r="O116" s="84" t="s">
        <v>7162</v>
      </c>
    </row>
    <row r="117" spans="1:15" ht="34">
      <c r="A117" s="18">
        <v>116</v>
      </c>
      <c r="B117" s="18"/>
      <c r="C117" s="20">
        <v>268</v>
      </c>
      <c r="D117" s="18" t="s">
        <v>1160</v>
      </c>
      <c r="E117" s="32" t="s">
        <v>1666</v>
      </c>
      <c r="F117" s="18" t="s">
        <v>1678</v>
      </c>
      <c r="G117" s="18" t="s">
        <v>1600</v>
      </c>
      <c r="H117" s="18" t="s">
        <v>1600</v>
      </c>
      <c r="I117" s="18" t="s">
        <v>152</v>
      </c>
      <c r="J117" s="29" t="s">
        <v>1600</v>
      </c>
      <c r="K117" s="29" t="s">
        <v>1600</v>
      </c>
      <c r="L117" s="18" t="s">
        <v>152</v>
      </c>
      <c r="M117" s="10" t="s">
        <v>1254</v>
      </c>
      <c r="N117" s="10" t="s">
        <v>1349</v>
      </c>
      <c r="O117" s="84" t="s">
        <v>7163</v>
      </c>
    </row>
    <row r="118" spans="1:15" ht="119">
      <c r="A118" s="18">
        <v>117</v>
      </c>
      <c r="B118" s="18"/>
      <c r="C118" s="20">
        <v>2333</v>
      </c>
      <c r="D118" s="18" t="s">
        <v>1161</v>
      </c>
      <c r="E118" s="32" t="s">
        <v>1666</v>
      </c>
      <c r="F118" s="18" t="s">
        <v>1679</v>
      </c>
      <c r="G118" s="18" t="s">
        <v>7457</v>
      </c>
      <c r="H118" s="18" t="s">
        <v>7457</v>
      </c>
      <c r="I118" s="18" t="s">
        <v>173</v>
      </c>
      <c r="J118" s="29" t="s">
        <v>1601</v>
      </c>
      <c r="K118" s="29" t="s">
        <v>1601</v>
      </c>
      <c r="L118" s="18" t="s">
        <v>173</v>
      </c>
      <c r="M118" s="10" t="s">
        <v>1255</v>
      </c>
      <c r="N118" s="10" t="s">
        <v>1350</v>
      </c>
      <c r="O118" s="84" t="s">
        <v>7164</v>
      </c>
    </row>
    <row r="119" spans="1:15" ht="68">
      <c r="A119" s="18">
        <v>118</v>
      </c>
      <c r="B119" s="18"/>
      <c r="C119" s="20">
        <v>630</v>
      </c>
      <c r="D119" s="18" t="s">
        <v>1162</v>
      </c>
      <c r="E119" s="32" t="s">
        <v>1666</v>
      </c>
      <c r="F119" s="18" t="s">
        <v>1680</v>
      </c>
      <c r="G119" s="18" t="s">
        <v>7458</v>
      </c>
      <c r="H119" s="18" t="s">
        <v>7458</v>
      </c>
      <c r="I119" s="18" t="s">
        <v>152</v>
      </c>
      <c r="J119" s="29" t="s">
        <v>1602</v>
      </c>
      <c r="K119" s="18" t="s">
        <v>1162</v>
      </c>
      <c r="L119" s="18" t="s">
        <v>173</v>
      </c>
      <c r="M119" s="10" t="s">
        <v>1256</v>
      </c>
      <c r="N119" s="10" t="s">
        <v>1351</v>
      </c>
      <c r="O119" s="84" t="s">
        <v>7165</v>
      </c>
    </row>
    <row r="120" spans="1:15" ht="34">
      <c r="A120" s="18">
        <v>119</v>
      </c>
      <c r="B120" s="18"/>
      <c r="C120" s="20">
        <v>1848</v>
      </c>
      <c r="D120" s="18" t="s">
        <v>1163</v>
      </c>
      <c r="E120" s="32" t="s">
        <v>1666</v>
      </c>
      <c r="F120" s="18" t="s">
        <v>1681</v>
      </c>
      <c r="G120" s="18" t="s">
        <v>7459</v>
      </c>
      <c r="H120" s="18" t="s">
        <v>7459</v>
      </c>
      <c r="I120" s="18" t="s">
        <v>183</v>
      </c>
      <c r="J120" s="29" t="s">
        <v>1603</v>
      </c>
      <c r="K120" s="29" t="s">
        <v>1603</v>
      </c>
      <c r="L120" s="18" t="s">
        <v>173</v>
      </c>
      <c r="M120" s="10" t="s">
        <v>1257</v>
      </c>
      <c r="N120" s="10" t="s">
        <v>1352</v>
      </c>
      <c r="O120" s="84" t="s">
        <v>7166</v>
      </c>
    </row>
    <row r="121" spans="1:15" ht="51">
      <c r="A121" s="18">
        <v>120</v>
      </c>
      <c r="B121" s="18"/>
      <c r="C121" s="20">
        <v>1012</v>
      </c>
      <c r="D121" s="18" t="s">
        <v>1164</v>
      </c>
      <c r="E121" s="32" t="s">
        <v>1666</v>
      </c>
      <c r="F121" s="18" t="s">
        <v>1682</v>
      </c>
      <c r="G121" s="18" t="s">
        <v>7460</v>
      </c>
      <c r="H121" s="18" t="s">
        <v>7460</v>
      </c>
      <c r="I121" s="18" t="s">
        <v>152</v>
      </c>
      <c r="J121" s="29" t="s">
        <v>1604</v>
      </c>
      <c r="K121" s="29" t="s">
        <v>1604</v>
      </c>
      <c r="L121" s="18" t="s">
        <v>173</v>
      </c>
      <c r="M121" s="10" t="s">
        <v>1258</v>
      </c>
      <c r="N121" s="10" t="s">
        <v>1353</v>
      </c>
      <c r="O121" s="84" t="s">
        <v>7167</v>
      </c>
    </row>
    <row r="122" spans="1:15" ht="34">
      <c r="A122" s="18">
        <v>121</v>
      </c>
      <c r="B122" s="18"/>
      <c r="C122" s="20">
        <v>456</v>
      </c>
      <c r="D122" s="18" t="s">
        <v>1140</v>
      </c>
      <c r="E122" s="32" t="s">
        <v>2631</v>
      </c>
      <c r="F122" s="18" t="s">
        <v>1683</v>
      </c>
      <c r="G122" s="18" t="s">
        <v>6237</v>
      </c>
      <c r="H122" s="18" t="s">
        <v>6237</v>
      </c>
      <c r="I122" s="18" t="s">
        <v>173</v>
      </c>
      <c r="J122" s="29" t="s">
        <v>1605</v>
      </c>
      <c r="K122" s="18" t="s">
        <v>1684</v>
      </c>
      <c r="L122" s="18" t="s">
        <v>183</v>
      </c>
      <c r="M122" s="10" t="s">
        <v>1259</v>
      </c>
      <c r="N122" s="10" t="s">
        <v>1354</v>
      </c>
      <c r="O122" s="84" t="s">
        <v>7168</v>
      </c>
    </row>
    <row r="123" spans="1:15" ht="68">
      <c r="A123" s="18">
        <v>122</v>
      </c>
      <c r="B123" s="18"/>
      <c r="C123" s="20">
        <v>1801</v>
      </c>
      <c r="D123" s="18" t="s">
        <v>1165</v>
      </c>
      <c r="E123" s="32" t="s">
        <v>2583</v>
      </c>
      <c r="F123" s="29" t="s">
        <v>1165</v>
      </c>
      <c r="G123" s="18" t="s">
        <v>7461</v>
      </c>
      <c r="H123" s="29" t="s">
        <v>1165</v>
      </c>
      <c r="I123" s="18" t="s">
        <v>152</v>
      </c>
      <c r="J123" s="29" t="s">
        <v>1165</v>
      </c>
      <c r="K123" s="29" t="s">
        <v>1165</v>
      </c>
      <c r="L123" s="18" t="s">
        <v>152</v>
      </c>
      <c r="M123" s="10" t="s">
        <v>1260</v>
      </c>
      <c r="N123" s="10" t="s">
        <v>1355</v>
      </c>
      <c r="O123" s="84" t="s">
        <v>7169</v>
      </c>
    </row>
    <row r="124" spans="1:15" ht="34">
      <c r="A124" s="18">
        <v>123</v>
      </c>
      <c r="B124" s="18"/>
      <c r="C124" s="20">
        <v>241</v>
      </c>
      <c r="D124" s="18" t="s">
        <v>1141</v>
      </c>
      <c r="E124" s="32" t="s">
        <v>1666</v>
      </c>
      <c r="F124" s="18" t="s">
        <v>1685</v>
      </c>
      <c r="G124" s="18" t="s">
        <v>7462</v>
      </c>
      <c r="H124" s="18" t="s">
        <v>7462</v>
      </c>
      <c r="I124" s="18" t="s">
        <v>173</v>
      </c>
      <c r="J124" s="29" t="s">
        <v>1606</v>
      </c>
      <c r="K124" s="29" t="s">
        <v>1606</v>
      </c>
      <c r="L124" s="18" t="s">
        <v>173</v>
      </c>
      <c r="M124" s="10" t="s">
        <v>1261</v>
      </c>
      <c r="N124" s="10" t="s">
        <v>1356</v>
      </c>
      <c r="O124" s="84" t="s">
        <v>7170</v>
      </c>
    </row>
    <row r="125" spans="1:15" ht="51">
      <c r="A125" s="18">
        <v>124</v>
      </c>
      <c r="B125" s="18"/>
      <c r="C125" s="20">
        <v>2740</v>
      </c>
      <c r="D125" s="18" t="s">
        <v>1166</v>
      </c>
      <c r="E125" s="32" t="s">
        <v>1666</v>
      </c>
      <c r="F125" s="18" t="s">
        <v>1686</v>
      </c>
      <c r="G125" s="18" t="s">
        <v>2757</v>
      </c>
      <c r="H125" s="18" t="s">
        <v>2757</v>
      </c>
      <c r="I125" s="18" t="s">
        <v>152</v>
      </c>
      <c r="J125" s="29" t="s">
        <v>1607</v>
      </c>
      <c r="K125" s="29" t="s">
        <v>1607</v>
      </c>
      <c r="L125" s="18" t="s">
        <v>152</v>
      </c>
      <c r="M125" s="10" t="s">
        <v>1262</v>
      </c>
      <c r="N125" s="10" t="s">
        <v>1357</v>
      </c>
      <c r="O125" s="84" t="s">
        <v>7171</v>
      </c>
    </row>
    <row r="126" spans="1:15" ht="34">
      <c r="A126" s="18">
        <v>125</v>
      </c>
      <c r="B126" s="18"/>
      <c r="C126" s="20">
        <v>2570</v>
      </c>
      <c r="D126" s="18" t="s">
        <v>1167</v>
      </c>
      <c r="E126" s="32" t="s">
        <v>1666</v>
      </c>
      <c r="F126" s="18" t="s">
        <v>1687</v>
      </c>
      <c r="G126" s="18" t="s">
        <v>7463</v>
      </c>
      <c r="H126" s="18" t="s">
        <v>1687</v>
      </c>
      <c r="I126" s="18" t="s">
        <v>173</v>
      </c>
      <c r="J126" s="29" t="s">
        <v>1608</v>
      </c>
      <c r="K126" s="29" t="s">
        <v>1608</v>
      </c>
      <c r="L126" s="18" t="s">
        <v>173</v>
      </c>
      <c r="M126" s="10" t="s">
        <v>363</v>
      </c>
      <c r="N126" s="10" t="s">
        <v>361</v>
      </c>
      <c r="O126" s="84" t="s">
        <v>7132</v>
      </c>
    </row>
    <row r="127" spans="1:15" ht="34">
      <c r="A127" s="18">
        <v>126</v>
      </c>
      <c r="B127" s="18"/>
      <c r="C127" s="20">
        <v>657</v>
      </c>
      <c r="D127" s="18" t="s">
        <v>1168</v>
      </c>
      <c r="E127" s="32" t="s">
        <v>2583</v>
      </c>
      <c r="F127" s="18" t="s">
        <v>1688</v>
      </c>
      <c r="G127" s="18" t="s">
        <v>7464</v>
      </c>
      <c r="H127" s="18" t="s">
        <v>8922</v>
      </c>
      <c r="I127" s="18" t="s">
        <v>173</v>
      </c>
      <c r="J127" s="29" t="s">
        <v>1609</v>
      </c>
      <c r="K127" s="18" t="s">
        <v>1168</v>
      </c>
      <c r="L127" s="18" t="s">
        <v>183</v>
      </c>
      <c r="M127" s="10" t="s">
        <v>1263</v>
      </c>
      <c r="N127" s="10" t="s">
        <v>1358</v>
      </c>
      <c r="O127" s="84" t="s">
        <v>7172</v>
      </c>
    </row>
    <row r="128" spans="1:15" ht="51">
      <c r="A128" s="18">
        <v>127</v>
      </c>
      <c r="B128" s="18"/>
      <c r="C128" s="20">
        <v>394</v>
      </c>
      <c r="D128" s="18" t="s">
        <v>1169</v>
      </c>
      <c r="E128" s="32" t="s">
        <v>1666</v>
      </c>
      <c r="F128" s="18" t="s">
        <v>1689</v>
      </c>
      <c r="G128" s="18" t="s">
        <v>1689</v>
      </c>
      <c r="H128" s="18" t="s">
        <v>1689</v>
      </c>
      <c r="I128" s="18" t="s">
        <v>152</v>
      </c>
      <c r="J128" s="29" t="s">
        <v>1610</v>
      </c>
      <c r="K128" s="29" t="s">
        <v>1610</v>
      </c>
      <c r="L128" s="18" t="s">
        <v>173</v>
      </c>
      <c r="M128" s="10" t="s">
        <v>1264</v>
      </c>
      <c r="N128" s="10" t="s">
        <v>1359</v>
      </c>
      <c r="O128" s="84" t="s">
        <v>7173</v>
      </c>
    </row>
    <row r="129" spans="1:15" ht="85">
      <c r="A129" s="18">
        <v>128</v>
      </c>
      <c r="B129" s="18"/>
      <c r="C129" s="20">
        <v>639</v>
      </c>
      <c r="D129" s="18" t="s">
        <v>1170</v>
      </c>
      <c r="E129" s="32" t="s">
        <v>1666</v>
      </c>
      <c r="F129" s="18" t="s">
        <v>1690</v>
      </c>
      <c r="G129" s="18" t="s">
        <v>2759</v>
      </c>
      <c r="H129" s="18" t="s">
        <v>1611</v>
      </c>
      <c r="I129" s="18" t="s">
        <v>183</v>
      </c>
      <c r="J129" s="29" t="s">
        <v>1611</v>
      </c>
      <c r="K129" s="29" t="s">
        <v>1611</v>
      </c>
      <c r="L129" s="18" t="s">
        <v>183</v>
      </c>
      <c r="M129" s="10" t="s">
        <v>1265</v>
      </c>
      <c r="N129" s="10" t="s">
        <v>1360</v>
      </c>
      <c r="O129" s="84" t="s">
        <v>7174</v>
      </c>
    </row>
    <row r="130" spans="1:15" ht="51">
      <c r="A130" s="18">
        <v>129</v>
      </c>
      <c r="B130" s="18"/>
      <c r="C130" s="20">
        <v>935</v>
      </c>
      <c r="D130" s="18" t="s">
        <v>1171</v>
      </c>
      <c r="E130" s="32" t="s">
        <v>1666</v>
      </c>
      <c r="F130" s="18" t="s">
        <v>1691</v>
      </c>
      <c r="G130" s="18" t="s">
        <v>1691</v>
      </c>
      <c r="H130" s="18" t="s">
        <v>1691</v>
      </c>
      <c r="I130" s="18" t="s">
        <v>152</v>
      </c>
      <c r="J130" s="29" t="s">
        <v>1612</v>
      </c>
      <c r="K130" s="18" t="s">
        <v>1692</v>
      </c>
      <c r="L130" s="18" t="s">
        <v>173</v>
      </c>
      <c r="M130" s="10" t="s">
        <v>1266</v>
      </c>
      <c r="N130" s="10" t="s">
        <v>1361</v>
      </c>
      <c r="O130" s="84" t="s">
        <v>7175</v>
      </c>
    </row>
    <row r="131" spans="1:15" ht="34">
      <c r="A131" s="18">
        <v>130</v>
      </c>
      <c r="B131" s="18"/>
      <c r="C131" s="20">
        <v>886</v>
      </c>
      <c r="D131" s="18" t="s">
        <v>1172</v>
      </c>
      <c r="E131" s="32" t="s">
        <v>1666</v>
      </c>
      <c r="F131" s="18" t="s">
        <v>1693</v>
      </c>
      <c r="G131" s="18" t="s">
        <v>7465</v>
      </c>
      <c r="H131" s="18" t="s">
        <v>1693</v>
      </c>
      <c r="I131" s="18" t="s">
        <v>173</v>
      </c>
      <c r="J131" s="29" t="s">
        <v>1613</v>
      </c>
      <c r="K131" s="18" t="s">
        <v>1694</v>
      </c>
      <c r="L131" s="18" t="s">
        <v>173</v>
      </c>
      <c r="M131" s="10" t="s">
        <v>1267</v>
      </c>
      <c r="N131" s="10" t="s">
        <v>1362</v>
      </c>
      <c r="O131" s="84" t="s">
        <v>7176</v>
      </c>
    </row>
    <row r="132" spans="1:15" ht="17">
      <c r="A132" s="18">
        <v>131</v>
      </c>
      <c r="B132" s="18"/>
      <c r="C132" s="20">
        <v>773</v>
      </c>
      <c r="D132" s="18" t="s">
        <v>1173</v>
      </c>
      <c r="E132" s="32" t="s">
        <v>2668</v>
      </c>
      <c r="F132" s="18" t="s">
        <v>1695</v>
      </c>
      <c r="G132" s="18" t="s">
        <v>7466</v>
      </c>
      <c r="H132" s="18" t="s">
        <v>7466</v>
      </c>
      <c r="I132" s="18" t="s">
        <v>173</v>
      </c>
      <c r="J132" s="29" t="s">
        <v>1614</v>
      </c>
      <c r="K132" s="18" t="s">
        <v>1695</v>
      </c>
      <c r="L132" s="18" t="s">
        <v>152</v>
      </c>
      <c r="M132" s="10" t="s">
        <v>1268</v>
      </c>
      <c r="N132" s="10" t="s">
        <v>1363</v>
      </c>
      <c r="O132" s="84" t="s">
        <v>7177</v>
      </c>
    </row>
    <row r="133" spans="1:15" ht="34">
      <c r="A133" s="18">
        <v>132</v>
      </c>
      <c r="B133" s="18"/>
      <c r="C133" s="20">
        <v>1379</v>
      </c>
      <c r="D133" s="18" t="s">
        <v>1174</v>
      </c>
      <c r="E133" s="32" t="s">
        <v>2631</v>
      </c>
      <c r="F133" s="18" t="s">
        <v>1696</v>
      </c>
      <c r="G133" s="18" t="s">
        <v>7467</v>
      </c>
      <c r="H133" s="18" t="s">
        <v>7467</v>
      </c>
      <c r="I133" s="18" t="s">
        <v>173</v>
      </c>
      <c r="J133" s="29" t="s">
        <v>1615</v>
      </c>
      <c r="K133" s="29" t="s">
        <v>1615</v>
      </c>
      <c r="L133" s="18" t="s">
        <v>173</v>
      </c>
      <c r="M133" s="10" t="s">
        <v>1269</v>
      </c>
      <c r="N133" s="10" t="s">
        <v>1364</v>
      </c>
      <c r="O133" s="84" t="s">
        <v>7178</v>
      </c>
    </row>
    <row r="134" spans="1:15" ht="102">
      <c r="A134" s="18">
        <v>133</v>
      </c>
      <c r="B134" s="18"/>
      <c r="C134" s="20">
        <v>1966</v>
      </c>
      <c r="D134" s="18" t="s">
        <v>1175</v>
      </c>
      <c r="E134" s="32" t="s">
        <v>1666</v>
      </c>
      <c r="F134" s="18" t="s">
        <v>1697</v>
      </c>
      <c r="G134" s="18" t="s">
        <v>2762</v>
      </c>
      <c r="H134" s="18" t="s">
        <v>2762</v>
      </c>
      <c r="I134" s="18" t="s">
        <v>173</v>
      </c>
      <c r="J134" s="29" t="s">
        <v>1616</v>
      </c>
      <c r="K134" s="18" t="s">
        <v>1698</v>
      </c>
      <c r="L134" s="18" t="s">
        <v>173</v>
      </c>
      <c r="M134" s="10" t="s">
        <v>1270</v>
      </c>
      <c r="N134" s="10" t="s">
        <v>1365</v>
      </c>
      <c r="O134" s="84" t="s">
        <v>7179</v>
      </c>
    </row>
    <row r="135" spans="1:15" ht="68">
      <c r="A135" s="18">
        <v>134</v>
      </c>
      <c r="B135" s="18"/>
      <c r="C135" s="20">
        <v>1022</v>
      </c>
      <c r="D135" s="18" t="s">
        <v>1176</v>
      </c>
      <c r="E135" s="32" t="s">
        <v>1666</v>
      </c>
      <c r="F135" s="18" t="s">
        <v>1617</v>
      </c>
      <c r="G135" s="18" t="s">
        <v>1617</v>
      </c>
      <c r="H135" s="18" t="s">
        <v>1617</v>
      </c>
      <c r="I135" s="18" t="s">
        <v>152</v>
      </c>
      <c r="J135" s="29" t="s">
        <v>1617</v>
      </c>
      <c r="K135" s="18" t="s">
        <v>1617</v>
      </c>
      <c r="L135" s="18" t="s">
        <v>152</v>
      </c>
      <c r="M135" s="10" t="s">
        <v>1271</v>
      </c>
      <c r="N135" s="10" t="s">
        <v>1366</v>
      </c>
      <c r="O135" s="84" t="s">
        <v>7180</v>
      </c>
    </row>
    <row r="136" spans="1:15" ht="51">
      <c r="A136" s="18">
        <v>135</v>
      </c>
      <c r="B136" s="18"/>
      <c r="C136" s="20">
        <v>522</v>
      </c>
      <c r="D136" s="18" t="s">
        <v>1177</v>
      </c>
      <c r="E136" s="32" t="s">
        <v>1666</v>
      </c>
      <c r="F136" s="18" t="s">
        <v>1699</v>
      </c>
      <c r="G136" s="18" t="s">
        <v>2802</v>
      </c>
      <c r="H136" s="18" t="s">
        <v>2802</v>
      </c>
      <c r="I136" s="18" t="s">
        <v>173</v>
      </c>
      <c r="J136" s="29" t="s">
        <v>1618</v>
      </c>
      <c r="K136" s="29" t="s">
        <v>1618</v>
      </c>
      <c r="L136" s="18" t="s">
        <v>173</v>
      </c>
      <c r="M136" s="10" t="s">
        <v>1272</v>
      </c>
      <c r="N136" s="10" t="s">
        <v>1367</v>
      </c>
      <c r="O136" s="84" t="s">
        <v>7181</v>
      </c>
    </row>
    <row r="137" spans="1:15" ht="85">
      <c r="A137" s="18">
        <v>136</v>
      </c>
      <c r="B137" s="18"/>
      <c r="C137" s="20">
        <v>2160</v>
      </c>
      <c r="D137" s="18" t="s">
        <v>1178</v>
      </c>
      <c r="E137" s="32" t="s">
        <v>2583</v>
      </c>
      <c r="F137" s="18" t="s">
        <v>1178</v>
      </c>
      <c r="G137" s="18" t="s">
        <v>2765</v>
      </c>
      <c r="H137" s="18" t="s">
        <v>1178</v>
      </c>
      <c r="I137" s="18" t="s">
        <v>152</v>
      </c>
      <c r="J137" s="29" t="s">
        <v>1178</v>
      </c>
      <c r="K137" s="29" t="s">
        <v>1178</v>
      </c>
      <c r="L137" s="18" t="s">
        <v>152</v>
      </c>
      <c r="M137" s="10" t="s">
        <v>1273</v>
      </c>
      <c r="N137" s="10" t="s">
        <v>1368</v>
      </c>
      <c r="O137" s="84" t="s">
        <v>7182</v>
      </c>
    </row>
    <row r="138" spans="1:15" ht="51">
      <c r="A138" s="18">
        <v>137</v>
      </c>
      <c r="B138" s="18"/>
      <c r="C138" s="20">
        <v>2150</v>
      </c>
      <c r="D138" s="18" t="s">
        <v>1179</v>
      </c>
      <c r="E138" s="32" t="s">
        <v>1666</v>
      </c>
      <c r="F138" s="18" t="s">
        <v>1619</v>
      </c>
      <c r="G138" s="18" t="s">
        <v>1619</v>
      </c>
      <c r="H138" s="18" t="s">
        <v>1619</v>
      </c>
      <c r="I138" s="18" t="s">
        <v>152</v>
      </c>
      <c r="J138" s="29" t="s">
        <v>1619</v>
      </c>
      <c r="K138" s="29" t="s">
        <v>1619</v>
      </c>
      <c r="L138" s="18" t="s">
        <v>152</v>
      </c>
      <c r="M138" s="10" t="s">
        <v>1274</v>
      </c>
      <c r="N138" s="10" t="s">
        <v>1369</v>
      </c>
      <c r="O138" s="84" t="s">
        <v>7183</v>
      </c>
    </row>
    <row r="139" spans="1:15" ht="34">
      <c r="A139" s="18">
        <v>138</v>
      </c>
      <c r="B139" s="18"/>
      <c r="C139" s="20">
        <v>2812</v>
      </c>
      <c r="D139" s="18" t="s">
        <v>1180</v>
      </c>
      <c r="E139" s="32" t="s">
        <v>1666</v>
      </c>
      <c r="F139" s="18" t="s">
        <v>1700</v>
      </c>
      <c r="G139" s="18" t="s">
        <v>1700</v>
      </c>
      <c r="H139" s="18" t="s">
        <v>1700</v>
      </c>
      <c r="I139" s="18" t="s">
        <v>152</v>
      </c>
      <c r="J139" s="29" t="s">
        <v>1620</v>
      </c>
      <c r="K139" s="18" t="s">
        <v>1700</v>
      </c>
      <c r="L139" s="18" t="s">
        <v>152</v>
      </c>
      <c r="M139" s="10" t="s">
        <v>1275</v>
      </c>
      <c r="N139" s="10" t="s">
        <v>1370</v>
      </c>
      <c r="O139" s="84" t="s">
        <v>7184</v>
      </c>
    </row>
    <row r="140" spans="1:15" ht="51">
      <c r="A140" s="18">
        <v>139</v>
      </c>
      <c r="B140" s="18"/>
      <c r="C140" s="20">
        <v>808</v>
      </c>
      <c r="D140" s="18" t="s">
        <v>1181</v>
      </c>
      <c r="E140" s="32" t="s">
        <v>2583</v>
      </c>
      <c r="F140" s="29" t="s">
        <v>1181</v>
      </c>
      <c r="G140" s="18" t="s">
        <v>1181</v>
      </c>
      <c r="H140" s="18" t="s">
        <v>1181</v>
      </c>
      <c r="I140" s="18" t="s">
        <v>152</v>
      </c>
      <c r="J140" s="29" t="s">
        <v>1181</v>
      </c>
      <c r="K140" s="29" t="s">
        <v>1181</v>
      </c>
      <c r="L140" s="18" t="s">
        <v>152</v>
      </c>
      <c r="M140" s="10" t="s">
        <v>1276</v>
      </c>
      <c r="N140" s="10" t="s">
        <v>1371</v>
      </c>
      <c r="O140" s="84" t="s">
        <v>7185</v>
      </c>
    </row>
    <row r="141" spans="1:15" ht="17">
      <c r="A141" s="18">
        <v>140</v>
      </c>
      <c r="B141" s="18"/>
      <c r="C141" s="20">
        <v>792</v>
      </c>
      <c r="D141" s="18" t="s">
        <v>1182</v>
      </c>
      <c r="E141" s="32" t="s">
        <v>1666</v>
      </c>
      <c r="F141" s="18" t="s">
        <v>1701</v>
      </c>
      <c r="G141" s="18" t="s">
        <v>7468</v>
      </c>
      <c r="H141" s="18" t="s">
        <v>7468</v>
      </c>
      <c r="I141" s="18" t="s">
        <v>173</v>
      </c>
      <c r="J141" s="29" t="s">
        <v>1621</v>
      </c>
      <c r="K141" s="18" t="s">
        <v>1702</v>
      </c>
      <c r="L141" s="18" t="s">
        <v>173</v>
      </c>
      <c r="M141" s="10" t="s">
        <v>1277</v>
      </c>
      <c r="N141" s="10" t="s">
        <v>1372</v>
      </c>
      <c r="O141" s="84" t="s">
        <v>7186</v>
      </c>
    </row>
    <row r="142" spans="1:15" ht="34">
      <c r="A142" s="18">
        <v>141</v>
      </c>
      <c r="B142" s="18"/>
      <c r="C142" s="20">
        <v>676</v>
      </c>
      <c r="D142" s="18" t="s">
        <v>1183</v>
      </c>
      <c r="E142" s="32" t="s">
        <v>1666</v>
      </c>
      <c r="F142" s="18" t="s">
        <v>1703</v>
      </c>
      <c r="G142" s="18" t="s">
        <v>7469</v>
      </c>
      <c r="H142" s="18" t="s">
        <v>7469</v>
      </c>
      <c r="I142" s="18" t="s">
        <v>173</v>
      </c>
      <c r="J142" s="29" t="s">
        <v>1622</v>
      </c>
      <c r="K142" s="29" t="s">
        <v>1622</v>
      </c>
      <c r="L142" s="18" t="s">
        <v>173</v>
      </c>
      <c r="M142" s="10" t="s">
        <v>1278</v>
      </c>
      <c r="N142" s="10" t="s">
        <v>1373</v>
      </c>
      <c r="O142" s="84" t="s">
        <v>7187</v>
      </c>
    </row>
    <row r="143" spans="1:15" ht="34">
      <c r="A143" s="18">
        <v>142</v>
      </c>
      <c r="B143" s="18"/>
      <c r="C143" s="20">
        <v>1872</v>
      </c>
      <c r="D143" s="18" t="s">
        <v>1184</v>
      </c>
      <c r="E143" s="32" t="s">
        <v>1666</v>
      </c>
      <c r="F143" s="18" t="s">
        <v>1704</v>
      </c>
      <c r="G143" s="18" t="s">
        <v>1705</v>
      </c>
      <c r="H143" s="18" t="s">
        <v>1705</v>
      </c>
      <c r="I143" s="18" t="s">
        <v>152</v>
      </c>
      <c r="J143" s="29" t="s">
        <v>1623</v>
      </c>
      <c r="K143" s="18" t="s">
        <v>1705</v>
      </c>
      <c r="L143" s="18" t="s">
        <v>152</v>
      </c>
      <c r="M143" s="10" t="s">
        <v>1279</v>
      </c>
      <c r="N143" s="10" t="s">
        <v>1374</v>
      </c>
      <c r="O143" s="84" t="s">
        <v>7188</v>
      </c>
    </row>
    <row r="144" spans="1:15" ht="119">
      <c r="A144" s="18">
        <v>143</v>
      </c>
      <c r="B144" s="18"/>
      <c r="C144" s="20">
        <v>791</v>
      </c>
      <c r="D144" s="18" t="s">
        <v>1185</v>
      </c>
      <c r="E144" s="32" t="s">
        <v>2583</v>
      </c>
      <c r="F144" s="18" t="s">
        <v>1185</v>
      </c>
      <c r="G144" s="18" t="s">
        <v>1624</v>
      </c>
      <c r="H144" s="18" t="s">
        <v>1185</v>
      </c>
      <c r="I144" s="18" t="s">
        <v>152</v>
      </c>
      <c r="J144" s="29" t="s">
        <v>1624</v>
      </c>
      <c r="K144" s="18" t="s">
        <v>1185</v>
      </c>
      <c r="L144" s="18" t="s">
        <v>152</v>
      </c>
      <c r="M144" s="10" t="s">
        <v>1280</v>
      </c>
      <c r="N144" s="10" t="s">
        <v>1375</v>
      </c>
      <c r="O144" s="84" t="s">
        <v>7189</v>
      </c>
    </row>
    <row r="145" spans="1:15" ht="51">
      <c r="A145" s="18">
        <v>144</v>
      </c>
      <c r="B145" s="18"/>
      <c r="C145" s="20">
        <v>1739</v>
      </c>
      <c r="D145" s="18" t="s">
        <v>1186</v>
      </c>
      <c r="E145" s="32" t="s">
        <v>1666</v>
      </c>
      <c r="F145" s="18" t="s">
        <v>1706</v>
      </c>
      <c r="G145" s="18" t="s">
        <v>7470</v>
      </c>
      <c r="H145" s="33" t="s">
        <v>8923</v>
      </c>
      <c r="I145" s="18" t="s">
        <v>152</v>
      </c>
      <c r="J145" s="29" t="s">
        <v>1625</v>
      </c>
      <c r="K145" s="18" t="s">
        <v>1707</v>
      </c>
      <c r="L145" s="18" t="s">
        <v>173</v>
      </c>
      <c r="M145" s="10" t="s">
        <v>1281</v>
      </c>
      <c r="N145" s="10" t="s">
        <v>1376</v>
      </c>
      <c r="O145" s="84" t="s">
        <v>7190</v>
      </c>
    </row>
    <row r="146" spans="1:15" ht="51">
      <c r="A146" s="18">
        <v>145</v>
      </c>
      <c r="B146" s="18"/>
      <c r="C146" s="20">
        <v>2725</v>
      </c>
      <c r="D146" s="18" t="s">
        <v>1142</v>
      </c>
      <c r="E146" s="32" t="s">
        <v>2631</v>
      </c>
      <c r="F146" s="18" t="s">
        <v>1708</v>
      </c>
      <c r="G146" s="18" t="s">
        <v>7471</v>
      </c>
      <c r="H146" s="18" t="s">
        <v>7471</v>
      </c>
      <c r="I146" s="18" t="s">
        <v>173</v>
      </c>
      <c r="J146" s="29" t="s">
        <v>1626</v>
      </c>
      <c r="K146" s="18" t="s">
        <v>1142</v>
      </c>
      <c r="L146" s="18" t="s">
        <v>173</v>
      </c>
      <c r="M146" s="10" t="s">
        <v>1282</v>
      </c>
      <c r="N146" s="10" t="s">
        <v>1377</v>
      </c>
      <c r="O146" s="84" t="s">
        <v>7191</v>
      </c>
    </row>
    <row r="147" spans="1:15" ht="51">
      <c r="A147" s="18">
        <v>146</v>
      </c>
      <c r="B147" s="18"/>
      <c r="C147" s="20">
        <v>157</v>
      </c>
      <c r="D147" s="18" t="s">
        <v>1144</v>
      </c>
      <c r="E147" s="32" t="s">
        <v>1666</v>
      </c>
      <c r="F147" s="18" t="s">
        <v>1709</v>
      </c>
      <c r="G147" s="18" t="s">
        <v>7472</v>
      </c>
      <c r="H147" s="18" t="s">
        <v>7472</v>
      </c>
      <c r="I147" s="18" t="s">
        <v>173</v>
      </c>
      <c r="J147" s="29" t="s">
        <v>1627</v>
      </c>
      <c r="K147" s="29" t="s">
        <v>1627</v>
      </c>
      <c r="L147" s="18" t="s">
        <v>173</v>
      </c>
      <c r="M147" s="10" t="s">
        <v>1283</v>
      </c>
      <c r="N147" s="10" t="s">
        <v>1378</v>
      </c>
      <c r="O147" s="84" t="s">
        <v>7192</v>
      </c>
    </row>
    <row r="148" spans="1:15" ht="68">
      <c r="A148" s="18">
        <v>147</v>
      </c>
      <c r="B148" s="18"/>
      <c r="C148" s="20">
        <v>1342</v>
      </c>
      <c r="D148" s="18" t="s">
        <v>1187</v>
      </c>
      <c r="E148" s="32" t="s">
        <v>1666</v>
      </c>
      <c r="F148" s="18" t="s">
        <v>1710</v>
      </c>
      <c r="G148" s="18" t="s">
        <v>6237</v>
      </c>
      <c r="H148" s="18" t="s">
        <v>6237</v>
      </c>
      <c r="I148" s="18" t="s">
        <v>173</v>
      </c>
      <c r="J148" s="29" t="s">
        <v>1628</v>
      </c>
      <c r="K148" s="29" t="s">
        <v>1628</v>
      </c>
      <c r="L148" s="18" t="s">
        <v>173</v>
      </c>
      <c r="M148" s="10" t="s">
        <v>1284</v>
      </c>
      <c r="N148" s="10" t="s">
        <v>1379</v>
      </c>
      <c r="O148" s="84" t="s">
        <v>7193</v>
      </c>
    </row>
    <row r="149" spans="1:15" ht="34">
      <c r="A149" s="18">
        <v>148</v>
      </c>
      <c r="B149" s="18"/>
      <c r="C149" s="20">
        <v>2763</v>
      </c>
      <c r="D149" s="18" t="s">
        <v>1188</v>
      </c>
      <c r="E149" s="32" t="s">
        <v>1666</v>
      </c>
      <c r="F149" s="18" t="s">
        <v>1629</v>
      </c>
      <c r="G149" s="18" t="s">
        <v>7473</v>
      </c>
      <c r="H149" s="18" t="s">
        <v>7473</v>
      </c>
      <c r="I149" s="18" t="s">
        <v>152</v>
      </c>
      <c r="J149" s="29" t="s">
        <v>1629</v>
      </c>
      <c r="K149" s="29" t="s">
        <v>1629</v>
      </c>
      <c r="L149" s="18" t="s">
        <v>152</v>
      </c>
      <c r="M149" s="10" t="s">
        <v>1285</v>
      </c>
      <c r="N149" s="10" t="s">
        <v>1380</v>
      </c>
      <c r="O149" s="84" t="s">
        <v>7194</v>
      </c>
    </row>
    <row r="150" spans="1:15" ht="68">
      <c r="A150" s="18">
        <v>149</v>
      </c>
      <c r="B150" s="18"/>
      <c r="C150" s="20">
        <v>2704</v>
      </c>
      <c r="D150" s="18" t="s">
        <v>1189</v>
      </c>
      <c r="E150" s="32" t="s">
        <v>2583</v>
      </c>
      <c r="F150" s="18" t="s">
        <v>1189</v>
      </c>
      <c r="G150" s="18" t="s">
        <v>1630</v>
      </c>
      <c r="H150" s="18" t="s">
        <v>1189</v>
      </c>
      <c r="I150" s="18" t="s">
        <v>152</v>
      </c>
      <c r="J150" s="29" t="s">
        <v>1630</v>
      </c>
      <c r="K150" s="33" t="s">
        <v>1189</v>
      </c>
      <c r="L150" s="18" t="s">
        <v>152</v>
      </c>
      <c r="M150" s="10" t="s">
        <v>1286</v>
      </c>
      <c r="N150" s="10" t="s">
        <v>1381</v>
      </c>
      <c r="O150" s="84" t="s">
        <v>7195</v>
      </c>
    </row>
    <row r="151" spans="1:15" ht="34">
      <c r="A151" s="18">
        <v>150</v>
      </c>
      <c r="B151" s="18"/>
      <c r="C151" s="20">
        <v>1403</v>
      </c>
      <c r="D151" s="18" t="s">
        <v>1190</v>
      </c>
      <c r="E151" s="32" t="s">
        <v>1666</v>
      </c>
      <c r="F151" s="18" t="s">
        <v>1711</v>
      </c>
      <c r="G151" s="18" t="s">
        <v>7474</v>
      </c>
      <c r="H151" s="18" t="s">
        <v>1712</v>
      </c>
      <c r="I151" s="18" t="s">
        <v>152</v>
      </c>
      <c r="J151" s="29" t="s">
        <v>1631</v>
      </c>
      <c r="K151" s="18" t="s">
        <v>1712</v>
      </c>
      <c r="L151" s="18" t="s">
        <v>152</v>
      </c>
      <c r="M151" s="10" t="s">
        <v>1287</v>
      </c>
      <c r="N151" s="10" t="s">
        <v>1382</v>
      </c>
      <c r="O151" s="84" t="s">
        <v>7196</v>
      </c>
    </row>
    <row r="152" spans="1:15" ht="102">
      <c r="A152" s="18">
        <v>151</v>
      </c>
      <c r="B152" s="18"/>
      <c r="C152" s="20">
        <v>1985</v>
      </c>
      <c r="D152" s="18" t="s">
        <v>1191</v>
      </c>
      <c r="E152" s="32" t="s">
        <v>1666</v>
      </c>
      <c r="F152" s="18" t="s">
        <v>1713</v>
      </c>
      <c r="G152" s="18" t="s">
        <v>7475</v>
      </c>
      <c r="H152" s="18" t="s">
        <v>8924</v>
      </c>
      <c r="I152" s="18" t="s">
        <v>173</v>
      </c>
      <c r="J152" s="29" t="s">
        <v>1632</v>
      </c>
      <c r="K152" s="29" t="s">
        <v>1632</v>
      </c>
      <c r="L152" s="18" t="s">
        <v>173</v>
      </c>
      <c r="M152" s="10" t="s">
        <v>1288</v>
      </c>
      <c r="N152" s="10" t="s">
        <v>1383</v>
      </c>
      <c r="O152" s="84" t="s">
        <v>7197</v>
      </c>
    </row>
    <row r="153" spans="1:15" ht="68">
      <c r="A153" s="18">
        <v>152</v>
      </c>
      <c r="B153" s="18"/>
      <c r="C153" s="20">
        <v>12</v>
      </c>
      <c r="D153" s="18" t="s">
        <v>1192</v>
      </c>
      <c r="E153" s="32" t="s">
        <v>1666</v>
      </c>
      <c r="F153" s="18" t="s">
        <v>1714</v>
      </c>
      <c r="G153" s="18" t="s">
        <v>7476</v>
      </c>
      <c r="H153" s="18" t="s">
        <v>7476</v>
      </c>
      <c r="I153" s="18" t="s">
        <v>173</v>
      </c>
      <c r="J153" s="29" t="s">
        <v>1633</v>
      </c>
      <c r="K153" s="29" t="s">
        <v>1633</v>
      </c>
      <c r="L153" s="18" t="s">
        <v>173</v>
      </c>
      <c r="M153" s="10" t="s">
        <v>1289</v>
      </c>
      <c r="N153" s="10" t="s">
        <v>1384</v>
      </c>
      <c r="O153" s="84" t="s">
        <v>7198</v>
      </c>
    </row>
    <row r="154" spans="1:15" ht="51">
      <c r="A154" s="18">
        <v>153</v>
      </c>
      <c r="B154" s="18"/>
      <c r="C154" s="20">
        <v>514</v>
      </c>
      <c r="D154" s="18" t="s">
        <v>1193</v>
      </c>
      <c r="E154" s="32" t="s">
        <v>2583</v>
      </c>
      <c r="F154" s="29" t="s">
        <v>1193</v>
      </c>
      <c r="G154" s="18" t="s">
        <v>1193</v>
      </c>
      <c r="H154" s="18" t="s">
        <v>1193</v>
      </c>
      <c r="I154" s="18" t="s">
        <v>152</v>
      </c>
      <c r="J154" s="29" t="s">
        <v>1193</v>
      </c>
      <c r="K154" s="29" t="s">
        <v>1193</v>
      </c>
      <c r="L154" s="18" t="s">
        <v>152</v>
      </c>
      <c r="M154" s="10" t="s">
        <v>1290</v>
      </c>
      <c r="N154" s="10" t="s">
        <v>1385</v>
      </c>
      <c r="O154" s="84" t="s">
        <v>7199</v>
      </c>
    </row>
    <row r="155" spans="1:15" ht="153">
      <c r="A155" s="18">
        <v>154</v>
      </c>
      <c r="B155" s="18"/>
      <c r="C155" s="20">
        <v>393</v>
      </c>
      <c r="D155" s="18" t="s">
        <v>1194</v>
      </c>
      <c r="E155" s="32" t="s">
        <v>2666</v>
      </c>
      <c r="F155" s="18" t="s">
        <v>1715</v>
      </c>
      <c r="G155" s="18" t="s">
        <v>2701</v>
      </c>
      <c r="H155" s="29" t="s">
        <v>1634</v>
      </c>
      <c r="I155" s="18" t="s">
        <v>183</v>
      </c>
      <c r="J155" s="29" t="s">
        <v>1634</v>
      </c>
      <c r="K155" s="29" t="s">
        <v>1634</v>
      </c>
      <c r="L155" s="18" t="s">
        <v>183</v>
      </c>
      <c r="M155" s="10" t="s">
        <v>1291</v>
      </c>
      <c r="N155" s="10" t="s">
        <v>1386</v>
      </c>
      <c r="O155" s="84" t="s">
        <v>7200</v>
      </c>
    </row>
    <row r="156" spans="1:15" ht="34">
      <c r="A156" s="18">
        <v>155</v>
      </c>
      <c r="B156" s="18"/>
      <c r="C156" s="20">
        <v>280</v>
      </c>
      <c r="D156" s="18" t="s">
        <v>1195</v>
      </c>
      <c r="E156" s="32" t="s">
        <v>1666</v>
      </c>
      <c r="F156" s="29" t="s">
        <v>1635</v>
      </c>
      <c r="G156" s="18" t="s">
        <v>7477</v>
      </c>
      <c r="H156" s="29" t="s">
        <v>1635</v>
      </c>
      <c r="I156" s="18" t="s">
        <v>152</v>
      </c>
      <c r="J156" s="29" t="s">
        <v>1635</v>
      </c>
      <c r="K156" s="29" t="s">
        <v>1635</v>
      </c>
      <c r="L156" s="18" t="s">
        <v>152</v>
      </c>
      <c r="M156" s="10" t="s">
        <v>1292</v>
      </c>
      <c r="N156" s="10" t="s">
        <v>1387</v>
      </c>
      <c r="O156" s="84" t="s">
        <v>7201</v>
      </c>
    </row>
    <row r="157" spans="1:15" ht="68">
      <c r="A157" s="18">
        <v>156</v>
      </c>
      <c r="B157" s="18"/>
      <c r="C157" s="20">
        <v>247</v>
      </c>
      <c r="D157" s="18" t="s">
        <v>1196</v>
      </c>
      <c r="E157" s="32" t="s">
        <v>1666</v>
      </c>
      <c r="F157" s="18" t="s">
        <v>1716</v>
      </c>
      <c r="G157" s="18" t="s">
        <v>7478</v>
      </c>
      <c r="H157" s="29" t="s">
        <v>1636</v>
      </c>
      <c r="I157" s="18" t="s">
        <v>152</v>
      </c>
      <c r="J157" s="29" t="s">
        <v>1636</v>
      </c>
      <c r="K157" s="29" t="s">
        <v>1636</v>
      </c>
      <c r="L157" s="18" t="s">
        <v>152</v>
      </c>
      <c r="M157" s="10" t="s">
        <v>1293</v>
      </c>
      <c r="N157" s="10" t="s">
        <v>1388</v>
      </c>
      <c r="O157" s="84" t="s">
        <v>7202</v>
      </c>
    </row>
    <row r="158" spans="1:15" ht="51">
      <c r="A158" s="18">
        <v>157</v>
      </c>
      <c r="B158" s="18"/>
      <c r="C158" s="20">
        <v>2988</v>
      </c>
      <c r="D158" s="18" t="s">
        <v>1197</v>
      </c>
      <c r="E158" s="32" t="s">
        <v>2583</v>
      </c>
      <c r="F158" s="29" t="s">
        <v>1197</v>
      </c>
      <c r="G158" s="18" t="s">
        <v>1197</v>
      </c>
      <c r="H158" s="18" t="s">
        <v>1197</v>
      </c>
      <c r="I158" s="18" t="s">
        <v>152</v>
      </c>
      <c r="J158" s="29" t="s">
        <v>1197</v>
      </c>
      <c r="K158" s="29" t="s">
        <v>1197</v>
      </c>
      <c r="L158" s="18" t="s">
        <v>152</v>
      </c>
      <c r="M158" s="10" t="s">
        <v>1294</v>
      </c>
      <c r="N158" s="10" t="s">
        <v>1389</v>
      </c>
      <c r="O158" s="84" t="s">
        <v>7203</v>
      </c>
    </row>
    <row r="159" spans="1:15" ht="51">
      <c r="A159" s="18">
        <v>158</v>
      </c>
      <c r="B159" s="18"/>
      <c r="C159" s="20">
        <v>1380</v>
      </c>
      <c r="D159" s="18" t="s">
        <v>1198</v>
      </c>
      <c r="E159" s="32" t="s">
        <v>1666</v>
      </c>
      <c r="F159" s="18" t="s">
        <v>1717</v>
      </c>
      <c r="G159" s="18" t="s">
        <v>7479</v>
      </c>
      <c r="H159" s="18" t="s">
        <v>7479</v>
      </c>
      <c r="I159" s="18" t="s">
        <v>152</v>
      </c>
      <c r="J159" s="29" t="s">
        <v>1637</v>
      </c>
      <c r="K159" s="18" t="s">
        <v>1718</v>
      </c>
      <c r="L159" s="18" t="s">
        <v>152</v>
      </c>
      <c r="M159" s="10" t="s">
        <v>1295</v>
      </c>
      <c r="N159" s="10" t="s">
        <v>1390</v>
      </c>
      <c r="O159" s="84" t="s">
        <v>7204</v>
      </c>
    </row>
    <row r="160" spans="1:15" ht="51">
      <c r="A160" s="18">
        <v>159</v>
      </c>
      <c r="B160" s="18"/>
      <c r="C160" s="20">
        <v>1944</v>
      </c>
      <c r="D160" s="18" t="s">
        <v>1199</v>
      </c>
      <c r="E160" s="32" t="s">
        <v>1667</v>
      </c>
      <c r="F160" s="29" t="s">
        <v>1199</v>
      </c>
      <c r="G160" s="18" t="s">
        <v>7480</v>
      </c>
      <c r="H160" s="29" t="s">
        <v>1199</v>
      </c>
      <c r="I160" s="18" t="s">
        <v>152</v>
      </c>
      <c r="J160" s="29" t="s">
        <v>1199</v>
      </c>
      <c r="K160" s="29" t="s">
        <v>1199</v>
      </c>
      <c r="L160" s="18" t="s">
        <v>152</v>
      </c>
      <c r="M160" s="10" t="s">
        <v>1296</v>
      </c>
      <c r="N160" s="10" t="s">
        <v>1391</v>
      </c>
      <c r="O160" s="84" t="s">
        <v>7205</v>
      </c>
    </row>
    <row r="161" spans="1:15" ht="34">
      <c r="A161" s="18">
        <v>160</v>
      </c>
      <c r="B161" s="18"/>
      <c r="C161" s="20">
        <v>716</v>
      </c>
      <c r="D161" s="18" t="s">
        <v>1200</v>
      </c>
      <c r="E161" s="32" t="s">
        <v>1666</v>
      </c>
      <c r="F161" s="18" t="s">
        <v>1719</v>
      </c>
      <c r="G161" s="18" t="s">
        <v>7481</v>
      </c>
      <c r="H161" s="18" t="s">
        <v>7481</v>
      </c>
      <c r="I161" s="18" t="s">
        <v>173</v>
      </c>
      <c r="J161" s="29" t="s">
        <v>1638</v>
      </c>
      <c r="K161" s="18" t="s">
        <v>1200</v>
      </c>
      <c r="L161" s="18" t="s">
        <v>173</v>
      </c>
      <c r="M161" s="10" t="s">
        <v>1297</v>
      </c>
      <c r="N161" s="10" t="s">
        <v>1392</v>
      </c>
      <c r="O161" s="84" t="s">
        <v>7206</v>
      </c>
    </row>
    <row r="162" spans="1:15" ht="34">
      <c r="A162" s="49">
        <v>161</v>
      </c>
      <c r="B162" s="18"/>
      <c r="C162" s="20">
        <v>61</v>
      </c>
      <c r="D162" s="18" t="s">
        <v>1201</v>
      </c>
      <c r="E162" s="32" t="s">
        <v>2666</v>
      </c>
      <c r="F162" s="18" t="s">
        <v>1720</v>
      </c>
      <c r="G162" s="18" t="s">
        <v>520</v>
      </c>
      <c r="H162" s="18" t="s">
        <v>520</v>
      </c>
      <c r="I162" s="18" t="s">
        <v>152</v>
      </c>
      <c r="J162" s="29" t="s">
        <v>513</v>
      </c>
      <c r="K162" s="29" t="s">
        <v>513</v>
      </c>
      <c r="L162" s="18" t="s">
        <v>152</v>
      </c>
      <c r="M162" s="10" t="s">
        <v>1298</v>
      </c>
      <c r="N162" s="10" t="s">
        <v>1393</v>
      </c>
      <c r="O162" s="84" t="s">
        <v>7207</v>
      </c>
    </row>
    <row r="163" spans="1:15" ht="85">
      <c r="A163" s="18">
        <v>162</v>
      </c>
      <c r="B163" s="18"/>
      <c r="C163" s="20">
        <v>2195</v>
      </c>
      <c r="D163" s="18" t="s">
        <v>1202</v>
      </c>
      <c r="E163" s="32" t="s">
        <v>2583</v>
      </c>
      <c r="F163" s="18" t="s">
        <v>1202</v>
      </c>
      <c r="G163" s="18" t="s">
        <v>1639</v>
      </c>
      <c r="H163" s="18" t="s">
        <v>1202</v>
      </c>
      <c r="I163" s="18" t="s">
        <v>152</v>
      </c>
      <c r="J163" s="29" t="s">
        <v>1639</v>
      </c>
      <c r="K163" s="18" t="s">
        <v>1202</v>
      </c>
      <c r="L163" s="18" t="s">
        <v>152</v>
      </c>
      <c r="M163" s="10" t="s">
        <v>1299</v>
      </c>
      <c r="N163" s="10" t="s">
        <v>1394</v>
      </c>
      <c r="O163" s="84" t="s">
        <v>7208</v>
      </c>
    </row>
    <row r="164" spans="1:15" ht="34">
      <c r="A164" s="18">
        <v>163</v>
      </c>
      <c r="B164" s="18"/>
      <c r="C164" s="20">
        <v>578</v>
      </c>
      <c r="D164" s="18" t="s">
        <v>1203</v>
      </c>
      <c r="E164" s="32" t="s">
        <v>2669</v>
      </c>
      <c r="F164" s="18" t="s">
        <v>1721</v>
      </c>
      <c r="G164" s="18" t="s">
        <v>7482</v>
      </c>
      <c r="H164" s="18" t="s">
        <v>7482</v>
      </c>
      <c r="I164" s="18" t="s">
        <v>152</v>
      </c>
      <c r="J164" s="29" t="s">
        <v>1640</v>
      </c>
      <c r="K164" s="18" t="s">
        <v>1640</v>
      </c>
      <c r="L164" s="18" t="s">
        <v>173</v>
      </c>
      <c r="M164" s="10" t="s">
        <v>1300</v>
      </c>
      <c r="N164" s="10" t="s">
        <v>1395</v>
      </c>
      <c r="O164" s="84" t="s">
        <v>7209</v>
      </c>
    </row>
    <row r="165" spans="1:15" ht="68">
      <c r="A165" s="18">
        <v>164</v>
      </c>
      <c r="B165" s="18"/>
      <c r="C165" s="20">
        <v>625</v>
      </c>
      <c r="D165" s="18" t="s">
        <v>1204</v>
      </c>
      <c r="E165" s="32" t="s">
        <v>1666</v>
      </c>
      <c r="F165" s="18" t="s">
        <v>1722</v>
      </c>
      <c r="G165" s="18" t="s">
        <v>7483</v>
      </c>
      <c r="H165" s="18" t="s">
        <v>8925</v>
      </c>
      <c r="I165" s="18" t="s">
        <v>152</v>
      </c>
      <c r="J165" s="29" t="s">
        <v>1641</v>
      </c>
      <c r="K165" s="29" t="s">
        <v>1641</v>
      </c>
      <c r="L165" s="64" t="s">
        <v>152</v>
      </c>
      <c r="M165" s="10" t="s">
        <v>1301</v>
      </c>
      <c r="N165" s="10" t="s">
        <v>1396</v>
      </c>
      <c r="O165" s="84" t="s">
        <v>7210</v>
      </c>
    </row>
    <row r="166" spans="1:15" ht="51">
      <c r="A166" s="18">
        <v>165</v>
      </c>
      <c r="B166" s="18"/>
      <c r="C166" s="20">
        <v>1997</v>
      </c>
      <c r="D166" s="18" t="s">
        <v>1205</v>
      </c>
      <c r="E166" s="32" t="s">
        <v>1666</v>
      </c>
      <c r="F166" s="18" t="s">
        <v>1723</v>
      </c>
      <c r="G166" s="18" t="s">
        <v>7484</v>
      </c>
      <c r="H166" s="18" t="s">
        <v>7484</v>
      </c>
      <c r="I166" s="18" t="s">
        <v>173</v>
      </c>
      <c r="J166" s="29" t="s">
        <v>1642</v>
      </c>
      <c r="K166" s="29" t="s">
        <v>1642</v>
      </c>
      <c r="L166" s="18" t="s">
        <v>173</v>
      </c>
      <c r="M166" s="10" t="s">
        <v>1302</v>
      </c>
      <c r="N166" s="10" t="s">
        <v>1397</v>
      </c>
      <c r="O166" s="84" t="s">
        <v>7211</v>
      </c>
    </row>
    <row r="167" spans="1:15" ht="68">
      <c r="A167" s="18">
        <v>166</v>
      </c>
      <c r="B167" s="18"/>
      <c r="C167" s="20">
        <v>481</v>
      </c>
      <c r="D167" s="18" t="s">
        <v>1206</v>
      </c>
      <c r="E167" s="32" t="s">
        <v>2583</v>
      </c>
      <c r="F167" s="18" t="s">
        <v>1724</v>
      </c>
      <c r="G167" s="18" t="s">
        <v>7485</v>
      </c>
      <c r="H167" s="18" t="s">
        <v>1724</v>
      </c>
      <c r="I167" s="18" t="s">
        <v>152</v>
      </c>
      <c r="J167" s="29" t="s">
        <v>1206</v>
      </c>
      <c r="K167" s="18" t="s">
        <v>1725</v>
      </c>
      <c r="L167" s="18" t="s">
        <v>183</v>
      </c>
      <c r="M167" s="10" t="s">
        <v>1303</v>
      </c>
      <c r="N167" s="10" t="s">
        <v>1398</v>
      </c>
      <c r="O167" s="84" t="s">
        <v>7212</v>
      </c>
    </row>
    <row r="168" spans="1:15" ht="17">
      <c r="A168" s="18">
        <v>167</v>
      </c>
      <c r="B168" s="18"/>
      <c r="C168" s="20">
        <v>784</v>
      </c>
      <c r="D168" s="18" t="s">
        <v>1207</v>
      </c>
      <c r="E168" s="32" t="s">
        <v>2583</v>
      </c>
      <c r="F168" s="18" t="s">
        <v>1207</v>
      </c>
      <c r="G168" s="18" t="s">
        <v>1207</v>
      </c>
      <c r="H168" s="18" t="s">
        <v>1207</v>
      </c>
      <c r="I168" s="18" t="s">
        <v>152</v>
      </c>
      <c r="J168" s="29" t="s">
        <v>1643</v>
      </c>
      <c r="K168" s="18" t="s">
        <v>1207</v>
      </c>
      <c r="L168" s="18" t="s">
        <v>152</v>
      </c>
      <c r="M168" s="10" t="s">
        <v>1304</v>
      </c>
      <c r="N168" s="10" t="s">
        <v>1304</v>
      </c>
      <c r="O168" s="84" t="s">
        <v>7213</v>
      </c>
    </row>
    <row r="169" spans="1:15" ht="51">
      <c r="A169" s="18">
        <v>168</v>
      </c>
      <c r="B169" s="18"/>
      <c r="C169" s="20">
        <v>337</v>
      </c>
      <c r="D169" s="18" t="s">
        <v>1208</v>
      </c>
      <c r="E169" s="32" t="s">
        <v>1666</v>
      </c>
      <c r="F169" s="18" t="s">
        <v>1726</v>
      </c>
      <c r="G169" s="18" t="s">
        <v>7486</v>
      </c>
      <c r="H169" s="29" t="s">
        <v>8926</v>
      </c>
      <c r="I169" s="18" t="s">
        <v>152</v>
      </c>
      <c r="J169" s="29" t="s">
        <v>1644</v>
      </c>
      <c r="K169" s="29" t="s">
        <v>1644</v>
      </c>
      <c r="L169" s="18" t="s">
        <v>152</v>
      </c>
      <c r="M169" s="10" t="s">
        <v>1305</v>
      </c>
      <c r="N169" s="10" t="s">
        <v>1399</v>
      </c>
      <c r="O169" s="84" t="s">
        <v>7214</v>
      </c>
    </row>
    <row r="170" spans="1:15" ht="68">
      <c r="A170" s="18">
        <v>169</v>
      </c>
      <c r="B170" s="18"/>
      <c r="C170" s="20">
        <v>2577</v>
      </c>
      <c r="D170" s="18" t="s">
        <v>1209</v>
      </c>
      <c r="E170" s="32" t="s">
        <v>2583</v>
      </c>
      <c r="F170" s="18" t="s">
        <v>1209</v>
      </c>
      <c r="G170" s="18" t="s">
        <v>1209</v>
      </c>
      <c r="H170" s="18" t="s">
        <v>1209</v>
      </c>
      <c r="I170" s="18" t="s">
        <v>152</v>
      </c>
      <c r="J170" s="29" t="s">
        <v>1209</v>
      </c>
      <c r="K170" s="29" t="s">
        <v>1209</v>
      </c>
      <c r="L170" s="18" t="s">
        <v>152</v>
      </c>
      <c r="M170" s="10" t="s">
        <v>1306</v>
      </c>
      <c r="N170" s="10" t="s">
        <v>1400</v>
      </c>
      <c r="O170" s="84" t="s">
        <v>7215</v>
      </c>
    </row>
    <row r="171" spans="1:15" ht="102">
      <c r="A171" s="18">
        <v>170</v>
      </c>
      <c r="B171" s="18"/>
      <c r="C171" s="20">
        <v>1803</v>
      </c>
      <c r="D171" s="18" t="s">
        <v>1210</v>
      </c>
      <c r="E171" s="32" t="s">
        <v>1666</v>
      </c>
      <c r="F171" s="18" t="s">
        <v>1727</v>
      </c>
      <c r="G171" s="18" t="s">
        <v>2775</v>
      </c>
      <c r="H171" s="18" t="s">
        <v>2775</v>
      </c>
      <c r="I171" s="18" t="s">
        <v>152</v>
      </c>
      <c r="J171" s="29" t="s">
        <v>1645</v>
      </c>
      <c r="K171" s="18" t="s">
        <v>1728</v>
      </c>
      <c r="L171" s="18" t="s">
        <v>173</v>
      </c>
      <c r="M171" s="10" t="s">
        <v>1307</v>
      </c>
      <c r="N171" s="10" t="s">
        <v>1401</v>
      </c>
      <c r="O171" s="84" t="s">
        <v>7216</v>
      </c>
    </row>
    <row r="172" spans="1:15" ht="51">
      <c r="A172" s="18">
        <v>171</v>
      </c>
      <c r="B172" s="18"/>
      <c r="C172" s="20">
        <v>129</v>
      </c>
      <c r="D172" s="18" t="s">
        <v>1211</v>
      </c>
      <c r="E172" s="32" t="s">
        <v>1666</v>
      </c>
      <c r="F172" s="18" t="s">
        <v>1729</v>
      </c>
      <c r="G172" s="18" t="s">
        <v>7413</v>
      </c>
      <c r="H172" s="18" t="s">
        <v>7413</v>
      </c>
      <c r="I172" s="18" t="s">
        <v>173</v>
      </c>
      <c r="J172" s="29" t="s">
        <v>1211</v>
      </c>
      <c r="K172" s="29" t="s">
        <v>1211</v>
      </c>
      <c r="L172" s="18" t="s">
        <v>173</v>
      </c>
      <c r="M172" s="10" t="s">
        <v>1308</v>
      </c>
      <c r="N172" s="10" t="s">
        <v>1402</v>
      </c>
      <c r="O172" s="84" t="s">
        <v>7217</v>
      </c>
    </row>
    <row r="173" spans="1:15" ht="85">
      <c r="A173" s="18">
        <v>172</v>
      </c>
      <c r="B173" s="18"/>
      <c r="C173" s="20">
        <v>2022</v>
      </c>
      <c r="D173" s="18" t="s">
        <v>1212</v>
      </c>
      <c r="E173" s="32" t="s">
        <v>2583</v>
      </c>
      <c r="F173" s="18" t="s">
        <v>1212</v>
      </c>
      <c r="G173" s="18" t="s">
        <v>1212</v>
      </c>
      <c r="H173" s="18" t="s">
        <v>1212</v>
      </c>
      <c r="I173" s="18" t="s">
        <v>152</v>
      </c>
      <c r="J173" s="29" t="s">
        <v>1212</v>
      </c>
      <c r="K173" s="18" t="s">
        <v>1212</v>
      </c>
      <c r="L173" s="18" t="s">
        <v>152</v>
      </c>
      <c r="M173" s="10" t="s">
        <v>1309</v>
      </c>
      <c r="N173" s="10" t="s">
        <v>1403</v>
      </c>
      <c r="O173" s="84" t="s">
        <v>7218</v>
      </c>
    </row>
    <row r="174" spans="1:15" ht="34">
      <c r="A174" s="18">
        <v>173</v>
      </c>
      <c r="B174" s="18"/>
      <c r="C174" s="20">
        <v>105</v>
      </c>
      <c r="D174" s="18" t="s">
        <v>1213</v>
      </c>
      <c r="E174" s="32" t="s">
        <v>1666</v>
      </c>
      <c r="F174" s="18" t="s">
        <v>1730</v>
      </c>
      <c r="G174" s="18" t="s">
        <v>7487</v>
      </c>
      <c r="H174" s="18" t="s">
        <v>8927</v>
      </c>
      <c r="I174" s="18" t="s">
        <v>152</v>
      </c>
      <c r="J174" s="29" t="s">
        <v>1213</v>
      </c>
      <c r="K174" s="29" t="s">
        <v>1213</v>
      </c>
      <c r="L174" s="18" t="s">
        <v>173</v>
      </c>
      <c r="M174" s="10" t="s">
        <v>1310</v>
      </c>
      <c r="N174" s="10" t="s">
        <v>1404</v>
      </c>
      <c r="O174" s="84" t="s">
        <v>7219</v>
      </c>
    </row>
    <row r="175" spans="1:15" ht="34">
      <c r="A175" s="18">
        <v>174</v>
      </c>
      <c r="B175" s="18"/>
      <c r="C175" s="20">
        <v>870</v>
      </c>
      <c r="D175" s="18" t="s">
        <v>1214</v>
      </c>
      <c r="E175" s="32" t="s">
        <v>1666</v>
      </c>
      <c r="F175" s="18" t="s">
        <v>1731</v>
      </c>
      <c r="G175" s="18" t="s">
        <v>7488</v>
      </c>
      <c r="H175" s="18" t="s">
        <v>8928</v>
      </c>
      <c r="I175" s="18" t="s">
        <v>173</v>
      </c>
      <c r="J175" s="29" t="s">
        <v>1646</v>
      </c>
      <c r="K175" s="29" t="s">
        <v>1646</v>
      </c>
      <c r="L175" s="18" t="s">
        <v>173</v>
      </c>
      <c r="M175" s="10" t="s">
        <v>1311</v>
      </c>
      <c r="N175" s="10" t="s">
        <v>1405</v>
      </c>
      <c r="O175" s="84" t="s">
        <v>7220</v>
      </c>
    </row>
    <row r="176" spans="1:15" ht="34">
      <c r="A176" s="18">
        <v>175</v>
      </c>
      <c r="B176" s="18"/>
      <c r="C176" s="20">
        <v>1602</v>
      </c>
      <c r="D176" s="18" t="s">
        <v>1215</v>
      </c>
      <c r="E176" s="32" t="s">
        <v>1666</v>
      </c>
      <c r="F176" s="18" t="s">
        <v>1732</v>
      </c>
      <c r="G176" s="18" t="s">
        <v>2777</v>
      </c>
      <c r="H176" s="18" t="s">
        <v>2777</v>
      </c>
      <c r="I176" s="18" t="s">
        <v>183</v>
      </c>
      <c r="J176" s="29" t="s">
        <v>139</v>
      </c>
      <c r="K176" s="18" t="s">
        <v>2777</v>
      </c>
      <c r="L176" s="18" t="s">
        <v>183</v>
      </c>
      <c r="M176" s="10" t="s">
        <v>1312</v>
      </c>
      <c r="N176" s="10" t="s">
        <v>1406</v>
      </c>
      <c r="O176" s="84" t="s">
        <v>7221</v>
      </c>
    </row>
    <row r="177" spans="1:15" ht="51">
      <c r="A177" s="18">
        <v>176</v>
      </c>
      <c r="B177" s="18"/>
      <c r="C177" s="20">
        <v>1148</v>
      </c>
      <c r="D177" s="18" t="s">
        <v>1216</v>
      </c>
      <c r="E177" s="32" t="s">
        <v>2583</v>
      </c>
      <c r="F177" s="18" t="s">
        <v>1733</v>
      </c>
      <c r="G177" s="18" t="s">
        <v>1216</v>
      </c>
      <c r="H177" s="18" t="s">
        <v>1733</v>
      </c>
      <c r="I177" s="18" t="s">
        <v>152</v>
      </c>
      <c r="J177" s="29" t="s">
        <v>1647</v>
      </c>
      <c r="K177" s="18" t="s">
        <v>1216</v>
      </c>
      <c r="L177" s="18" t="s">
        <v>183</v>
      </c>
      <c r="M177" s="10" t="s">
        <v>1313</v>
      </c>
      <c r="N177" s="10" t="s">
        <v>1407</v>
      </c>
      <c r="O177" s="84" t="s">
        <v>7222</v>
      </c>
    </row>
    <row r="178" spans="1:15" ht="51">
      <c r="A178" s="18">
        <v>177</v>
      </c>
      <c r="B178" s="18"/>
      <c r="C178" s="20">
        <v>1739</v>
      </c>
      <c r="D178" s="18" t="s">
        <v>1217</v>
      </c>
      <c r="E178" s="32" t="s">
        <v>2664</v>
      </c>
      <c r="F178" s="18" t="s">
        <v>1734</v>
      </c>
      <c r="G178" s="18" t="s">
        <v>2706</v>
      </c>
      <c r="H178" s="18" t="s">
        <v>2706</v>
      </c>
      <c r="I178" s="18" t="s">
        <v>173</v>
      </c>
      <c r="J178" s="29" t="s">
        <v>1648</v>
      </c>
      <c r="K178" s="18" t="s">
        <v>1648</v>
      </c>
      <c r="L178" s="18" t="s">
        <v>173</v>
      </c>
      <c r="M178" s="10" t="s">
        <v>1281</v>
      </c>
      <c r="N178" s="10" t="s">
        <v>1376</v>
      </c>
      <c r="O178" s="84" t="s">
        <v>7190</v>
      </c>
    </row>
    <row r="179" spans="1:15" ht="51">
      <c r="A179" s="18">
        <v>178</v>
      </c>
      <c r="B179" s="18"/>
      <c r="C179" s="20">
        <v>2899</v>
      </c>
      <c r="D179" s="18" t="s">
        <v>1218</v>
      </c>
      <c r="E179" s="32" t="s">
        <v>1666</v>
      </c>
      <c r="F179" s="18" t="s">
        <v>1735</v>
      </c>
      <c r="G179" s="18" t="s">
        <v>7489</v>
      </c>
      <c r="H179" s="18" t="s">
        <v>7489</v>
      </c>
      <c r="I179" s="18" t="s">
        <v>152</v>
      </c>
      <c r="J179" s="29" t="s">
        <v>1649</v>
      </c>
      <c r="K179" s="18" t="s">
        <v>1649</v>
      </c>
      <c r="L179" s="18" t="s">
        <v>173</v>
      </c>
      <c r="M179" s="10" t="s">
        <v>1314</v>
      </c>
      <c r="N179" s="10" t="s">
        <v>1408</v>
      </c>
      <c r="O179" s="84" t="s">
        <v>7223</v>
      </c>
    </row>
    <row r="180" spans="1:15" ht="34">
      <c r="A180" s="18">
        <v>179</v>
      </c>
      <c r="B180" s="18"/>
      <c r="C180" s="20">
        <v>2873</v>
      </c>
      <c r="D180" s="18" t="s">
        <v>1219</v>
      </c>
      <c r="E180" s="32" t="s">
        <v>2664</v>
      </c>
      <c r="F180" s="18" t="s">
        <v>1736</v>
      </c>
      <c r="G180" s="18" t="s">
        <v>7490</v>
      </c>
      <c r="H180" s="18" t="s">
        <v>7490</v>
      </c>
      <c r="I180" s="18" t="s">
        <v>173</v>
      </c>
      <c r="J180" s="29" t="s">
        <v>1650</v>
      </c>
      <c r="K180" s="18" t="s">
        <v>1737</v>
      </c>
      <c r="L180" s="18" t="s">
        <v>173</v>
      </c>
      <c r="M180" s="10" t="s">
        <v>1315</v>
      </c>
      <c r="N180" s="10" t="s">
        <v>1409</v>
      </c>
      <c r="O180" s="84" t="s">
        <v>7224</v>
      </c>
    </row>
    <row r="181" spans="1:15" ht="17">
      <c r="A181" s="18">
        <v>180</v>
      </c>
      <c r="B181" s="18"/>
      <c r="C181" s="20">
        <v>2726</v>
      </c>
      <c r="D181" s="18" t="s">
        <v>1220</v>
      </c>
      <c r="E181" s="32" t="s">
        <v>2583</v>
      </c>
      <c r="F181" s="18" t="s">
        <v>1738</v>
      </c>
      <c r="G181" s="18" t="s">
        <v>1220</v>
      </c>
      <c r="H181" s="18" t="s">
        <v>1220</v>
      </c>
      <c r="I181" s="18" t="s">
        <v>183</v>
      </c>
      <c r="J181" s="29" t="s">
        <v>1220</v>
      </c>
      <c r="K181" s="18" t="s">
        <v>1220</v>
      </c>
      <c r="L181" s="18" t="s">
        <v>183</v>
      </c>
      <c r="M181" s="10" t="s">
        <v>1316</v>
      </c>
      <c r="N181" s="10" t="s">
        <v>1410</v>
      </c>
      <c r="O181" s="84" t="s">
        <v>7225</v>
      </c>
    </row>
    <row r="182" spans="1:15" ht="102">
      <c r="A182" s="18">
        <v>181</v>
      </c>
      <c r="B182" s="18"/>
      <c r="C182" s="20">
        <v>593</v>
      </c>
      <c r="D182" s="18" t="s">
        <v>1221</v>
      </c>
      <c r="E182" s="32" t="s">
        <v>2583</v>
      </c>
      <c r="F182" s="29" t="s">
        <v>1221</v>
      </c>
      <c r="G182" s="18" t="s">
        <v>7491</v>
      </c>
      <c r="H182" s="29" t="s">
        <v>1221</v>
      </c>
      <c r="I182" s="18" t="s">
        <v>152</v>
      </c>
      <c r="J182" s="29" t="s">
        <v>1221</v>
      </c>
      <c r="K182" s="29" t="s">
        <v>1221</v>
      </c>
      <c r="L182" s="18" t="s">
        <v>152</v>
      </c>
      <c r="M182" s="10" t="s">
        <v>1317</v>
      </c>
      <c r="N182" s="10" t="s">
        <v>1411</v>
      </c>
      <c r="O182" s="84" t="s">
        <v>7226</v>
      </c>
    </row>
    <row r="183" spans="1:15" ht="51">
      <c r="A183" s="18">
        <v>182</v>
      </c>
      <c r="B183" s="18"/>
      <c r="C183" s="20">
        <v>1133</v>
      </c>
      <c r="D183" s="18" t="s">
        <v>1145</v>
      </c>
      <c r="E183" s="32" t="s">
        <v>2666</v>
      </c>
      <c r="F183" s="18" t="s">
        <v>1739</v>
      </c>
      <c r="G183" s="18" t="s">
        <v>7492</v>
      </c>
      <c r="H183" s="18" t="s">
        <v>7492</v>
      </c>
      <c r="I183" s="18" t="s">
        <v>152</v>
      </c>
      <c r="J183" s="29" t="s">
        <v>1651</v>
      </c>
      <c r="K183" s="29" t="s">
        <v>1651</v>
      </c>
      <c r="L183" s="18" t="s">
        <v>173</v>
      </c>
      <c r="M183" s="10" t="s">
        <v>1318</v>
      </c>
      <c r="N183" s="10" t="s">
        <v>1412</v>
      </c>
      <c r="O183" s="84" t="s">
        <v>7227</v>
      </c>
    </row>
    <row r="184" spans="1:15" ht="85">
      <c r="A184" s="18">
        <v>183</v>
      </c>
      <c r="B184" s="18"/>
      <c r="C184" s="20">
        <v>1830</v>
      </c>
      <c r="D184" s="18" t="s">
        <v>1222</v>
      </c>
      <c r="E184" s="32" t="s">
        <v>1666</v>
      </c>
      <c r="F184" s="18" t="s">
        <v>2812</v>
      </c>
      <c r="G184" s="18" t="s">
        <v>7493</v>
      </c>
      <c r="H184" s="18" t="s">
        <v>7493</v>
      </c>
      <c r="I184" s="18" t="s">
        <v>183</v>
      </c>
      <c r="J184" s="29" t="s">
        <v>1652</v>
      </c>
      <c r="K184" s="18" t="s">
        <v>1740</v>
      </c>
      <c r="L184" s="18" t="s">
        <v>173</v>
      </c>
      <c r="M184" s="10" t="s">
        <v>1319</v>
      </c>
      <c r="N184" s="10" t="s">
        <v>1413</v>
      </c>
      <c r="O184" s="84" t="s">
        <v>7228</v>
      </c>
    </row>
    <row r="185" spans="1:15" ht="51">
      <c r="A185" s="18">
        <v>184</v>
      </c>
      <c r="B185" s="18"/>
      <c r="C185" s="20">
        <v>667</v>
      </c>
      <c r="D185" s="18" t="s">
        <v>1223</v>
      </c>
      <c r="E185" s="32" t="s">
        <v>2583</v>
      </c>
      <c r="F185" s="29" t="s">
        <v>1223</v>
      </c>
      <c r="G185" s="18" t="s">
        <v>1223</v>
      </c>
      <c r="H185" s="18" t="s">
        <v>1223</v>
      </c>
      <c r="I185" s="18" t="s">
        <v>152</v>
      </c>
      <c r="J185" s="29" t="s">
        <v>1223</v>
      </c>
      <c r="K185" s="18" t="s">
        <v>1223</v>
      </c>
      <c r="L185" s="18" t="s">
        <v>152</v>
      </c>
      <c r="M185" s="10" t="s">
        <v>1320</v>
      </c>
      <c r="N185" s="10" t="s">
        <v>1414</v>
      </c>
      <c r="O185" s="84" t="s">
        <v>7229</v>
      </c>
    </row>
    <row r="186" spans="1:15" ht="34">
      <c r="A186" s="18">
        <v>185</v>
      </c>
      <c r="B186" s="18"/>
      <c r="C186" s="20">
        <v>2130</v>
      </c>
      <c r="D186" s="18" t="s">
        <v>1224</v>
      </c>
      <c r="E186" s="32" t="s">
        <v>1666</v>
      </c>
      <c r="F186" s="18" t="s">
        <v>1741</v>
      </c>
      <c r="G186" s="18" t="s">
        <v>1741</v>
      </c>
      <c r="H186" s="18" t="s">
        <v>1741</v>
      </c>
      <c r="I186" s="18" t="s">
        <v>152</v>
      </c>
      <c r="J186" s="29" t="s">
        <v>1653</v>
      </c>
      <c r="K186" s="18" t="s">
        <v>1741</v>
      </c>
      <c r="L186" s="18" t="s">
        <v>152</v>
      </c>
      <c r="M186" s="10" t="s">
        <v>1321</v>
      </c>
      <c r="N186" s="10" t="s">
        <v>1415</v>
      </c>
      <c r="O186" s="84" t="s">
        <v>7230</v>
      </c>
    </row>
    <row r="187" spans="1:15" ht="34">
      <c r="A187" s="18">
        <v>186</v>
      </c>
      <c r="B187" s="18"/>
      <c r="C187" s="20">
        <v>716</v>
      </c>
      <c r="D187" s="18" t="s">
        <v>1225</v>
      </c>
      <c r="E187" s="32" t="s">
        <v>1666</v>
      </c>
      <c r="F187" s="18" t="s">
        <v>1742</v>
      </c>
      <c r="G187" s="18" t="s">
        <v>7494</v>
      </c>
      <c r="H187" s="18" t="s">
        <v>7494</v>
      </c>
      <c r="I187" s="18" t="s">
        <v>173</v>
      </c>
      <c r="J187" s="29" t="s">
        <v>1654</v>
      </c>
      <c r="K187" s="18" t="s">
        <v>1225</v>
      </c>
      <c r="L187" s="18" t="s">
        <v>173</v>
      </c>
      <c r="M187" s="10" t="s">
        <v>1297</v>
      </c>
      <c r="N187" s="10" t="s">
        <v>1392</v>
      </c>
      <c r="O187" s="84" t="s">
        <v>7206</v>
      </c>
    </row>
    <row r="188" spans="1:15" ht="51">
      <c r="A188" s="18">
        <v>187</v>
      </c>
      <c r="B188" s="18"/>
      <c r="C188" s="20">
        <v>2878</v>
      </c>
      <c r="D188" s="18" t="s">
        <v>1143</v>
      </c>
      <c r="E188" s="32" t="s">
        <v>2583</v>
      </c>
      <c r="F188" s="18" t="s">
        <v>1143</v>
      </c>
      <c r="G188" s="18" t="s">
        <v>7495</v>
      </c>
      <c r="H188" s="18" t="s">
        <v>1143</v>
      </c>
      <c r="I188" s="18" t="s">
        <v>152</v>
      </c>
      <c r="J188" s="29" t="s">
        <v>1655</v>
      </c>
      <c r="K188" s="18" t="s">
        <v>1143</v>
      </c>
      <c r="L188" s="18" t="s">
        <v>152</v>
      </c>
      <c r="M188" s="10" t="s">
        <v>1322</v>
      </c>
      <c r="N188" s="10" t="s">
        <v>1416</v>
      </c>
      <c r="O188" s="84" t="s">
        <v>7231</v>
      </c>
    </row>
    <row r="189" spans="1:15" ht="34">
      <c r="A189" s="18">
        <v>188</v>
      </c>
      <c r="B189" s="18"/>
      <c r="C189" s="20">
        <v>1233</v>
      </c>
      <c r="D189" s="18" t="s">
        <v>1226</v>
      </c>
      <c r="E189" s="32" t="s">
        <v>2583</v>
      </c>
      <c r="F189" s="18" t="s">
        <v>1226</v>
      </c>
      <c r="G189" s="18" t="s">
        <v>1226</v>
      </c>
      <c r="H189" s="18" t="s">
        <v>1226</v>
      </c>
      <c r="I189" s="18" t="s">
        <v>152</v>
      </c>
      <c r="J189" s="29" t="s">
        <v>1656</v>
      </c>
      <c r="K189" s="18" t="s">
        <v>1743</v>
      </c>
      <c r="L189" s="18" t="s">
        <v>173</v>
      </c>
      <c r="M189" s="10" t="s">
        <v>1323</v>
      </c>
      <c r="N189" s="10" t="s">
        <v>1417</v>
      </c>
      <c r="O189" s="84" t="s">
        <v>7232</v>
      </c>
    </row>
    <row r="190" spans="1:15" ht="51">
      <c r="A190" s="18">
        <v>189</v>
      </c>
      <c r="B190" s="18"/>
      <c r="C190" s="20">
        <v>1944</v>
      </c>
      <c r="D190" s="18" t="s">
        <v>1227</v>
      </c>
      <c r="E190" s="32" t="s">
        <v>1666</v>
      </c>
      <c r="F190" s="18" t="s">
        <v>1744</v>
      </c>
      <c r="G190" s="18" t="s">
        <v>7496</v>
      </c>
      <c r="H190" s="18" t="s">
        <v>8929</v>
      </c>
      <c r="I190" s="18" t="s">
        <v>152</v>
      </c>
      <c r="J190" s="29" t="s">
        <v>1657</v>
      </c>
      <c r="K190" s="18" t="s">
        <v>1745</v>
      </c>
      <c r="L190" s="18" t="s">
        <v>173</v>
      </c>
      <c r="M190" s="10" t="s">
        <v>1296</v>
      </c>
      <c r="N190" s="10" t="s">
        <v>1391</v>
      </c>
      <c r="O190" s="84" t="s">
        <v>7205</v>
      </c>
    </row>
    <row r="191" spans="1:15" ht="51">
      <c r="A191" s="18">
        <v>190</v>
      </c>
      <c r="B191" s="18"/>
      <c r="C191" s="20">
        <v>919</v>
      </c>
      <c r="D191" s="18" t="s">
        <v>1228</v>
      </c>
      <c r="E191" s="32" t="s">
        <v>2583</v>
      </c>
      <c r="F191" s="18" t="s">
        <v>1228</v>
      </c>
      <c r="G191" s="18" t="s">
        <v>1228</v>
      </c>
      <c r="H191" s="18" t="s">
        <v>1228</v>
      </c>
      <c r="I191" s="18" t="s">
        <v>152</v>
      </c>
      <c r="J191" s="29" t="s">
        <v>1228</v>
      </c>
      <c r="K191" s="18" t="s">
        <v>1228</v>
      </c>
      <c r="L191" s="18" t="s">
        <v>152</v>
      </c>
      <c r="M191" s="10" t="s">
        <v>1324</v>
      </c>
      <c r="N191" s="10" t="s">
        <v>1418</v>
      </c>
      <c r="O191" s="84" t="s">
        <v>7233</v>
      </c>
    </row>
    <row r="192" spans="1:15" ht="68">
      <c r="A192" s="18">
        <v>191</v>
      </c>
      <c r="B192" s="18"/>
      <c r="C192" s="20">
        <v>80</v>
      </c>
      <c r="D192" s="18" t="s">
        <v>1229</v>
      </c>
      <c r="E192" s="32" t="s">
        <v>2666</v>
      </c>
      <c r="F192" s="18" t="s">
        <v>1746</v>
      </c>
      <c r="G192" s="18" t="s">
        <v>1658</v>
      </c>
      <c r="H192" s="18" t="s">
        <v>1658</v>
      </c>
      <c r="I192" s="18" t="s">
        <v>173</v>
      </c>
      <c r="J192" s="29" t="s">
        <v>1658</v>
      </c>
      <c r="K192" s="29" t="s">
        <v>1658</v>
      </c>
      <c r="L192" s="18" t="s">
        <v>173</v>
      </c>
      <c r="M192" s="10" t="s">
        <v>1325</v>
      </c>
      <c r="N192" s="10" t="s">
        <v>1419</v>
      </c>
      <c r="O192" s="84" t="s">
        <v>7234</v>
      </c>
    </row>
    <row r="193" spans="1:15" ht="68">
      <c r="A193" s="18">
        <v>192</v>
      </c>
      <c r="B193" s="18"/>
      <c r="C193" s="20">
        <v>1185</v>
      </c>
      <c r="D193" s="18" t="s">
        <v>1230</v>
      </c>
      <c r="E193" s="32" t="s">
        <v>1666</v>
      </c>
      <c r="F193" s="18" t="s">
        <v>1747</v>
      </c>
      <c r="G193" s="18" t="s">
        <v>1659</v>
      </c>
      <c r="H193" s="18" t="s">
        <v>1659</v>
      </c>
      <c r="I193" s="18" t="s">
        <v>173</v>
      </c>
      <c r="J193" s="29" t="s">
        <v>1659</v>
      </c>
      <c r="K193" s="29" t="s">
        <v>1659</v>
      </c>
      <c r="L193" s="18" t="s">
        <v>173</v>
      </c>
      <c r="M193" s="10" t="s">
        <v>1326</v>
      </c>
      <c r="N193" s="10" t="s">
        <v>1420</v>
      </c>
      <c r="O193" s="84" t="s">
        <v>7235</v>
      </c>
    </row>
    <row r="194" spans="1:15" ht="51">
      <c r="A194" s="18">
        <v>193</v>
      </c>
      <c r="B194" s="18"/>
      <c r="C194" s="20">
        <v>2573</v>
      </c>
      <c r="D194" s="18" t="s">
        <v>1231</v>
      </c>
      <c r="E194" s="32" t="s">
        <v>2583</v>
      </c>
      <c r="F194" s="18" t="s">
        <v>1231</v>
      </c>
      <c r="G194" s="18" t="s">
        <v>1231</v>
      </c>
      <c r="H194" s="18" t="s">
        <v>1231</v>
      </c>
      <c r="I194" s="18" t="s">
        <v>152</v>
      </c>
      <c r="J194" s="29" t="s">
        <v>1231</v>
      </c>
      <c r="K194" s="18" t="s">
        <v>1231</v>
      </c>
      <c r="L194" s="18" t="s">
        <v>152</v>
      </c>
      <c r="M194" s="10" t="s">
        <v>1327</v>
      </c>
      <c r="N194" s="10" t="s">
        <v>1421</v>
      </c>
      <c r="O194" s="84" t="s">
        <v>7236</v>
      </c>
    </row>
    <row r="195" spans="1:15" ht="34">
      <c r="A195" s="18">
        <v>194</v>
      </c>
      <c r="B195" s="18"/>
      <c r="C195" s="20">
        <v>1000</v>
      </c>
      <c r="D195" s="18" t="s">
        <v>1232</v>
      </c>
      <c r="E195" s="32" t="s">
        <v>1664</v>
      </c>
      <c r="F195" s="29" t="s">
        <v>1748</v>
      </c>
      <c r="G195" s="18" t="s">
        <v>7497</v>
      </c>
      <c r="H195" s="18" t="s">
        <v>7497</v>
      </c>
      <c r="I195" s="18" t="s">
        <v>183</v>
      </c>
      <c r="J195" s="29" t="s">
        <v>1660</v>
      </c>
      <c r="K195" s="29" t="s">
        <v>1660</v>
      </c>
      <c r="L195" s="18" t="s">
        <v>183</v>
      </c>
      <c r="M195" s="10" t="s">
        <v>1328</v>
      </c>
      <c r="N195" s="10" t="s">
        <v>1422</v>
      </c>
      <c r="O195" s="84" t="s">
        <v>7237</v>
      </c>
    </row>
    <row r="196" spans="1:15" ht="51">
      <c r="A196" s="18">
        <v>195</v>
      </c>
      <c r="B196" s="18"/>
      <c r="C196" s="20">
        <v>1652</v>
      </c>
      <c r="D196" s="18" t="s">
        <v>1233</v>
      </c>
      <c r="E196" s="32" t="s">
        <v>2631</v>
      </c>
      <c r="F196" s="18" t="s">
        <v>1749</v>
      </c>
      <c r="G196" s="18" t="s">
        <v>7498</v>
      </c>
      <c r="H196" s="18" t="s">
        <v>7498</v>
      </c>
      <c r="I196" s="18" t="s">
        <v>173</v>
      </c>
      <c r="J196" s="29" t="s">
        <v>1661</v>
      </c>
      <c r="K196" s="18" t="s">
        <v>1750</v>
      </c>
      <c r="L196" s="18" t="s">
        <v>173</v>
      </c>
      <c r="M196" s="10" t="s">
        <v>1329</v>
      </c>
      <c r="N196" s="10" t="s">
        <v>1423</v>
      </c>
      <c r="O196" s="84" t="s">
        <v>7238</v>
      </c>
    </row>
    <row r="197" spans="1:15" ht="85">
      <c r="A197" s="18">
        <v>196</v>
      </c>
      <c r="B197" s="18"/>
      <c r="C197" s="20">
        <v>1352</v>
      </c>
      <c r="D197" s="18" t="s">
        <v>1234</v>
      </c>
      <c r="E197" s="32" t="s">
        <v>1666</v>
      </c>
      <c r="F197" s="18" t="s">
        <v>1751</v>
      </c>
      <c r="G197" s="18" t="s">
        <v>7499</v>
      </c>
      <c r="H197" s="18" t="s">
        <v>7499</v>
      </c>
      <c r="I197" s="18" t="s">
        <v>173</v>
      </c>
      <c r="J197" s="29" t="s">
        <v>1752</v>
      </c>
      <c r="K197" s="18" t="s">
        <v>1752</v>
      </c>
      <c r="L197" s="18" t="s">
        <v>173</v>
      </c>
      <c r="M197" s="10" t="s">
        <v>1330</v>
      </c>
      <c r="N197" s="10" t="s">
        <v>1424</v>
      </c>
      <c r="O197" s="84" t="s">
        <v>7239</v>
      </c>
    </row>
    <row r="198" spans="1:15" ht="85">
      <c r="A198" s="18">
        <v>197</v>
      </c>
      <c r="B198" s="18"/>
      <c r="C198" s="20">
        <v>1649</v>
      </c>
      <c r="D198" s="18" t="s">
        <v>1235</v>
      </c>
      <c r="E198" s="32" t="s">
        <v>2583</v>
      </c>
      <c r="F198" s="18" t="s">
        <v>1235</v>
      </c>
      <c r="G198" s="18" t="s">
        <v>1235</v>
      </c>
      <c r="H198" s="18" t="s">
        <v>1235</v>
      </c>
      <c r="I198" s="18" t="s">
        <v>152</v>
      </c>
      <c r="J198" s="29" t="s">
        <v>1235</v>
      </c>
      <c r="K198" s="29" t="s">
        <v>1235</v>
      </c>
      <c r="L198" s="18" t="s">
        <v>152</v>
      </c>
      <c r="M198" s="10" t="s">
        <v>1241</v>
      </c>
      <c r="N198" s="10" t="s">
        <v>1336</v>
      </c>
      <c r="O198" s="84" t="s">
        <v>7150</v>
      </c>
    </row>
    <row r="199" spans="1:15" ht="51">
      <c r="A199" s="18">
        <v>198</v>
      </c>
      <c r="B199" s="18"/>
      <c r="C199" s="20">
        <v>833</v>
      </c>
      <c r="D199" s="18" t="s">
        <v>1236</v>
      </c>
      <c r="E199" s="32" t="s">
        <v>2583</v>
      </c>
      <c r="F199" s="18" t="s">
        <v>1236</v>
      </c>
      <c r="G199" s="18" t="s">
        <v>1236</v>
      </c>
      <c r="H199" s="18" t="s">
        <v>1236</v>
      </c>
      <c r="I199" s="18" t="s">
        <v>152</v>
      </c>
      <c r="J199" s="29" t="s">
        <v>1236</v>
      </c>
      <c r="K199" s="18" t="s">
        <v>1236</v>
      </c>
      <c r="L199" s="18" t="s">
        <v>152</v>
      </c>
      <c r="M199" s="10" t="s">
        <v>1331</v>
      </c>
      <c r="N199" s="10" t="s">
        <v>1425</v>
      </c>
      <c r="O199" s="84" t="s">
        <v>7240</v>
      </c>
    </row>
    <row r="200" spans="1:15" ht="51">
      <c r="A200" s="18">
        <v>199</v>
      </c>
      <c r="B200" s="18"/>
      <c r="C200" s="20">
        <v>1829</v>
      </c>
      <c r="D200" s="18" t="s">
        <v>1237</v>
      </c>
      <c r="E200" s="32" t="s">
        <v>1666</v>
      </c>
      <c r="F200" s="18" t="s">
        <v>1753</v>
      </c>
      <c r="G200" s="18" t="s">
        <v>2711</v>
      </c>
      <c r="H200" s="18" t="s">
        <v>2711</v>
      </c>
      <c r="I200" s="18" t="s">
        <v>183</v>
      </c>
      <c r="J200" s="29" t="s">
        <v>1662</v>
      </c>
      <c r="K200" s="18" t="s">
        <v>1754</v>
      </c>
      <c r="L200" s="18" t="s">
        <v>152</v>
      </c>
      <c r="M200" s="10" t="s">
        <v>1332</v>
      </c>
      <c r="N200" s="10" t="s">
        <v>1426</v>
      </c>
      <c r="O200" s="84" t="s">
        <v>7241</v>
      </c>
    </row>
    <row r="201" spans="1:15" ht="85">
      <c r="A201" s="18">
        <v>200</v>
      </c>
      <c r="B201" s="18"/>
      <c r="C201" s="20">
        <v>1306</v>
      </c>
      <c r="D201" s="18" t="s">
        <v>1238</v>
      </c>
      <c r="E201" s="32" t="s">
        <v>1666</v>
      </c>
      <c r="F201" s="18" t="s">
        <v>1755</v>
      </c>
      <c r="G201" s="18" t="s">
        <v>6237</v>
      </c>
      <c r="H201" s="18" t="s">
        <v>6237</v>
      </c>
      <c r="I201" s="18" t="s">
        <v>173</v>
      </c>
      <c r="J201" s="29" t="s">
        <v>1663</v>
      </c>
      <c r="K201" s="18" t="s">
        <v>1755</v>
      </c>
      <c r="L201" s="18" t="s">
        <v>152</v>
      </c>
      <c r="M201" s="10" t="s">
        <v>1333</v>
      </c>
      <c r="N201" s="10" t="s">
        <v>1427</v>
      </c>
      <c r="O201" s="84" t="s">
        <v>7242</v>
      </c>
    </row>
    <row r="202" spans="1:15" ht="68">
      <c r="A202" s="18">
        <v>201</v>
      </c>
      <c r="B202" s="18"/>
      <c r="C202" s="18">
        <v>2</v>
      </c>
      <c r="D202" s="18" t="s">
        <v>3395</v>
      </c>
      <c r="E202" s="32" t="s">
        <v>1666</v>
      </c>
      <c r="F202" s="18" t="s">
        <v>3395</v>
      </c>
      <c r="G202" s="18" t="s">
        <v>7500</v>
      </c>
      <c r="H202" s="18" t="s">
        <v>7500</v>
      </c>
      <c r="I202" s="18" t="s">
        <v>173</v>
      </c>
      <c r="J202" s="29" t="s">
        <v>6443</v>
      </c>
      <c r="K202" s="29" t="s">
        <v>6443</v>
      </c>
      <c r="L202" s="18" t="s">
        <v>152</v>
      </c>
      <c r="M202" s="68" t="s">
        <v>3602</v>
      </c>
      <c r="N202" s="68" t="s">
        <v>3775</v>
      </c>
      <c r="O202" s="84" t="s">
        <v>7243</v>
      </c>
    </row>
    <row r="203" spans="1:15" ht="34">
      <c r="A203" s="18">
        <v>202</v>
      </c>
      <c r="B203" s="18"/>
      <c r="C203" s="18">
        <v>6</v>
      </c>
      <c r="D203" s="18" t="s">
        <v>3396</v>
      </c>
      <c r="E203" s="32" t="s">
        <v>2583</v>
      </c>
      <c r="F203" s="29" t="s">
        <v>3396</v>
      </c>
      <c r="G203" s="18" t="s">
        <v>3396</v>
      </c>
      <c r="H203" s="18" t="s">
        <v>3396</v>
      </c>
      <c r="I203" s="18" t="s">
        <v>152</v>
      </c>
      <c r="J203" s="29" t="s">
        <v>3396</v>
      </c>
      <c r="K203" s="29" t="s">
        <v>3396</v>
      </c>
      <c r="L203" s="18" t="s">
        <v>152</v>
      </c>
      <c r="M203" s="68" t="s">
        <v>3603</v>
      </c>
      <c r="N203" s="68" t="s">
        <v>3776</v>
      </c>
      <c r="O203" s="84" t="s">
        <v>7244</v>
      </c>
    </row>
    <row r="204" spans="1:15" ht="102">
      <c r="A204" s="18">
        <v>203</v>
      </c>
      <c r="B204" s="18"/>
      <c r="C204" s="18">
        <v>14</v>
      </c>
      <c r="D204" s="18" t="s">
        <v>3397</v>
      </c>
      <c r="E204" s="32" t="s">
        <v>2631</v>
      </c>
      <c r="F204" s="18" t="s">
        <v>6826</v>
      </c>
      <c r="G204" s="18" t="s">
        <v>8930</v>
      </c>
      <c r="H204" s="18" t="s">
        <v>8930</v>
      </c>
      <c r="I204" s="18" t="s">
        <v>173</v>
      </c>
      <c r="J204" s="29" t="s">
        <v>6237</v>
      </c>
      <c r="K204" s="18" t="s">
        <v>6237</v>
      </c>
      <c r="L204" s="18" t="s">
        <v>173</v>
      </c>
      <c r="M204" s="68" t="s">
        <v>406</v>
      </c>
      <c r="N204" s="68" t="s">
        <v>405</v>
      </c>
      <c r="O204" s="84" t="s">
        <v>7052</v>
      </c>
    </row>
    <row r="205" spans="1:15" ht="34">
      <c r="A205" s="18">
        <v>204</v>
      </c>
      <c r="B205" s="18"/>
      <c r="C205" s="18">
        <v>20</v>
      </c>
      <c r="D205" s="18" t="s">
        <v>3398</v>
      </c>
      <c r="E205" s="32" t="s">
        <v>1666</v>
      </c>
      <c r="F205" s="18" t="s">
        <v>6444</v>
      </c>
      <c r="G205" s="18" t="s">
        <v>6444</v>
      </c>
      <c r="H205" s="18" t="s">
        <v>6444</v>
      </c>
      <c r="I205" s="18" t="s">
        <v>152</v>
      </c>
      <c r="J205" s="29" t="s">
        <v>6444</v>
      </c>
      <c r="K205" s="29" t="s">
        <v>6444</v>
      </c>
      <c r="L205" s="18" t="s">
        <v>152</v>
      </c>
      <c r="M205" s="68" t="s">
        <v>407</v>
      </c>
      <c r="N205" s="68" t="s">
        <v>408</v>
      </c>
      <c r="O205" s="84" t="s">
        <v>7053</v>
      </c>
    </row>
    <row r="206" spans="1:15" ht="68">
      <c r="A206" s="18">
        <v>205</v>
      </c>
      <c r="B206" s="18"/>
      <c r="C206" s="18">
        <v>29</v>
      </c>
      <c r="D206" s="18" t="s">
        <v>3399</v>
      </c>
      <c r="E206" s="32" t="s">
        <v>2583</v>
      </c>
      <c r="F206" s="18" t="s">
        <v>3399</v>
      </c>
      <c r="G206" s="18" t="s">
        <v>3399</v>
      </c>
      <c r="H206" s="18" t="s">
        <v>3399</v>
      </c>
      <c r="I206" s="18" t="s">
        <v>152</v>
      </c>
      <c r="J206" s="29" t="s">
        <v>3399</v>
      </c>
      <c r="K206" s="29" t="s">
        <v>3399</v>
      </c>
      <c r="L206" s="18" t="s">
        <v>152</v>
      </c>
      <c r="M206" s="68" t="s">
        <v>3604</v>
      </c>
      <c r="N206" s="68" t="s">
        <v>3777</v>
      </c>
      <c r="O206" s="84" t="s">
        <v>7245</v>
      </c>
    </row>
    <row r="207" spans="1:15" ht="68">
      <c r="A207" s="18">
        <v>206</v>
      </c>
      <c r="B207" s="18"/>
      <c r="C207" s="18">
        <v>29</v>
      </c>
      <c r="D207" s="18" t="s">
        <v>3400</v>
      </c>
      <c r="E207" s="32" t="s">
        <v>1666</v>
      </c>
      <c r="F207" s="18" t="s">
        <v>8931</v>
      </c>
      <c r="G207" s="18" t="s">
        <v>7501</v>
      </c>
      <c r="H207" s="18" t="s">
        <v>7501</v>
      </c>
      <c r="I207" s="18" t="s">
        <v>152</v>
      </c>
      <c r="J207" s="29" t="s">
        <v>3400</v>
      </c>
      <c r="K207" s="29" t="s">
        <v>3400</v>
      </c>
      <c r="L207" s="18" t="s">
        <v>173</v>
      </c>
      <c r="M207" s="68" t="s">
        <v>3604</v>
      </c>
      <c r="N207" s="68" t="s">
        <v>3777</v>
      </c>
      <c r="O207" s="84" t="s">
        <v>7245</v>
      </c>
    </row>
    <row r="208" spans="1:15" ht="85">
      <c r="A208" s="18">
        <v>207</v>
      </c>
      <c r="B208" s="18"/>
      <c r="C208" s="18">
        <v>30</v>
      </c>
      <c r="D208" s="18" t="s">
        <v>3401</v>
      </c>
      <c r="E208" s="32" t="s">
        <v>2666</v>
      </c>
      <c r="F208" s="18" t="s">
        <v>6827</v>
      </c>
      <c r="G208" s="18" t="s">
        <v>7502</v>
      </c>
      <c r="H208" s="18" t="s">
        <v>7502</v>
      </c>
      <c r="I208" s="18" t="s">
        <v>183</v>
      </c>
      <c r="J208" s="29" t="s">
        <v>6445</v>
      </c>
      <c r="K208" s="29" t="s">
        <v>6445</v>
      </c>
      <c r="L208" s="18" t="s">
        <v>173</v>
      </c>
      <c r="M208" s="68" t="s">
        <v>3605</v>
      </c>
      <c r="N208" s="68" t="s">
        <v>3778</v>
      </c>
      <c r="O208" s="84" t="s">
        <v>7246</v>
      </c>
    </row>
    <row r="209" spans="1:15" ht="68">
      <c r="A209" s="18">
        <v>208</v>
      </c>
      <c r="B209" s="18"/>
      <c r="C209" s="18">
        <v>31</v>
      </c>
      <c r="D209" s="18" t="s">
        <v>3402</v>
      </c>
      <c r="E209" s="32" t="s">
        <v>4108</v>
      </c>
      <c r="F209" s="18" t="s">
        <v>6828</v>
      </c>
      <c r="G209" s="18" t="s">
        <v>7503</v>
      </c>
      <c r="H209" s="18" t="s">
        <v>6829</v>
      </c>
      <c r="I209" s="18" t="s">
        <v>173</v>
      </c>
      <c r="J209" s="29" t="s">
        <v>6237</v>
      </c>
      <c r="K209" s="18" t="s">
        <v>6829</v>
      </c>
      <c r="L209" s="18" t="s">
        <v>173</v>
      </c>
      <c r="M209" s="68" t="s">
        <v>3606</v>
      </c>
      <c r="N209" s="68" t="s">
        <v>3779</v>
      </c>
      <c r="O209" s="84" t="s">
        <v>7247</v>
      </c>
    </row>
    <row r="210" spans="1:15" ht="51">
      <c r="A210" s="18">
        <v>209</v>
      </c>
      <c r="B210" s="18"/>
      <c r="C210" s="18">
        <v>100</v>
      </c>
      <c r="D210" s="18" t="s">
        <v>3403</v>
      </c>
      <c r="E210" s="32" t="s">
        <v>1666</v>
      </c>
      <c r="F210" s="18" t="s">
        <v>6830</v>
      </c>
      <c r="G210" s="18" t="s">
        <v>7504</v>
      </c>
      <c r="H210" s="18" t="s">
        <v>7504</v>
      </c>
      <c r="I210" s="18" t="s">
        <v>152</v>
      </c>
      <c r="J210" s="29" t="s">
        <v>6446</v>
      </c>
      <c r="K210" s="29" t="s">
        <v>6446</v>
      </c>
      <c r="L210" s="18" t="s">
        <v>173</v>
      </c>
      <c r="M210" s="68" t="s">
        <v>3607</v>
      </c>
      <c r="N210" s="68" t="s">
        <v>3780</v>
      </c>
      <c r="O210" s="84" t="s">
        <v>7248</v>
      </c>
    </row>
    <row r="211" spans="1:15" ht="51">
      <c r="A211" s="18">
        <v>210</v>
      </c>
      <c r="B211" s="18"/>
      <c r="C211" s="18">
        <v>108</v>
      </c>
      <c r="D211" s="18" t="s">
        <v>3404</v>
      </c>
      <c r="E211" s="32" t="s">
        <v>1666</v>
      </c>
      <c r="F211" s="18" t="s">
        <v>6831</v>
      </c>
      <c r="G211" s="18" t="s">
        <v>7505</v>
      </c>
      <c r="H211" s="18" t="s">
        <v>8932</v>
      </c>
      <c r="I211" s="18" t="s">
        <v>173</v>
      </c>
      <c r="J211" s="29" t="s">
        <v>6447</v>
      </c>
      <c r="K211" s="29" t="s">
        <v>6832</v>
      </c>
      <c r="L211" s="18" t="s">
        <v>173</v>
      </c>
      <c r="M211" s="68" t="s">
        <v>3608</v>
      </c>
      <c r="N211" s="68" t="s">
        <v>3781</v>
      </c>
      <c r="O211" s="84" t="s">
        <v>7249</v>
      </c>
    </row>
    <row r="212" spans="1:15" ht="17">
      <c r="A212" s="18">
        <v>211</v>
      </c>
      <c r="B212" s="18"/>
      <c r="C212" s="18">
        <v>120</v>
      </c>
      <c r="D212" s="18" t="s">
        <v>3405</v>
      </c>
      <c r="E212" s="32" t="s">
        <v>2666</v>
      </c>
      <c r="F212" s="18" t="s">
        <v>6833</v>
      </c>
      <c r="G212" s="18" t="s">
        <v>6448</v>
      </c>
      <c r="H212" s="18" t="s">
        <v>6448</v>
      </c>
      <c r="I212" s="18" t="s">
        <v>173</v>
      </c>
      <c r="J212" s="29" t="s">
        <v>6448</v>
      </c>
      <c r="K212" s="29" t="s">
        <v>6448</v>
      </c>
      <c r="L212" s="18" t="s">
        <v>173</v>
      </c>
      <c r="M212" s="68" t="s">
        <v>3609</v>
      </c>
      <c r="N212" s="68" t="s">
        <v>3782</v>
      </c>
      <c r="O212" s="84" t="s">
        <v>6258</v>
      </c>
    </row>
    <row r="213" spans="1:15" ht="51">
      <c r="A213" s="18">
        <v>212</v>
      </c>
      <c r="B213" s="18"/>
      <c r="C213" s="18">
        <v>130</v>
      </c>
      <c r="D213" s="18" t="s">
        <v>3406</v>
      </c>
      <c r="E213" s="32" t="s">
        <v>1666</v>
      </c>
      <c r="F213" s="18" t="s">
        <v>6834</v>
      </c>
      <c r="G213" s="18" t="s">
        <v>7506</v>
      </c>
      <c r="H213" s="18" t="s">
        <v>8933</v>
      </c>
      <c r="I213" s="18" t="s">
        <v>152</v>
      </c>
      <c r="J213" s="29" t="s">
        <v>3406</v>
      </c>
      <c r="K213" s="29" t="s">
        <v>3406</v>
      </c>
      <c r="L213" s="18" t="s">
        <v>173</v>
      </c>
      <c r="M213" s="68" t="s">
        <v>1308</v>
      </c>
      <c r="N213" s="68" t="s">
        <v>1402</v>
      </c>
      <c r="O213" s="84" t="s">
        <v>7217</v>
      </c>
    </row>
    <row r="214" spans="1:15" ht="51">
      <c r="A214" s="18">
        <v>213</v>
      </c>
      <c r="B214" s="18"/>
      <c r="C214" s="18">
        <v>143</v>
      </c>
      <c r="D214" s="18" t="s">
        <v>3407</v>
      </c>
      <c r="E214" s="32" t="s">
        <v>2583</v>
      </c>
      <c r="F214" s="18" t="s">
        <v>3407</v>
      </c>
      <c r="G214" s="18" t="s">
        <v>7507</v>
      </c>
      <c r="H214" s="18" t="s">
        <v>3407</v>
      </c>
      <c r="I214" s="18" t="s">
        <v>152</v>
      </c>
      <c r="J214" s="29" t="s">
        <v>3407</v>
      </c>
      <c r="K214" s="29" t="s">
        <v>3407</v>
      </c>
      <c r="L214" s="18" t="s">
        <v>152</v>
      </c>
      <c r="M214" s="68" t="s">
        <v>3610</v>
      </c>
      <c r="N214" s="68" t="s">
        <v>3783</v>
      </c>
      <c r="O214" s="84" t="s">
        <v>7250</v>
      </c>
    </row>
    <row r="215" spans="1:15" ht="68">
      <c r="A215" s="18">
        <v>214</v>
      </c>
      <c r="B215" s="18"/>
      <c r="C215" s="18">
        <v>151</v>
      </c>
      <c r="D215" s="18" t="s">
        <v>3408</v>
      </c>
      <c r="E215" s="32" t="s">
        <v>2583</v>
      </c>
      <c r="F215" s="29" t="s">
        <v>3408</v>
      </c>
      <c r="G215" s="18" t="s">
        <v>3408</v>
      </c>
      <c r="H215" s="18" t="s">
        <v>3408</v>
      </c>
      <c r="I215" s="18" t="s">
        <v>152</v>
      </c>
      <c r="J215" s="29" t="s">
        <v>3408</v>
      </c>
      <c r="K215" s="29" t="s">
        <v>3408</v>
      </c>
      <c r="L215" s="18" t="s">
        <v>152</v>
      </c>
      <c r="M215" s="68" t="s">
        <v>3611</v>
      </c>
      <c r="N215" s="68" t="s">
        <v>3784</v>
      </c>
      <c r="O215" s="84" t="s">
        <v>7251</v>
      </c>
    </row>
    <row r="216" spans="1:15" ht="51">
      <c r="A216" s="18">
        <v>215</v>
      </c>
      <c r="B216" s="18"/>
      <c r="C216" s="18">
        <v>159</v>
      </c>
      <c r="D216" s="18" t="s">
        <v>3409</v>
      </c>
      <c r="E216" s="32" t="s">
        <v>1666</v>
      </c>
      <c r="F216" s="18" t="s">
        <v>6835</v>
      </c>
      <c r="G216" s="18" t="s">
        <v>7508</v>
      </c>
      <c r="H216" s="18" t="s">
        <v>7508</v>
      </c>
      <c r="I216" s="18" t="s">
        <v>152</v>
      </c>
      <c r="J216" s="29" t="s">
        <v>6449</v>
      </c>
      <c r="K216" s="18" t="s">
        <v>6836</v>
      </c>
      <c r="L216" s="18" t="s">
        <v>183</v>
      </c>
      <c r="M216" s="68" t="s">
        <v>3612</v>
      </c>
      <c r="N216" s="68" t="s">
        <v>3785</v>
      </c>
      <c r="O216" s="84" t="s">
        <v>7252</v>
      </c>
    </row>
    <row r="217" spans="1:15" ht="17">
      <c r="A217" s="18">
        <v>216</v>
      </c>
      <c r="B217" s="18"/>
      <c r="C217" s="18">
        <v>162</v>
      </c>
      <c r="D217" s="18" t="s">
        <v>3410</v>
      </c>
      <c r="E217" s="32" t="s">
        <v>1666</v>
      </c>
      <c r="F217" s="18" t="s">
        <v>6837</v>
      </c>
      <c r="G217" s="18" t="s">
        <v>7509</v>
      </c>
      <c r="H217" s="18" t="s">
        <v>6837</v>
      </c>
      <c r="I217" s="18" t="s">
        <v>152</v>
      </c>
      <c r="J217" s="29" t="s">
        <v>6450</v>
      </c>
      <c r="K217" s="18" t="s">
        <v>6837</v>
      </c>
      <c r="L217" s="18" t="s">
        <v>152</v>
      </c>
      <c r="M217" s="68" t="s">
        <v>3613</v>
      </c>
      <c r="N217" s="68" t="s">
        <v>3786</v>
      </c>
      <c r="O217" s="84" t="s">
        <v>6263</v>
      </c>
    </row>
    <row r="218" spans="1:15" ht="68">
      <c r="A218" s="18">
        <v>217</v>
      </c>
      <c r="B218" s="18"/>
      <c r="C218" s="18">
        <v>191</v>
      </c>
      <c r="D218" s="18" t="s">
        <v>3411</v>
      </c>
      <c r="E218" s="32" t="s">
        <v>1666</v>
      </c>
      <c r="F218" s="18" t="s">
        <v>6838</v>
      </c>
      <c r="G218" s="18" t="s">
        <v>7510</v>
      </c>
      <c r="H218" s="18" t="s">
        <v>8934</v>
      </c>
      <c r="I218" s="18" t="s">
        <v>152</v>
      </c>
      <c r="J218" s="29" t="s">
        <v>6451</v>
      </c>
      <c r="K218" s="18" t="s">
        <v>6838</v>
      </c>
      <c r="L218" s="18" t="s">
        <v>152</v>
      </c>
      <c r="M218" s="68" t="s">
        <v>3614</v>
      </c>
      <c r="N218" s="68" t="s">
        <v>3787</v>
      </c>
      <c r="O218" s="84" t="s">
        <v>7253</v>
      </c>
    </row>
    <row r="219" spans="1:15" ht="34">
      <c r="A219" s="18">
        <v>218</v>
      </c>
      <c r="B219" s="18"/>
      <c r="C219" s="18">
        <v>206</v>
      </c>
      <c r="D219" s="18" t="s">
        <v>3412</v>
      </c>
      <c r="E219" s="32" t="s">
        <v>2667</v>
      </c>
      <c r="F219" s="18" t="s">
        <v>6839</v>
      </c>
      <c r="G219" s="18" t="s">
        <v>6840</v>
      </c>
      <c r="H219" s="18" t="s">
        <v>6840</v>
      </c>
      <c r="I219" s="18" t="s">
        <v>152</v>
      </c>
      <c r="J219" s="29" t="s">
        <v>6452</v>
      </c>
      <c r="K219" s="18" t="s">
        <v>6840</v>
      </c>
      <c r="L219" s="18" t="s">
        <v>152</v>
      </c>
      <c r="M219" s="68" t="s">
        <v>3615</v>
      </c>
      <c r="N219" s="68" t="s">
        <v>3788</v>
      </c>
      <c r="O219" s="84" t="s">
        <v>7254</v>
      </c>
    </row>
    <row r="220" spans="1:15" ht="68">
      <c r="A220" s="18">
        <v>219</v>
      </c>
      <c r="B220" s="18"/>
      <c r="C220" s="18">
        <v>208</v>
      </c>
      <c r="D220" s="18" t="s">
        <v>3413</v>
      </c>
      <c r="E220" s="32" t="s">
        <v>2666</v>
      </c>
      <c r="F220" s="18" t="s">
        <v>6841</v>
      </c>
      <c r="G220" s="18" t="s">
        <v>7511</v>
      </c>
      <c r="H220" s="18" t="s">
        <v>6841</v>
      </c>
      <c r="I220" s="18" t="s">
        <v>152</v>
      </c>
      <c r="J220" s="29" t="s">
        <v>6453</v>
      </c>
      <c r="K220" s="18" t="s">
        <v>6841</v>
      </c>
      <c r="L220" s="18" t="s">
        <v>152</v>
      </c>
      <c r="M220" s="68" t="s">
        <v>3616</v>
      </c>
      <c r="N220" s="68" t="s">
        <v>3789</v>
      </c>
      <c r="O220" s="84" t="s">
        <v>7255</v>
      </c>
    </row>
    <row r="221" spans="1:15" ht="68">
      <c r="A221" s="18">
        <v>220</v>
      </c>
      <c r="B221" s="18"/>
      <c r="C221" s="18">
        <v>208</v>
      </c>
      <c r="D221" s="18" t="s">
        <v>3414</v>
      </c>
      <c r="E221" s="32" t="s">
        <v>1666</v>
      </c>
      <c r="F221" s="18" t="s">
        <v>6842</v>
      </c>
      <c r="G221" s="18" t="s">
        <v>7512</v>
      </c>
      <c r="H221" s="18" t="s">
        <v>7512</v>
      </c>
      <c r="I221" s="18" t="s">
        <v>173</v>
      </c>
      <c r="J221" s="29" t="s">
        <v>6454</v>
      </c>
      <c r="K221" s="29" t="s">
        <v>6454</v>
      </c>
      <c r="L221" s="18" t="s">
        <v>173</v>
      </c>
      <c r="M221" s="68" t="s">
        <v>3616</v>
      </c>
      <c r="N221" s="68" t="s">
        <v>3789</v>
      </c>
      <c r="O221" s="84" t="s">
        <v>7255</v>
      </c>
    </row>
    <row r="222" spans="1:15" ht="85">
      <c r="A222" s="18">
        <v>221</v>
      </c>
      <c r="B222" s="18"/>
      <c r="C222" s="18">
        <v>211</v>
      </c>
      <c r="D222" s="18" t="s">
        <v>3415</v>
      </c>
      <c r="E222" s="32" t="s">
        <v>2583</v>
      </c>
      <c r="F222" s="18" t="s">
        <v>3415</v>
      </c>
      <c r="G222" s="18" t="s">
        <v>3415</v>
      </c>
      <c r="H222" s="18" t="s">
        <v>3415</v>
      </c>
      <c r="I222" s="18" t="s">
        <v>152</v>
      </c>
      <c r="J222" s="29" t="s">
        <v>3415</v>
      </c>
      <c r="K222" s="29" t="s">
        <v>3415</v>
      </c>
      <c r="L222" s="18" t="s">
        <v>152</v>
      </c>
      <c r="M222" s="68" t="s">
        <v>3617</v>
      </c>
      <c r="N222" s="68" t="s">
        <v>3790</v>
      </c>
      <c r="O222" s="84" t="s">
        <v>7256</v>
      </c>
    </row>
    <row r="223" spans="1:15" ht="85">
      <c r="A223" s="18">
        <v>222</v>
      </c>
      <c r="B223" s="18"/>
      <c r="C223" s="18">
        <v>211</v>
      </c>
      <c r="D223" s="18" t="s">
        <v>3416</v>
      </c>
      <c r="E223" s="32" t="s">
        <v>2583</v>
      </c>
      <c r="F223" s="18" t="s">
        <v>3416</v>
      </c>
      <c r="G223" s="18" t="s">
        <v>3416</v>
      </c>
      <c r="H223" s="18" t="s">
        <v>3416</v>
      </c>
      <c r="I223" s="18" t="s">
        <v>152</v>
      </c>
      <c r="J223" s="29" t="s">
        <v>6455</v>
      </c>
      <c r="K223" s="18" t="s">
        <v>3416</v>
      </c>
      <c r="L223" s="18" t="s">
        <v>152</v>
      </c>
      <c r="M223" s="68" t="s">
        <v>3617</v>
      </c>
      <c r="N223" s="68" t="s">
        <v>3790</v>
      </c>
      <c r="O223" s="84" t="s">
        <v>7256</v>
      </c>
    </row>
    <row r="224" spans="1:15" ht="51">
      <c r="A224" s="18">
        <v>223</v>
      </c>
      <c r="B224" s="18"/>
      <c r="C224" s="18">
        <v>212</v>
      </c>
      <c r="D224" s="18" t="s">
        <v>3417</v>
      </c>
      <c r="E224" s="32" t="s">
        <v>6823</v>
      </c>
      <c r="F224" s="18" t="s">
        <v>6843</v>
      </c>
      <c r="G224" s="18" t="s">
        <v>7513</v>
      </c>
      <c r="H224" s="18" t="s">
        <v>6844</v>
      </c>
      <c r="I224" s="18" t="s">
        <v>152</v>
      </c>
      <c r="J224" s="29" t="s">
        <v>6456</v>
      </c>
      <c r="K224" s="18" t="s">
        <v>6844</v>
      </c>
      <c r="L224" s="18" t="s">
        <v>152</v>
      </c>
      <c r="M224" s="68" t="s">
        <v>3618</v>
      </c>
      <c r="N224" s="68" t="s">
        <v>3791</v>
      </c>
      <c r="O224" s="84" t="s">
        <v>7257</v>
      </c>
    </row>
    <row r="225" spans="1:15" ht="85">
      <c r="A225" s="18">
        <v>224</v>
      </c>
      <c r="B225" s="18"/>
      <c r="C225" s="18">
        <v>216</v>
      </c>
      <c r="D225" s="18" t="s">
        <v>3418</v>
      </c>
      <c r="E225" s="32" t="s">
        <v>2666</v>
      </c>
      <c r="F225" s="18" t="s">
        <v>6845</v>
      </c>
      <c r="G225" s="18" t="s">
        <v>6457</v>
      </c>
      <c r="H225" s="18" t="s">
        <v>6845</v>
      </c>
      <c r="I225" s="18" t="s">
        <v>152</v>
      </c>
      <c r="J225" s="29" t="s">
        <v>6457</v>
      </c>
      <c r="K225" s="18" t="s">
        <v>6845</v>
      </c>
      <c r="L225" s="18" t="s">
        <v>152</v>
      </c>
      <c r="M225" s="68" t="s">
        <v>3619</v>
      </c>
      <c r="N225" s="68" t="s">
        <v>3792</v>
      </c>
      <c r="O225" s="84" t="s">
        <v>7258</v>
      </c>
    </row>
    <row r="226" spans="1:15" ht="34">
      <c r="A226" s="18">
        <v>225</v>
      </c>
      <c r="B226" s="18"/>
      <c r="C226" s="18">
        <v>229</v>
      </c>
      <c r="D226" s="18" t="s">
        <v>3419</v>
      </c>
      <c r="E226" s="32" t="s">
        <v>2666</v>
      </c>
      <c r="F226" s="18" t="s">
        <v>6846</v>
      </c>
      <c r="G226" s="18" t="s">
        <v>7514</v>
      </c>
      <c r="H226" s="18" t="s">
        <v>8936</v>
      </c>
      <c r="I226" s="18" t="s">
        <v>152</v>
      </c>
      <c r="J226" s="29" t="s">
        <v>6458</v>
      </c>
      <c r="K226" s="18" t="s">
        <v>6847</v>
      </c>
      <c r="L226" s="18" t="s">
        <v>173</v>
      </c>
      <c r="M226" s="68" t="s">
        <v>3620</v>
      </c>
      <c r="N226" s="68" t="s">
        <v>3793</v>
      </c>
      <c r="O226" s="84" t="s">
        <v>7259</v>
      </c>
    </row>
    <row r="227" spans="1:15" ht="51">
      <c r="A227" s="18">
        <v>226</v>
      </c>
      <c r="B227" s="18"/>
      <c r="C227" s="18">
        <v>233</v>
      </c>
      <c r="D227" s="18" t="s">
        <v>3420</v>
      </c>
      <c r="E227" s="32" t="s">
        <v>2666</v>
      </c>
      <c r="F227" s="18" t="s">
        <v>6848</v>
      </c>
      <c r="G227" s="18" t="s">
        <v>7515</v>
      </c>
      <c r="H227" s="18" t="s">
        <v>7515</v>
      </c>
      <c r="I227" s="18" t="s">
        <v>152</v>
      </c>
      <c r="J227" s="29" t="s">
        <v>6459</v>
      </c>
      <c r="K227" s="18" t="s">
        <v>6849</v>
      </c>
      <c r="L227" s="18" t="s">
        <v>173</v>
      </c>
      <c r="M227" s="68" t="s">
        <v>3621</v>
      </c>
      <c r="N227" s="68" t="s">
        <v>3794</v>
      </c>
      <c r="O227" s="84" t="s">
        <v>7260</v>
      </c>
    </row>
    <row r="228" spans="1:15" ht="85">
      <c r="A228" s="18">
        <v>227</v>
      </c>
      <c r="B228" s="18"/>
      <c r="C228" s="18">
        <v>234</v>
      </c>
      <c r="D228" s="18" t="s">
        <v>3421</v>
      </c>
      <c r="E228" s="32" t="s">
        <v>2668</v>
      </c>
      <c r="F228" s="18" t="s">
        <v>6850</v>
      </c>
      <c r="G228" s="18" t="s">
        <v>8937</v>
      </c>
      <c r="H228" s="18" t="s">
        <v>8937</v>
      </c>
      <c r="I228" s="18" t="s">
        <v>152</v>
      </c>
      <c r="J228" s="29" t="s">
        <v>6460</v>
      </c>
      <c r="K228" s="29" t="s">
        <v>3421</v>
      </c>
      <c r="L228" s="18" t="s">
        <v>173</v>
      </c>
      <c r="M228" s="68" t="s">
        <v>3622</v>
      </c>
      <c r="N228" s="68" t="s">
        <v>3795</v>
      </c>
      <c r="O228" s="84" t="s">
        <v>7261</v>
      </c>
    </row>
    <row r="229" spans="1:15" ht="85">
      <c r="A229" s="18">
        <v>228</v>
      </c>
      <c r="B229" s="18"/>
      <c r="C229" s="18">
        <v>236</v>
      </c>
      <c r="D229" s="18" t="s">
        <v>3422</v>
      </c>
      <c r="E229" s="32" t="s">
        <v>2668</v>
      </c>
      <c r="F229" s="18" t="s">
        <v>6851</v>
      </c>
      <c r="G229" s="18" t="s">
        <v>7516</v>
      </c>
      <c r="H229" s="18" t="s">
        <v>8938</v>
      </c>
      <c r="I229" s="18" t="s">
        <v>173</v>
      </c>
      <c r="J229" s="29" t="s">
        <v>3422</v>
      </c>
      <c r="K229" s="29" t="s">
        <v>3422</v>
      </c>
      <c r="L229" s="18" t="s">
        <v>183</v>
      </c>
      <c r="M229" s="68" t="s">
        <v>3623</v>
      </c>
      <c r="N229" s="68" t="s">
        <v>3796</v>
      </c>
      <c r="O229" s="84" t="s">
        <v>7262</v>
      </c>
    </row>
    <row r="230" spans="1:15" ht="68">
      <c r="A230" s="18">
        <v>229</v>
      </c>
      <c r="B230" s="18"/>
      <c r="C230" s="18">
        <v>239</v>
      </c>
      <c r="D230" s="18" t="s">
        <v>3423</v>
      </c>
      <c r="E230" s="32" t="s">
        <v>6824</v>
      </c>
      <c r="F230" s="18" t="s">
        <v>3423</v>
      </c>
      <c r="G230" s="18" t="s">
        <v>6461</v>
      </c>
      <c r="H230" s="18" t="s">
        <v>3423</v>
      </c>
      <c r="I230" s="18" t="s">
        <v>152</v>
      </c>
      <c r="J230" s="29" t="s">
        <v>6461</v>
      </c>
      <c r="K230" s="18" t="s">
        <v>3423</v>
      </c>
      <c r="L230" s="18" t="s">
        <v>152</v>
      </c>
      <c r="M230" s="68" t="s">
        <v>3624</v>
      </c>
      <c r="N230" s="68" t="s">
        <v>3797</v>
      </c>
      <c r="O230" s="84" t="s">
        <v>7263</v>
      </c>
    </row>
    <row r="231" spans="1:15" ht="102">
      <c r="A231" s="18">
        <v>230</v>
      </c>
      <c r="B231" s="18"/>
      <c r="C231" s="18">
        <v>247</v>
      </c>
      <c r="D231" s="18" t="s">
        <v>3424</v>
      </c>
      <c r="E231" s="32" t="s">
        <v>2631</v>
      </c>
      <c r="F231" s="18"/>
      <c r="G231" s="18" t="s">
        <v>7517</v>
      </c>
      <c r="H231" s="18"/>
      <c r="I231" s="18"/>
      <c r="J231" s="29" t="s">
        <v>6462</v>
      </c>
      <c r="K231" s="18"/>
      <c r="L231" s="18"/>
      <c r="M231" s="68" t="s">
        <v>3625</v>
      </c>
      <c r="N231" s="68" t="s">
        <v>3798</v>
      </c>
      <c r="O231" s="84" t="s">
        <v>7264</v>
      </c>
    </row>
    <row r="232" spans="1:15" ht="68">
      <c r="A232" s="18">
        <v>231</v>
      </c>
      <c r="B232" s="18"/>
      <c r="C232" s="18">
        <v>276</v>
      </c>
      <c r="D232" s="18" t="s">
        <v>3425</v>
      </c>
      <c r="E232" s="32" t="s">
        <v>2666</v>
      </c>
      <c r="F232" s="18" t="s">
        <v>6852</v>
      </c>
      <c r="G232" s="18" t="s">
        <v>6463</v>
      </c>
      <c r="H232" s="18" t="s">
        <v>6852</v>
      </c>
      <c r="I232" s="18" t="s">
        <v>152</v>
      </c>
      <c r="J232" s="29" t="s">
        <v>6463</v>
      </c>
      <c r="K232" s="18" t="s">
        <v>6852</v>
      </c>
      <c r="L232" s="18" t="s">
        <v>152</v>
      </c>
      <c r="M232" s="68" t="s">
        <v>3626</v>
      </c>
      <c r="N232" s="68" t="s">
        <v>3799</v>
      </c>
      <c r="O232" s="84" t="s">
        <v>7265</v>
      </c>
    </row>
    <row r="233" spans="1:15" ht="34">
      <c r="A233" s="18">
        <v>232</v>
      </c>
      <c r="B233" s="18"/>
      <c r="C233" s="18">
        <v>337</v>
      </c>
      <c r="D233" s="18" t="s">
        <v>3426</v>
      </c>
      <c r="E233" s="32" t="s">
        <v>1666</v>
      </c>
      <c r="F233" s="18" t="s">
        <v>6853</v>
      </c>
      <c r="G233" s="18" t="s">
        <v>7518</v>
      </c>
      <c r="H233" s="18" t="s">
        <v>7518</v>
      </c>
      <c r="I233" s="18" t="s">
        <v>152</v>
      </c>
      <c r="J233" s="29" t="s">
        <v>6464</v>
      </c>
      <c r="K233" s="29" t="s">
        <v>6464</v>
      </c>
      <c r="L233" s="18" t="s">
        <v>152</v>
      </c>
      <c r="M233" s="68" t="s">
        <v>3627</v>
      </c>
      <c r="N233" s="68" t="s">
        <v>3800</v>
      </c>
      <c r="O233" s="84" t="s">
        <v>7266</v>
      </c>
    </row>
    <row r="234" spans="1:15" ht="34">
      <c r="A234" s="18">
        <v>233</v>
      </c>
      <c r="B234" s="18"/>
      <c r="C234" s="18">
        <v>365</v>
      </c>
      <c r="D234" s="18" t="s">
        <v>3427</v>
      </c>
      <c r="E234" s="32" t="s">
        <v>2583</v>
      </c>
      <c r="F234" s="18" t="s">
        <v>3427</v>
      </c>
      <c r="G234" s="18" t="s">
        <v>3427</v>
      </c>
      <c r="H234" s="18" t="s">
        <v>3427</v>
      </c>
      <c r="I234" s="18" t="s">
        <v>152</v>
      </c>
      <c r="J234" s="29" t="s">
        <v>6465</v>
      </c>
      <c r="K234" s="18" t="s">
        <v>3427</v>
      </c>
      <c r="L234" s="18" t="s">
        <v>152</v>
      </c>
      <c r="M234" s="68" t="s">
        <v>3628</v>
      </c>
      <c r="N234" s="68" t="s">
        <v>3801</v>
      </c>
      <c r="O234" s="84" t="s">
        <v>7267</v>
      </c>
    </row>
    <row r="235" spans="1:15" ht="68">
      <c r="A235" s="18">
        <v>234</v>
      </c>
      <c r="B235" s="18"/>
      <c r="C235" s="18">
        <v>379</v>
      </c>
      <c r="D235" s="18" t="s">
        <v>3428</v>
      </c>
      <c r="E235" s="32" t="s">
        <v>1666</v>
      </c>
      <c r="F235" s="18" t="s">
        <v>6854</v>
      </c>
      <c r="G235" s="18" t="s">
        <v>7519</v>
      </c>
      <c r="H235" s="18" t="s">
        <v>6854</v>
      </c>
      <c r="I235" s="18" t="s">
        <v>152</v>
      </c>
      <c r="J235" s="29" t="s">
        <v>6466</v>
      </c>
      <c r="K235" s="18" t="s">
        <v>6855</v>
      </c>
      <c r="L235" s="18" t="s">
        <v>152</v>
      </c>
      <c r="M235" s="68" t="s">
        <v>3629</v>
      </c>
      <c r="N235" s="68" t="s">
        <v>3802</v>
      </c>
      <c r="O235" s="84" t="s">
        <v>7268</v>
      </c>
    </row>
    <row r="236" spans="1:15" ht="102">
      <c r="A236" s="18">
        <v>235</v>
      </c>
      <c r="B236" s="18"/>
      <c r="C236" s="18">
        <v>404</v>
      </c>
      <c r="D236" s="18" t="s">
        <v>3429</v>
      </c>
      <c r="E236" s="32" t="s">
        <v>1666</v>
      </c>
      <c r="F236" s="18" t="s">
        <v>6856</v>
      </c>
      <c r="G236" s="18" t="s">
        <v>7520</v>
      </c>
      <c r="H236" s="18" t="s">
        <v>8939</v>
      </c>
      <c r="I236" s="18" t="s">
        <v>152</v>
      </c>
      <c r="J236" s="29" t="s">
        <v>6467</v>
      </c>
      <c r="K236" s="18" t="s">
        <v>6857</v>
      </c>
      <c r="L236" s="18" t="s">
        <v>173</v>
      </c>
      <c r="M236" s="68" t="s">
        <v>3630</v>
      </c>
      <c r="N236" s="68" t="s">
        <v>3803</v>
      </c>
      <c r="O236" s="84" t="s">
        <v>7269</v>
      </c>
    </row>
    <row r="237" spans="1:15" ht="85">
      <c r="A237" s="18">
        <v>236</v>
      </c>
      <c r="B237" s="18"/>
      <c r="C237" s="18">
        <v>405</v>
      </c>
      <c r="D237" s="18" t="s">
        <v>3430</v>
      </c>
      <c r="E237" s="32" t="s">
        <v>1666</v>
      </c>
      <c r="F237" s="18" t="s">
        <v>6858</v>
      </c>
      <c r="G237" s="18" t="s">
        <v>6858</v>
      </c>
      <c r="H237" s="18" t="s">
        <v>6858</v>
      </c>
      <c r="I237" s="18" t="s">
        <v>152</v>
      </c>
      <c r="J237" s="29" t="s">
        <v>6468</v>
      </c>
      <c r="K237" s="29" t="s">
        <v>6468</v>
      </c>
      <c r="L237" s="18" t="s">
        <v>152</v>
      </c>
      <c r="M237" s="68" t="s">
        <v>3631</v>
      </c>
      <c r="N237" s="68" t="s">
        <v>3804</v>
      </c>
      <c r="O237" s="84" t="s">
        <v>7270</v>
      </c>
    </row>
    <row r="238" spans="1:15" ht="85">
      <c r="A238" s="18">
        <v>237</v>
      </c>
      <c r="B238" s="18"/>
      <c r="C238" s="18">
        <v>408</v>
      </c>
      <c r="D238" s="18" t="s">
        <v>3431</v>
      </c>
      <c r="E238" s="32" t="s">
        <v>1667</v>
      </c>
      <c r="F238" s="18" t="s">
        <v>3431</v>
      </c>
      <c r="G238" s="18" t="s">
        <v>3431</v>
      </c>
      <c r="H238" s="18" t="s">
        <v>3431</v>
      </c>
      <c r="I238" s="18" t="s">
        <v>152</v>
      </c>
      <c r="J238" s="29" t="s">
        <v>6469</v>
      </c>
      <c r="K238" s="18" t="s">
        <v>3431</v>
      </c>
      <c r="L238" s="18" t="s">
        <v>152</v>
      </c>
      <c r="M238" s="68" t="s">
        <v>3632</v>
      </c>
      <c r="N238" s="68" t="s">
        <v>3805</v>
      </c>
      <c r="O238" s="84" t="s">
        <v>7271</v>
      </c>
    </row>
    <row r="239" spans="1:15" ht="85">
      <c r="A239" s="18">
        <v>238</v>
      </c>
      <c r="B239" s="18"/>
      <c r="C239" s="18">
        <v>409</v>
      </c>
      <c r="D239" s="18" t="s">
        <v>3432</v>
      </c>
      <c r="E239" s="32" t="s">
        <v>1666</v>
      </c>
      <c r="F239" s="18" t="s">
        <v>6859</v>
      </c>
      <c r="G239" s="18" t="s">
        <v>6470</v>
      </c>
      <c r="H239" s="18" t="s">
        <v>6860</v>
      </c>
      <c r="I239" s="18" t="s">
        <v>152</v>
      </c>
      <c r="J239" s="29" t="s">
        <v>6470</v>
      </c>
      <c r="K239" s="18" t="s">
        <v>6860</v>
      </c>
      <c r="L239" s="18" t="s">
        <v>152</v>
      </c>
      <c r="M239" s="68" t="s">
        <v>3633</v>
      </c>
      <c r="N239" s="68" t="s">
        <v>3806</v>
      </c>
      <c r="O239" s="84" t="s">
        <v>7272</v>
      </c>
    </row>
    <row r="240" spans="1:15" ht="51">
      <c r="A240" s="18">
        <v>239</v>
      </c>
      <c r="B240" s="18"/>
      <c r="C240" s="18">
        <v>412</v>
      </c>
      <c r="D240" s="18" t="s">
        <v>3433</v>
      </c>
      <c r="E240" s="32" t="s">
        <v>1666</v>
      </c>
      <c r="F240" s="18" t="s">
        <v>6861</v>
      </c>
      <c r="G240" s="18" t="s">
        <v>7521</v>
      </c>
      <c r="H240" s="18" t="s">
        <v>8940</v>
      </c>
      <c r="I240" s="18" t="s">
        <v>152</v>
      </c>
      <c r="J240" s="29" t="s">
        <v>6471</v>
      </c>
      <c r="K240" s="18" t="s">
        <v>6862</v>
      </c>
      <c r="L240" s="18" t="s">
        <v>173</v>
      </c>
      <c r="M240" s="68" t="s">
        <v>3634</v>
      </c>
      <c r="N240" s="68" t="s">
        <v>3807</v>
      </c>
      <c r="O240" s="84" t="s">
        <v>7273</v>
      </c>
    </row>
    <row r="241" spans="1:15" ht="51">
      <c r="A241" s="18">
        <v>240</v>
      </c>
      <c r="B241" s="18"/>
      <c r="C241" s="18">
        <v>437</v>
      </c>
      <c r="D241" s="18" t="s">
        <v>3434</v>
      </c>
      <c r="E241" s="32" t="s">
        <v>2666</v>
      </c>
      <c r="F241" s="18" t="s">
        <v>6863</v>
      </c>
      <c r="G241" s="18" t="s">
        <v>6472</v>
      </c>
      <c r="H241" s="18" t="s">
        <v>6472</v>
      </c>
      <c r="I241" s="18" t="s">
        <v>152</v>
      </c>
      <c r="J241" s="29" t="s">
        <v>6472</v>
      </c>
      <c r="K241" s="18" t="s">
        <v>6472</v>
      </c>
      <c r="L241" s="18" t="s">
        <v>152</v>
      </c>
      <c r="M241" s="68" t="s">
        <v>3635</v>
      </c>
      <c r="N241" s="68" t="s">
        <v>3808</v>
      </c>
      <c r="O241" s="84" t="s">
        <v>7274</v>
      </c>
    </row>
    <row r="242" spans="1:15" ht="68">
      <c r="A242" s="18">
        <v>241</v>
      </c>
      <c r="B242" s="18"/>
      <c r="C242" s="18">
        <v>443</v>
      </c>
      <c r="D242" s="18" t="s">
        <v>3435</v>
      </c>
      <c r="E242" s="32" t="s">
        <v>1666</v>
      </c>
      <c r="F242" s="18" t="s">
        <v>6864</v>
      </c>
      <c r="G242" s="18" t="s">
        <v>6237</v>
      </c>
      <c r="H242" s="18" t="s">
        <v>6237</v>
      </c>
      <c r="I242" s="18" t="s">
        <v>173</v>
      </c>
      <c r="J242" s="29" t="s">
        <v>6473</v>
      </c>
      <c r="K242" s="29" t="s">
        <v>6473</v>
      </c>
      <c r="L242" s="18" t="s">
        <v>173</v>
      </c>
      <c r="M242" s="68" t="s">
        <v>3636</v>
      </c>
      <c r="N242" s="68" t="s">
        <v>3809</v>
      </c>
      <c r="O242" s="84" t="s">
        <v>6286</v>
      </c>
    </row>
    <row r="243" spans="1:15" ht="85">
      <c r="A243" s="18">
        <v>242</v>
      </c>
      <c r="B243" s="18"/>
      <c r="C243" s="18">
        <v>472</v>
      </c>
      <c r="D243" s="18" t="s">
        <v>3436</v>
      </c>
      <c r="E243" s="32" t="s">
        <v>1666</v>
      </c>
      <c r="F243" s="18" t="s">
        <v>6865</v>
      </c>
      <c r="G243" s="18" t="s">
        <v>6474</v>
      </c>
      <c r="H243" s="18" t="s">
        <v>6474</v>
      </c>
      <c r="I243" s="18" t="s">
        <v>152</v>
      </c>
      <c r="J243" s="29" t="s">
        <v>6474</v>
      </c>
      <c r="K243" s="29" t="s">
        <v>6474</v>
      </c>
      <c r="L243" s="18" t="s">
        <v>152</v>
      </c>
      <c r="M243" s="68" t="s">
        <v>3637</v>
      </c>
      <c r="N243" s="68" t="s">
        <v>3810</v>
      </c>
      <c r="O243" s="84" t="s">
        <v>7275</v>
      </c>
    </row>
    <row r="244" spans="1:15" ht="51">
      <c r="A244" s="18">
        <v>243</v>
      </c>
      <c r="B244" s="18"/>
      <c r="C244" s="18">
        <v>490</v>
      </c>
      <c r="D244" s="18" t="s">
        <v>3437</v>
      </c>
      <c r="E244" s="32" t="s">
        <v>1666</v>
      </c>
      <c r="F244" s="18" t="s">
        <v>6866</v>
      </c>
      <c r="G244" s="18" t="s">
        <v>7522</v>
      </c>
      <c r="H244" s="18" t="s">
        <v>7522</v>
      </c>
      <c r="I244" s="18" t="s">
        <v>173</v>
      </c>
      <c r="J244" s="29" t="s">
        <v>6475</v>
      </c>
      <c r="K244" s="29" t="s">
        <v>6475</v>
      </c>
      <c r="L244" s="18" t="s">
        <v>152</v>
      </c>
      <c r="M244" s="68" t="s">
        <v>3638</v>
      </c>
      <c r="N244" s="68" t="s">
        <v>3811</v>
      </c>
      <c r="O244" s="84" t="s">
        <v>7276</v>
      </c>
    </row>
    <row r="245" spans="1:15" ht="51">
      <c r="A245" s="18">
        <v>244</v>
      </c>
      <c r="B245" s="18"/>
      <c r="C245" s="18">
        <v>492</v>
      </c>
      <c r="D245" s="18" t="s">
        <v>3438</v>
      </c>
      <c r="E245" s="32" t="s">
        <v>2666</v>
      </c>
      <c r="F245" s="18" t="s">
        <v>6867</v>
      </c>
      <c r="G245" s="18" t="s">
        <v>6476</v>
      </c>
      <c r="H245" s="29" t="s">
        <v>6868</v>
      </c>
      <c r="I245" s="18" t="s">
        <v>152</v>
      </c>
      <c r="J245" s="29" t="s">
        <v>6476</v>
      </c>
      <c r="K245" s="29" t="s">
        <v>6868</v>
      </c>
      <c r="L245" s="18" t="s">
        <v>152</v>
      </c>
      <c r="M245" s="68" t="s">
        <v>3639</v>
      </c>
      <c r="N245" s="68" t="s">
        <v>3812</v>
      </c>
      <c r="O245" s="84" t="s">
        <v>7277</v>
      </c>
    </row>
    <row r="246" spans="1:15" ht="68">
      <c r="A246" s="18">
        <v>245</v>
      </c>
      <c r="B246" s="18"/>
      <c r="C246" s="18">
        <v>533</v>
      </c>
      <c r="D246" s="18" t="s">
        <v>3439</v>
      </c>
      <c r="E246" s="32" t="s">
        <v>2668</v>
      </c>
      <c r="F246" s="18" t="s">
        <v>3439</v>
      </c>
      <c r="G246" s="18" t="s">
        <v>6477</v>
      </c>
      <c r="H246" s="18" t="s">
        <v>3439</v>
      </c>
      <c r="I246" s="18" t="s">
        <v>152</v>
      </c>
      <c r="J246" s="29" t="s">
        <v>6477</v>
      </c>
      <c r="K246" s="18" t="s">
        <v>3439</v>
      </c>
      <c r="L246" s="18" t="s">
        <v>152</v>
      </c>
      <c r="M246" s="68" t="s">
        <v>3640</v>
      </c>
      <c r="N246" s="68" t="s">
        <v>3813</v>
      </c>
      <c r="O246" s="84" t="s">
        <v>7278</v>
      </c>
    </row>
    <row r="247" spans="1:15" ht="34">
      <c r="A247" s="18">
        <v>246</v>
      </c>
      <c r="B247" s="18"/>
      <c r="C247" s="18">
        <v>539</v>
      </c>
      <c r="D247" s="18" t="s">
        <v>3440</v>
      </c>
      <c r="E247" s="32" t="s">
        <v>6869</v>
      </c>
      <c r="F247" s="18" t="s">
        <v>6870</v>
      </c>
      <c r="G247" s="18" t="s">
        <v>7523</v>
      </c>
      <c r="H247" s="18" t="s">
        <v>3440</v>
      </c>
      <c r="I247" s="18" t="s">
        <v>183</v>
      </c>
      <c r="J247" s="29" t="s">
        <v>6478</v>
      </c>
      <c r="K247" s="29" t="s">
        <v>6870</v>
      </c>
      <c r="L247" s="18" t="s">
        <v>152</v>
      </c>
      <c r="M247" s="68" t="s">
        <v>3641</v>
      </c>
      <c r="N247" s="68" t="s">
        <v>3814</v>
      </c>
      <c r="O247" s="84" t="s">
        <v>7279</v>
      </c>
    </row>
    <row r="248" spans="1:15" ht="68">
      <c r="A248" s="18">
        <v>247</v>
      </c>
      <c r="B248" s="18"/>
      <c r="C248" s="18">
        <v>540</v>
      </c>
      <c r="D248" s="18" t="s">
        <v>3441</v>
      </c>
      <c r="E248" s="32" t="s">
        <v>6869</v>
      </c>
      <c r="F248" s="18" t="s">
        <v>6870</v>
      </c>
      <c r="G248" s="18" t="s">
        <v>3441</v>
      </c>
      <c r="H248" s="18" t="s">
        <v>3441</v>
      </c>
      <c r="I248" s="18" t="s">
        <v>183</v>
      </c>
      <c r="J248" s="29" t="s">
        <v>3441</v>
      </c>
      <c r="K248" s="18" t="s">
        <v>3441</v>
      </c>
      <c r="L248" s="18" t="s">
        <v>183</v>
      </c>
      <c r="M248" s="68" t="s">
        <v>3642</v>
      </c>
      <c r="N248" s="68" t="s">
        <v>3815</v>
      </c>
      <c r="O248" s="84" t="s">
        <v>7280</v>
      </c>
    </row>
    <row r="249" spans="1:15" ht="51">
      <c r="A249" s="18">
        <v>248</v>
      </c>
      <c r="B249" s="18"/>
      <c r="C249" s="18">
        <v>562</v>
      </c>
      <c r="D249" s="18" t="s">
        <v>3442</v>
      </c>
      <c r="E249" s="32" t="s">
        <v>2583</v>
      </c>
      <c r="F249" s="18" t="s">
        <v>3442</v>
      </c>
      <c r="G249" s="18" t="s">
        <v>3442</v>
      </c>
      <c r="H249" s="18" t="s">
        <v>3442</v>
      </c>
      <c r="I249" s="18" t="s">
        <v>152</v>
      </c>
      <c r="J249" s="29" t="s">
        <v>3442</v>
      </c>
      <c r="K249" s="29" t="s">
        <v>3442</v>
      </c>
      <c r="L249" s="18" t="s">
        <v>152</v>
      </c>
      <c r="M249" s="68" t="s">
        <v>175</v>
      </c>
      <c r="N249" s="68" t="s">
        <v>174</v>
      </c>
      <c r="O249" s="84" t="s">
        <v>7066</v>
      </c>
    </row>
    <row r="250" spans="1:15" ht="51">
      <c r="A250" s="18">
        <v>249</v>
      </c>
      <c r="B250" s="18"/>
      <c r="C250" s="18">
        <v>565</v>
      </c>
      <c r="D250" s="18" t="s">
        <v>3443</v>
      </c>
      <c r="E250" s="32" t="s">
        <v>2583</v>
      </c>
      <c r="F250" s="18" t="s">
        <v>3443</v>
      </c>
      <c r="G250" s="18" t="s">
        <v>3443</v>
      </c>
      <c r="H250" s="18" t="s">
        <v>3443</v>
      </c>
      <c r="I250" s="18" t="s">
        <v>152</v>
      </c>
      <c r="J250" s="29" t="s">
        <v>3443</v>
      </c>
      <c r="K250" s="29" t="s">
        <v>3443</v>
      </c>
      <c r="L250" s="18" t="s">
        <v>152</v>
      </c>
      <c r="M250" s="68" t="s">
        <v>3643</v>
      </c>
      <c r="N250" s="68" t="s">
        <v>3816</v>
      </c>
      <c r="O250" s="84" t="s">
        <v>7281</v>
      </c>
    </row>
    <row r="251" spans="1:15" ht="51">
      <c r="A251" s="18">
        <v>250</v>
      </c>
      <c r="B251" s="18"/>
      <c r="C251" s="18">
        <v>567</v>
      </c>
      <c r="D251" s="18" t="s">
        <v>3444</v>
      </c>
      <c r="E251" s="32" t="s">
        <v>2666</v>
      </c>
      <c r="F251" s="18" t="s">
        <v>6871</v>
      </c>
      <c r="G251" s="18" t="s">
        <v>7524</v>
      </c>
      <c r="H251" s="18" t="s">
        <v>7524</v>
      </c>
      <c r="I251" s="18" t="s">
        <v>152</v>
      </c>
      <c r="J251" s="29" t="s">
        <v>6479</v>
      </c>
      <c r="K251" s="29" t="s">
        <v>6479</v>
      </c>
      <c r="L251" s="18" t="s">
        <v>173</v>
      </c>
      <c r="M251" s="68" t="s">
        <v>3644</v>
      </c>
      <c r="N251" s="68" t="s">
        <v>3817</v>
      </c>
      <c r="O251" s="84" t="s">
        <v>7282</v>
      </c>
    </row>
    <row r="252" spans="1:15" ht="51">
      <c r="A252" s="18">
        <v>251</v>
      </c>
      <c r="B252" s="18"/>
      <c r="C252" s="18">
        <v>567</v>
      </c>
      <c r="D252" s="18" t="s">
        <v>3445</v>
      </c>
      <c r="E252" s="32" t="s">
        <v>1666</v>
      </c>
      <c r="F252" s="18" t="s">
        <v>6872</v>
      </c>
      <c r="G252" s="18" t="s">
        <v>7525</v>
      </c>
      <c r="H252" s="18" t="s">
        <v>7525</v>
      </c>
      <c r="I252" s="18" t="s">
        <v>173</v>
      </c>
      <c r="J252" s="29" t="s">
        <v>6480</v>
      </c>
      <c r="K252" s="29" t="s">
        <v>6873</v>
      </c>
      <c r="L252" s="18" t="s">
        <v>173</v>
      </c>
      <c r="M252" s="68" t="s">
        <v>3644</v>
      </c>
      <c r="N252" s="68" t="s">
        <v>3817</v>
      </c>
      <c r="O252" s="84" t="s">
        <v>7282</v>
      </c>
    </row>
    <row r="253" spans="1:15" ht="51">
      <c r="A253" s="18">
        <v>252</v>
      </c>
      <c r="B253" s="18"/>
      <c r="C253" s="18">
        <v>571</v>
      </c>
      <c r="D253" s="18" t="s">
        <v>3446</v>
      </c>
      <c r="E253" s="32" t="s">
        <v>1666</v>
      </c>
      <c r="F253" s="18" t="s">
        <v>6874</v>
      </c>
      <c r="G253" s="18" t="s">
        <v>7526</v>
      </c>
      <c r="H253" s="18" t="s">
        <v>7526</v>
      </c>
      <c r="I253" s="18" t="s">
        <v>183</v>
      </c>
      <c r="J253" s="29" t="s">
        <v>6481</v>
      </c>
      <c r="K253" s="29" t="s">
        <v>6875</v>
      </c>
      <c r="L253" s="18" t="s">
        <v>173</v>
      </c>
      <c r="M253" s="68" t="s">
        <v>3645</v>
      </c>
      <c r="N253" s="68" t="s">
        <v>3818</v>
      </c>
      <c r="O253" s="84" t="s">
        <v>7283</v>
      </c>
    </row>
    <row r="254" spans="1:15" ht="68">
      <c r="A254" s="18">
        <v>253</v>
      </c>
      <c r="B254" s="18"/>
      <c r="C254" s="18">
        <v>583</v>
      </c>
      <c r="D254" s="18" t="s">
        <v>3447</v>
      </c>
      <c r="E254" s="32" t="s">
        <v>2583</v>
      </c>
      <c r="F254" s="18" t="s">
        <v>6482</v>
      </c>
      <c r="G254" s="18" t="s">
        <v>6482</v>
      </c>
      <c r="H254" s="18" t="s">
        <v>6482</v>
      </c>
      <c r="I254" s="18" t="s">
        <v>152</v>
      </c>
      <c r="J254" s="29" t="s">
        <v>6482</v>
      </c>
      <c r="K254" s="29" t="s">
        <v>6482</v>
      </c>
      <c r="L254" s="18" t="s">
        <v>152</v>
      </c>
      <c r="M254" s="68" t="s">
        <v>3646</v>
      </c>
      <c r="N254" s="68" t="s">
        <v>3819</v>
      </c>
      <c r="O254" s="84" t="s">
        <v>7284</v>
      </c>
    </row>
    <row r="255" spans="1:15" ht="68">
      <c r="A255" s="18">
        <v>254</v>
      </c>
      <c r="B255" s="18"/>
      <c r="C255" s="18">
        <v>583</v>
      </c>
      <c r="D255" s="18" t="s">
        <v>3448</v>
      </c>
      <c r="E255" s="32" t="s">
        <v>1666</v>
      </c>
      <c r="F255" s="18" t="s">
        <v>6876</v>
      </c>
      <c r="G255" s="18" t="s">
        <v>7527</v>
      </c>
      <c r="H255" s="18" t="s">
        <v>7527</v>
      </c>
      <c r="I255" s="18" t="s">
        <v>173</v>
      </c>
      <c r="J255" s="29" t="s">
        <v>6483</v>
      </c>
      <c r="K255" s="18" t="s">
        <v>3448</v>
      </c>
      <c r="L255" s="18" t="s">
        <v>173</v>
      </c>
      <c r="M255" s="68" t="s">
        <v>3646</v>
      </c>
      <c r="N255" s="68" t="s">
        <v>3819</v>
      </c>
      <c r="O255" s="84" t="s">
        <v>7284</v>
      </c>
    </row>
    <row r="256" spans="1:15" ht="102">
      <c r="A256" s="18">
        <v>255</v>
      </c>
      <c r="B256" s="18"/>
      <c r="C256" s="18">
        <v>587</v>
      </c>
      <c r="D256" s="18" t="s">
        <v>3449</v>
      </c>
      <c r="E256" s="32" t="s">
        <v>2668</v>
      </c>
      <c r="F256" s="18" t="s">
        <v>6877</v>
      </c>
      <c r="G256" s="18" t="s">
        <v>7528</v>
      </c>
      <c r="H256" s="18" t="s">
        <v>7528</v>
      </c>
      <c r="I256" s="18" t="s">
        <v>173</v>
      </c>
      <c r="J256" s="29" t="s">
        <v>6484</v>
      </c>
      <c r="K256" s="18" t="s">
        <v>6878</v>
      </c>
      <c r="L256" s="18" t="s">
        <v>173</v>
      </c>
      <c r="M256" s="68" t="s">
        <v>3647</v>
      </c>
      <c r="N256" s="68" t="s">
        <v>3820</v>
      </c>
      <c r="O256" s="84" t="s">
        <v>7285</v>
      </c>
    </row>
    <row r="257" spans="1:15" ht="119">
      <c r="A257" s="18">
        <v>256</v>
      </c>
      <c r="B257" s="18"/>
      <c r="C257" s="18">
        <v>587</v>
      </c>
      <c r="D257" s="18" t="s">
        <v>3450</v>
      </c>
      <c r="E257" s="32" t="s">
        <v>1666</v>
      </c>
      <c r="F257" s="18" t="s">
        <v>6879</v>
      </c>
      <c r="G257" s="18" t="s">
        <v>6237</v>
      </c>
      <c r="H257" s="18" t="s">
        <v>8941</v>
      </c>
      <c r="I257" s="18" t="s">
        <v>152</v>
      </c>
      <c r="J257" s="29" t="s">
        <v>6485</v>
      </c>
      <c r="K257" s="18" t="s">
        <v>6880</v>
      </c>
      <c r="L257" s="18" t="s">
        <v>152</v>
      </c>
      <c r="M257" s="68" t="s">
        <v>3647</v>
      </c>
      <c r="N257" s="68" t="s">
        <v>3820</v>
      </c>
      <c r="O257" s="84" t="s">
        <v>7285</v>
      </c>
    </row>
    <row r="258" spans="1:15" ht="34">
      <c r="A258" s="18">
        <v>257</v>
      </c>
      <c r="B258" s="18"/>
      <c r="C258" s="18">
        <v>588</v>
      </c>
      <c r="D258" s="18" t="s">
        <v>3451</v>
      </c>
      <c r="E258" s="32" t="s">
        <v>1666</v>
      </c>
      <c r="F258" s="18" t="s">
        <v>6881</v>
      </c>
      <c r="G258" s="18" t="s">
        <v>6486</v>
      </c>
      <c r="H258" s="18" t="s">
        <v>6486</v>
      </c>
      <c r="I258" s="18" t="s">
        <v>173</v>
      </c>
      <c r="J258" s="29" t="s">
        <v>6486</v>
      </c>
      <c r="K258" s="29" t="s">
        <v>6486</v>
      </c>
      <c r="L258" s="18" t="s">
        <v>173</v>
      </c>
      <c r="M258" s="68" t="s">
        <v>3648</v>
      </c>
      <c r="N258" s="68" t="s">
        <v>3821</v>
      </c>
      <c r="O258" s="84" t="s">
        <v>7286</v>
      </c>
    </row>
    <row r="259" spans="1:15" ht="102">
      <c r="A259" s="18">
        <v>258</v>
      </c>
      <c r="B259" s="18"/>
      <c r="C259" s="18">
        <v>589</v>
      </c>
      <c r="D259" s="18" t="s">
        <v>3452</v>
      </c>
      <c r="E259" s="32" t="s">
        <v>2583</v>
      </c>
      <c r="F259" s="18" t="s">
        <v>6882</v>
      </c>
      <c r="G259" s="18" t="s">
        <v>6487</v>
      </c>
      <c r="H259" s="18" t="s">
        <v>6487</v>
      </c>
      <c r="I259" s="18" t="s">
        <v>173</v>
      </c>
      <c r="J259" s="29" t="s">
        <v>6487</v>
      </c>
      <c r="K259" s="29" t="s">
        <v>6487</v>
      </c>
      <c r="L259" s="18" t="s">
        <v>173</v>
      </c>
      <c r="M259" s="68" t="s">
        <v>3649</v>
      </c>
      <c r="N259" s="68" t="s">
        <v>3822</v>
      </c>
      <c r="O259" s="84" t="s">
        <v>7287</v>
      </c>
    </row>
    <row r="260" spans="1:15" ht="85">
      <c r="A260" s="18">
        <v>259</v>
      </c>
      <c r="B260" s="18"/>
      <c r="C260" s="18">
        <v>592</v>
      </c>
      <c r="D260" s="18" t="s">
        <v>3453</v>
      </c>
      <c r="E260" s="32" t="s">
        <v>1666</v>
      </c>
      <c r="F260" s="18" t="s">
        <v>3453</v>
      </c>
      <c r="G260" s="18" t="s">
        <v>3453</v>
      </c>
      <c r="H260" s="18" t="s">
        <v>3453</v>
      </c>
      <c r="I260" s="18" t="s">
        <v>152</v>
      </c>
      <c r="J260" s="29" t="s">
        <v>6488</v>
      </c>
      <c r="K260" s="18" t="s">
        <v>6488</v>
      </c>
      <c r="L260" s="18" t="s">
        <v>173</v>
      </c>
      <c r="M260" s="68" t="s">
        <v>3650</v>
      </c>
      <c r="N260" s="68" t="s">
        <v>3823</v>
      </c>
      <c r="O260" s="84" t="s">
        <v>7288</v>
      </c>
    </row>
    <row r="261" spans="1:15" ht="51">
      <c r="A261" s="18">
        <v>260</v>
      </c>
      <c r="B261" s="18"/>
      <c r="C261" s="18">
        <v>593</v>
      </c>
      <c r="D261" s="18" t="s">
        <v>3454</v>
      </c>
      <c r="E261" s="32" t="s">
        <v>2668</v>
      </c>
      <c r="F261" s="18" t="s">
        <v>6883</v>
      </c>
      <c r="G261" s="18" t="s">
        <v>7529</v>
      </c>
      <c r="H261" s="18" t="s">
        <v>7529</v>
      </c>
      <c r="I261" s="18" t="s">
        <v>152</v>
      </c>
      <c r="J261" s="29" t="s">
        <v>6489</v>
      </c>
      <c r="K261" s="29" t="s">
        <v>6489</v>
      </c>
      <c r="L261" s="18" t="s">
        <v>173</v>
      </c>
      <c r="M261" s="68" t="s">
        <v>3651</v>
      </c>
      <c r="N261" s="68" t="s">
        <v>3824</v>
      </c>
      <c r="O261" s="84" t="s">
        <v>7289</v>
      </c>
    </row>
    <row r="262" spans="1:15" ht="102">
      <c r="A262" s="18">
        <v>261</v>
      </c>
      <c r="B262" s="18"/>
      <c r="C262" s="18">
        <v>594</v>
      </c>
      <c r="D262" s="18" t="s">
        <v>3455</v>
      </c>
      <c r="E262" s="32" t="s">
        <v>2583</v>
      </c>
      <c r="F262" s="18" t="s">
        <v>3455</v>
      </c>
      <c r="G262" s="18" t="s">
        <v>6490</v>
      </c>
      <c r="H262" s="18" t="s">
        <v>3455</v>
      </c>
      <c r="I262" s="18" t="s">
        <v>152</v>
      </c>
      <c r="J262" s="29" t="s">
        <v>6490</v>
      </c>
      <c r="K262" s="18" t="s">
        <v>3455</v>
      </c>
      <c r="L262" s="18" t="s">
        <v>152</v>
      </c>
      <c r="M262" s="68" t="s">
        <v>1317</v>
      </c>
      <c r="N262" s="68" t="s">
        <v>1411</v>
      </c>
      <c r="O262" s="84" t="s">
        <v>7226</v>
      </c>
    </row>
    <row r="263" spans="1:15" ht="85">
      <c r="A263" s="79">
        <v>262</v>
      </c>
      <c r="B263" s="18"/>
      <c r="C263" s="18">
        <v>595</v>
      </c>
      <c r="D263" s="18" t="s">
        <v>3456</v>
      </c>
      <c r="E263" s="32" t="s">
        <v>1666</v>
      </c>
      <c r="F263" s="18" t="s">
        <v>3456</v>
      </c>
      <c r="G263" s="18" t="s">
        <v>3456</v>
      </c>
      <c r="H263" s="18" t="s">
        <v>3456</v>
      </c>
      <c r="I263" s="18" t="s">
        <v>152</v>
      </c>
      <c r="J263" s="29" t="s">
        <v>3456</v>
      </c>
      <c r="K263" s="29" t="s">
        <v>3456</v>
      </c>
      <c r="L263" s="18" t="s">
        <v>152</v>
      </c>
      <c r="M263" s="68" t="s">
        <v>179</v>
      </c>
      <c r="N263" s="68" t="s">
        <v>180</v>
      </c>
      <c r="O263" s="84" t="s">
        <v>7068</v>
      </c>
    </row>
    <row r="264" spans="1:15" ht="68">
      <c r="A264" s="18">
        <v>263</v>
      </c>
      <c r="B264" s="18"/>
      <c r="C264" s="18">
        <v>596</v>
      </c>
      <c r="D264" s="18" t="s">
        <v>3457</v>
      </c>
      <c r="E264" s="32" t="s">
        <v>2583</v>
      </c>
      <c r="F264" s="18" t="s">
        <v>3457</v>
      </c>
      <c r="G264" s="18" t="s">
        <v>3457</v>
      </c>
      <c r="H264" s="18" t="s">
        <v>3457</v>
      </c>
      <c r="I264" s="18" t="s">
        <v>152</v>
      </c>
      <c r="J264" s="29" t="s">
        <v>3457</v>
      </c>
      <c r="K264" s="29" t="s">
        <v>3457</v>
      </c>
      <c r="L264" s="18" t="s">
        <v>152</v>
      </c>
      <c r="M264" s="68" t="s">
        <v>3652</v>
      </c>
      <c r="N264" s="68" t="s">
        <v>3825</v>
      </c>
      <c r="O264" s="84" t="s">
        <v>7290</v>
      </c>
    </row>
    <row r="265" spans="1:15" ht="68">
      <c r="A265" s="18">
        <v>264</v>
      </c>
      <c r="B265" s="18"/>
      <c r="C265" s="18">
        <v>642</v>
      </c>
      <c r="D265" s="18" t="s">
        <v>3458</v>
      </c>
      <c r="E265" s="32" t="s">
        <v>2668</v>
      </c>
      <c r="F265" s="18" t="s">
        <v>6884</v>
      </c>
      <c r="G265" s="18" t="s">
        <v>7530</v>
      </c>
      <c r="H265" s="18" t="s">
        <v>6884</v>
      </c>
      <c r="I265" s="18" t="s">
        <v>152</v>
      </c>
      <c r="J265" s="29" t="s">
        <v>6491</v>
      </c>
      <c r="K265" s="18" t="s">
        <v>6885</v>
      </c>
      <c r="L265" s="18" t="s">
        <v>183</v>
      </c>
      <c r="M265" s="68" t="s">
        <v>3653</v>
      </c>
      <c r="N265" s="68" t="s">
        <v>3826</v>
      </c>
      <c r="O265" s="84" t="s">
        <v>7291</v>
      </c>
    </row>
    <row r="266" spans="1:15" ht="68">
      <c r="A266" s="18">
        <v>265</v>
      </c>
      <c r="B266" s="18"/>
      <c r="C266" s="18">
        <v>645</v>
      </c>
      <c r="D266" s="18" t="s">
        <v>3459</v>
      </c>
      <c r="E266" s="32" t="s">
        <v>2668</v>
      </c>
      <c r="F266" s="18" t="s">
        <v>3459</v>
      </c>
      <c r="G266" s="18" t="s">
        <v>3459</v>
      </c>
      <c r="H266" s="18" t="s">
        <v>3459</v>
      </c>
      <c r="I266" s="18" t="s">
        <v>152</v>
      </c>
      <c r="J266" s="29" t="s">
        <v>6492</v>
      </c>
      <c r="K266" s="18" t="s">
        <v>3459</v>
      </c>
      <c r="L266" s="18" t="s">
        <v>152</v>
      </c>
      <c r="M266" s="68" t="s">
        <v>3654</v>
      </c>
      <c r="N266" s="68" t="s">
        <v>3827</v>
      </c>
      <c r="O266" s="84" t="s">
        <v>7292</v>
      </c>
    </row>
    <row r="267" spans="1:15" ht="34">
      <c r="A267" s="18">
        <v>266</v>
      </c>
      <c r="B267" s="18"/>
      <c r="C267" s="18">
        <v>657</v>
      </c>
      <c r="D267" s="18" t="s">
        <v>3460</v>
      </c>
      <c r="E267" s="32" t="s">
        <v>2666</v>
      </c>
      <c r="F267" s="18" t="s">
        <v>6886</v>
      </c>
      <c r="G267" s="18" t="s">
        <v>6493</v>
      </c>
      <c r="H267" s="18" t="s">
        <v>6887</v>
      </c>
      <c r="I267" s="18" t="s">
        <v>173</v>
      </c>
      <c r="J267" s="29" t="s">
        <v>6493</v>
      </c>
      <c r="K267" s="18" t="s">
        <v>6887</v>
      </c>
      <c r="L267" s="18" t="s">
        <v>173</v>
      </c>
      <c r="M267" s="68" t="s">
        <v>3655</v>
      </c>
      <c r="N267" s="68" t="s">
        <v>3828</v>
      </c>
      <c r="O267" s="84" t="s">
        <v>7293</v>
      </c>
    </row>
    <row r="268" spans="1:15" ht="17">
      <c r="A268" s="18">
        <v>267</v>
      </c>
      <c r="B268" s="18"/>
      <c r="C268" s="18">
        <v>671</v>
      </c>
      <c r="D268" s="18" t="s">
        <v>3461</v>
      </c>
      <c r="E268" s="32" t="s">
        <v>2668</v>
      </c>
      <c r="F268" s="18" t="s">
        <v>6888</v>
      </c>
      <c r="G268" s="18" t="s">
        <v>6494</v>
      </c>
      <c r="H268" s="18" t="s">
        <v>6494</v>
      </c>
      <c r="I268" s="18" t="s">
        <v>173</v>
      </c>
      <c r="J268" s="29" t="s">
        <v>6494</v>
      </c>
      <c r="K268" s="18" t="s">
        <v>3461</v>
      </c>
      <c r="L268" s="18" t="s">
        <v>173</v>
      </c>
      <c r="M268" s="68" t="s">
        <v>3656</v>
      </c>
      <c r="N268" s="68" t="s">
        <v>3829</v>
      </c>
      <c r="O268" s="84" t="s">
        <v>7294</v>
      </c>
    </row>
    <row r="269" spans="1:15" ht="68">
      <c r="A269" s="18">
        <v>268</v>
      </c>
      <c r="B269" s="18"/>
      <c r="C269" s="18">
        <v>673</v>
      </c>
      <c r="D269" s="18" t="s">
        <v>3462</v>
      </c>
      <c r="E269" s="32" t="s">
        <v>1666</v>
      </c>
      <c r="F269" s="18" t="s">
        <v>6889</v>
      </c>
      <c r="G269" s="18" t="s">
        <v>7531</v>
      </c>
      <c r="H269" s="18" t="s">
        <v>7531</v>
      </c>
      <c r="I269" s="18" t="s">
        <v>152</v>
      </c>
      <c r="J269" s="29" t="s">
        <v>6495</v>
      </c>
      <c r="K269" s="18" t="s">
        <v>6890</v>
      </c>
      <c r="L269" s="18" t="s">
        <v>173</v>
      </c>
      <c r="M269" s="68" t="s">
        <v>3657</v>
      </c>
      <c r="N269" s="68" t="s">
        <v>3830</v>
      </c>
      <c r="O269" s="84" t="s">
        <v>7295</v>
      </c>
    </row>
    <row r="270" spans="1:15" ht="68">
      <c r="A270" s="18">
        <v>269</v>
      </c>
      <c r="B270" s="18"/>
      <c r="C270" s="18">
        <v>673</v>
      </c>
      <c r="D270" s="18" t="s">
        <v>3463</v>
      </c>
      <c r="E270" s="32" t="s">
        <v>2668</v>
      </c>
      <c r="F270" s="18" t="s">
        <v>3463</v>
      </c>
      <c r="G270" s="18" t="s">
        <v>6496</v>
      </c>
      <c r="H270" s="18" t="s">
        <v>3463</v>
      </c>
      <c r="I270" s="18" t="s">
        <v>152</v>
      </c>
      <c r="J270" s="29" t="s">
        <v>6496</v>
      </c>
      <c r="K270" s="18" t="s">
        <v>3463</v>
      </c>
      <c r="L270" s="18" t="s">
        <v>152</v>
      </c>
      <c r="M270" s="68" t="s">
        <v>3657</v>
      </c>
      <c r="N270" s="68" t="s">
        <v>3830</v>
      </c>
      <c r="O270" s="84" t="s">
        <v>7295</v>
      </c>
    </row>
    <row r="271" spans="1:15" ht="51">
      <c r="A271" s="18">
        <v>270</v>
      </c>
      <c r="B271" s="18"/>
      <c r="C271" s="18">
        <v>688</v>
      </c>
      <c r="D271" s="18" t="s">
        <v>3464</v>
      </c>
      <c r="E271" s="32" t="s">
        <v>1666</v>
      </c>
      <c r="F271" s="18" t="s">
        <v>6891</v>
      </c>
      <c r="G271" s="18" t="s">
        <v>7532</v>
      </c>
      <c r="H271" s="18" t="s">
        <v>7532</v>
      </c>
      <c r="I271" s="18" t="s">
        <v>173</v>
      </c>
      <c r="J271" s="29" t="s">
        <v>6497</v>
      </c>
      <c r="K271" s="29" t="s">
        <v>6892</v>
      </c>
      <c r="L271" s="18" t="s">
        <v>173</v>
      </c>
      <c r="M271" s="68" t="s">
        <v>3658</v>
      </c>
      <c r="N271" s="68" t="s">
        <v>3831</v>
      </c>
      <c r="O271" s="84" t="s">
        <v>7296</v>
      </c>
    </row>
    <row r="272" spans="1:15" ht="34">
      <c r="A272" s="18">
        <v>271</v>
      </c>
      <c r="B272" s="18"/>
      <c r="C272" s="18">
        <v>701</v>
      </c>
      <c r="D272" s="18" t="s">
        <v>3465</v>
      </c>
      <c r="E272" s="32" t="s">
        <v>2666</v>
      </c>
      <c r="F272" s="18" t="s">
        <v>6893</v>
      </c>
      <c r="G272" s="18" t="s">
        <v>7533</v>
      </c>
      <c r="H272" s="18" t="s">
        <v>8942</v>
      </c>
      <c r="I272" s="18" t="s">
        <v>183</v>
      </c>
      <c r="J272" s="29" t="s">
        <v>6498</v>
      </c>
      <c r="K272" s="29" t="s">
        <v>6498</v>
      </c>
      <c r="L272" s="18" t="s">
        <v>183</v>
      </c>
      <c r="M272" s="68" t="s">
        <v>3659</v>
      </c>
      <c r="N272" s="68" t="s">
        <v>3832</v>
      </c>
      <c r="O272" s="84" t="s">
        <v>7297</v>
      </c>
    </row>
    <row r="273" spans="1:15" ht="34">
      <c r="A273" s="18">
        <v>272</v>
      </c>
      <c r="B273" s="18"/>
      <c r="C273" s="18">
        <v>713</v>
      </c>
      <c r="D273" s="18" t="s">
        <v>3466</v>
      </c>
      <c r="E273" s="32" t="s">
        <v>2583</v>
      </c>
      <c r="F273" s="18" t="s">
        <v>3466</v>
      </c>
      <c r="G273" s="18" t="s">
        <v>3466</v>
      </c>
      <c r="H273" s="18" t="s">
        <v>3466</v>
      </c>
      <c r="I273" s="18" t="s">
        <v>152</v>
      </c>
      <c r="J273" s="29" t="s">
        <v>3466</v>
      </c>
      <c r="K273" s="29" t="s">
        <v>3466</v>
      </c>
      <c r="L273" s="18" t="s">
        <v>152</v>
      </c>
      <c r="M273" s="68" t="s">
        <v>3660</v>
      </c>
      <c r="N273" s="68" t="s">
        <v>3833</v>
      </c>
      <c r="O273" s="84" t="s">
        <v>7298</v>
      </c>
    </row>
    <row r="274" spans="1:15" ht="68">
      <c r="A274" s="18">
        <v>273</v>
      </c>
      <c r="B274" s="18"/>
      <c r="C274" s="18">
        <v>714</v>
      </c>
      <c r="D274" s="18" t="s">
        <v>3467</v>
      </c>
      <c r="E274" s="32" t="s">
        <v>2583</v>
      </c>
      <c r="F274" s="18" t="s">
        <v>3467</v>
      </c>
      <c r="G274" s="18" t="s">
        <v>3467</v>
      </c>
      <c r="H274" s="18" t="s">
        <v>3467</v>
      </c>
      <c r="I274" s="18" t="s">
        <v>152</v>
      </c>
      <c r="J274" s="29" t="s">
        <v>3467</v>
      </c>
      <c r="K274" s="29" t="s">
        <v>3467</v>
      </c>
      <c r="L274" s="18" t="s">
        <v>152</v>
      </c>
      <c r="M274" s="68" t="s">
        <v>3661</v>
      </c>
      <c r="N274" s="68" t="s">
        <v>3834</v>
      </c>
      <c r="O274" s="84" t="s">
        <v>7299</v>
      </c>
    </row>
    <row r="275" spans="1:15" ht="68">
      <c r="A275" s="18">
        <v>274</v>
      </c>
      <c r="B275" s="18"/>
      <c r="C275" s="18">
        <v>714</v>
      </c>
      <c r="D275" s="18" t="s">
        <v>3468</v>
      </c>
      <c r="E275" s="32" t="s">
        <v>2583</v>
      </c>
      <c r="F275" s="18" t="s">
        <v>3468</v>
      </c>
      <c r="G275" s="18" t="s">
        <v>3468</v>
      </c>
      <c r="H275" s="18" t="s">
        <v>3468</v>
      </c>
      <c r="I275" s="18" t="s">
        <v>152</v>
      </c>
      <c r="J275" s="29" t="s">
        <v>3468</v>
      </c>
      <c r="K275" s="29" t="s">
        <v>3468</v>
      </c>
      <c r="L275" s="18" t="s">
        <v>152</v>
      </c>
      <c r="M275" s="68" t="s">
        <v>3661</v>
      </c>
      <c r="N275" s="68" t="s">
        <v>3834</v>
      </c>
      <c r="O275" s="84" t="s">
        <v>7299</v>
      </c>
    </row>
    <row r="276" spans="1:15" ht="34">
      <c r="A276" s="18">
        <v>275</v>
      </c>
      <c r="B276" s="18"/>
      <c r="C276" s="18">
        <v>715</v>
      </c>
      <c r="D276" s="18" t="s">
        <v>3469</v>
      </c>
      <c r="E276" s="32" t="s">
        <v>1666</v>
      </c>
      <c r="F276" s="18" t="s">
        <v>6894</v>
      </c>
      <c r="G276" s="18" t="s">
        <v>6895</v>
      </c>
      <c r="H276" s="18" t="s">
        <v>6895</v>
      </c>
      <c r="I276" s="18" t="s">
        <v>173</v>
      </c>
      <c r="J276" s="29" t="s">
        <v>6499</v>
      </c>
      <c r="K276" s="18" t="s">
        <v>6895</v>
      </c>
      <c r="L276" s="18" t="s">
        <v>173</v>
      </c>
      <c r="M276" s="68" t="s">
        <v>3662</v>
      </c>
      <c r="N276" s="68" t="s">
        <v>3835</v>
      </c>
      <c r="O276" s="84" t="s">
        <v>7300</v>
      </c>
    </row>
    <row r="277" spans="1:15" ht="34">
      <c r="A277" s="18">
        <v>276</v>
      </c>
      <c r="B277" s="18"/>
      <c r="C277" s="18">
        <v>725</v>
      </c>
      <c r="D277" s="18" t="s">
        <v>3470</v>
      </c>
      <c r="E277" s="32" t="s">
        <v>1666</v>
      </c>
      <c r="F277" s="18" t="s">
        <v>6896</v>
      </c>
      <c r="G277" s="18" t="s">
        <v>7534</v>
      </c>
      <c r="H277" s="18" t="s">
        <v>7534</v>
      </c>
      <c r="I277" s="18" t="s">
        <v>152</v>
      </c>
      <c r="J277" s="29" t="s">
        <v>6500</v>
      </c>
      <c r="K277" s="29" t="s">
        <v>6500</v>
      </c>
      <c r="L277" s="18" t="s">
        <v>152</v>
      </c>
      <c r="M277" s="68" t="s">
        <v>1117</v>
      </c>
      <c r="N277" s="68" t="s">
        <v>1118</v>
      </c>
      <c r="O277" s="84" t="s">
        <v>7128</v>
      </c>
    </row>
    <row r="278" spans="1:15" ht="34">
      <c r="A278" s="18">
        <v>277</v>
      </c>
      <c r="B278" s="18"/>
      <c r="C278" s="18">
        <v>727</v>
      </c>
      <c r="D278" s="18" t="s">
        <v>3471</v>
      </c>
      <c r="E278" s="32" t="s">
        <v>2631</v>
      </c>
      <c r="F278" s="18" t="s">
        <v>6897</v>
      </c>
      <c r="G278" s="18" t="s">
        <v>7535</v>
      </c>
      <c r="H278" s="18" t="s">
        <v>7535</v>
      </c>
      <c r="I278" s="18" t="s">
        <v>173</v>
      </c>
      <c r="J278" s="29" t="s">
        <v>6501</v>
      </c>
      <c r="K278" s="29" t="s">
        <v>6501</v>
      </c>
      <c r="L278" s="18" t="s">
        <v>173</v>
      </c>
      <c r="M278" s="68" t="s">
        <v>3663</v>
      </c>
      <c r="N278" s="68" t="s">
        <v>3836</v>
      </c>
      <c r="O278" s="84" t="s">
        <v>7301</v>
      </c>
    </row>
    <row r="279" spans="1:15" ht="68">
      <c r="A279" s="18">
        <v>278</v>
      </c>
      <c r="B279" s="18"/>
      <c r="C279" s="18">
        <v>746</v>
      </c>
      <c r="D279" s="18" t="s">
        <v>3472</v>
      </c>
      <c r="E279" s="32" t="s">
        <v>2631</v>
      </c>
      <c r="F279" s="18" t="s">
        <v>6898</v>
      </c>
      <c r="G279" s="18" t="s">
        <v>7536</v>
      </c>
      <c r="H279" s="18" t="s">
        <v>7536</v>
      </c>
      <c r="I279" s="18" t="s">
        <v>173</v>
      </c>
      <c r="J279" s="29" t="s">
        <v>6502</v>
      </c>
      <c r="K279" s="29" t="s">
        <v>6502</v>
      </c>
      <c r="L279" s="18" t="s">
        <v>173</v>
      </c>
      <c r="M279" s="68" t="s">
        <v>3664</v>
      </c>
      <c r="N279" s="68" t="s">
        <v>3837</v>
      </c>
      <c r="O279" s="84" t="s">
        <v>7302</v>
      </c>
    </row>
    <row r="280" spans="1:15" ht="51">
      <c r="A280" s="18">
        <v>279</v>
      </c>
      <c r="B280" s="18"/>
      <c r="C280" s="18">
        <v>747</v>
      </c>
      <c r="D280" s="18" t="s">
        <v>3473</v>
      </c>
      <c r="E280" s="32" t="s">
        <v>2666</v>
      </c>
      <c r="F280" s="18" t="s">
        <v>6899</v>
      </c>
      <c r="G280" s="18" t="s">
        <v>7537</v>
      </c>
      <c r="H280" s="18" t="s">
        <v>7537</v>
      </c>
      <c r="I280" s="18" t="s">
        <v>173</v>
      </c>
      <c r="J280" s="29" t="s">
        <v>6503</v>
      </c>
      <c r="K280" s="29" t="s">
        <v>6503</v>
      </c>
      <c r="L280" s="18" t="s">
        <v>173</v>
      </c>
      <c r="M280" s="68" t="s">
        <v>3665</v>
      </c>
      <c r="N280" s="68" t="s">
        <v>3838</v>
      </c>
      <c r="O280" s="84" t="s">
        <v>7303</v>
      </c>
    </row>
    <row r="281" spans="1:15" ht="68">
      <c r="A281" s="18">
        <v>280</v>
      </c>
      <c r="B281" s="18"/>
      <c r="C281" s="18">
        <v>787</v>
      </c>
      <c r="D281" s="18" t="s">
        <v>3474</v>
      </c>
      <c r="E281" s="32" t="s">
        <v>1666</v>
      </c>
      <c r="F281" s="18" t="s">
        <v>6900</v>
      </c>
      <c r="G281" s="18" t="s">
        <v>7538</v>
      </c>
      <c r="H281" s="18" t="s">
        <v>8943</v>
      </c>
      <c r="I281" s="18" t="s">
        <v>152</v>
      </c>
      <c r="J281" s="29" t="s">
        <v>6504</v>
      </c>
      <c r="K281" s="29" t="s">
        <v>6504</v>
      </c>
      <c r="L281" s="18" t="s">
        <v>152</v>
      </c>
      <c r="M281" s="68" t="s">
        <v>3666</v>
      </c>
      <c r="N281" s="68" t="s">
        <v>3839</v>
      </c>
      <c r="O281" s="84" t="s">
        <v>7304</v>
      </c>
    </row>
    <row r="282" spans="1:15" ht="68">
      <c r="A282" s="18">
        <v>281</v>
      </c>
      <c r="B282" s="18"/>
      <c r="C282" s="18">
        <v>791</v>
      </c>
      <c r="D282" s="18" t="s">
        <v>3475</v>
      </c>
      <c r="E282" s="32" t="s">
        <v>2583</v>
      </c>
      <c r="F282" s="18" t="s">
        <v>3475</v>
      </c>
      <c r="G282" s="18" t="s">
        <v>3475</v>
      </c>
      <c r="H282" s="18" t="s">
        <v>3475</v>
      </c>
      <c r="I282" s="18" t="s">
        <v>152</v>
      </c>
      <c r="J282" s="29" t="s">
        <v>3475</v>
      </c>
      <c r="K282" s="29" t="s">
        <v>3475</v>
      </c>
      <c r="L282" s="18" t="s">
        <v>152</v>
      </c>
      <c r="M282" s="68" t="s">
        <v>3667</v>
      </c>
      <c r="N282" s="68" t="s">
        <v>3840</v>
      </c>
      <c r="O282" s="84" t="s">
        <v>7305</v>
      </c>
    </row>
    <row r="283" spans="1:15" ht="34">
      <c r="A283" s="18">
        <v>282</v>
      </c>
      <c r="B283" s="18"/>
      <c r="C283" s="18">
        <v>796</v>
      </c>
      <c r="D283" s="18" t="s">
        <v>3476</v>
      </c>
      <c r="E283" s="32" t="s">
        <v>2666</v>
      </c>
      <c r="F283" s="18" t="s">
        <v>6901</v>
      </c>
      <c r="G283" s="18" t="s">
        <v>7539</v>
      </c>
      <c r="H283" s="18" t="s">
        <v>7539</v>
      </c>
      <c r="I283" s="18" t="s">
        <v>173</v>
      </c>
      <c r="J283" s="29" t="s">
        <v>6505</v>
      </c>
      <c r="K283" s="29" t="s">
        <v>6505</v>
      </c>
      <c r="L283" s="18" t="s">
        <v>173</v>
      </c>
      <c r="M283" s="68" t="s">
        <v>3668</v>
      </c>
      <c r="N283" s="68" t="s">
        <v>3841</v>
      </c>
      <c r="O283" s="84" t="s">
        <v>7306</v>
      </c>
    </row>
    <row r="284" spans="1:15" ht="51">
      <c r="A284" s="18">
        <v>283</v>
      </c>
      <c r="B284" s="18"/>
      <c r="C284" s="18">
        <v>805</v>
      </c>
      <c r="D284" s="18" t="s">
        <v>3477</v>
      </c>
      <c r="E284" s="32" t="s">
        <v>2666</v>
      </c>
      <c r="F284" s="18" t="s">
        <v>6902</v>
      </c>
      <c r="G284" s="18" t="s">
        <v>7540</v>
      </c>
      <c r="H284" s="18" t="s">
        <v>7540</v>
      </c>
      <c r="I284" s="18" t="s">
        <v>152</v>
      </c>
      <c r="J284" s="29" t="s">
        <v>6506</v>
      </c>
      <c r="K284" s="18" t="s">
        <v>3477</v>
      </c>
      <c r="L284" s="18" t="s">
        <v>173</v>
      </c>
      <c r="M284" s="68" t="s">
        <v>3669</v>
      </c>
      <c r="N284" s="68" t="s">
        <v>3842</v>
      </c>
      <c r="O284" s="84" t="s">
        <v>7307</v>
      </c>
    </row>
    <row r="285" spans="1:15" ht="34">
      <c r="A285" s="18">
        <v>284</v>
      </c>
      <c r="B285" s="18"/>
      <c r="C285" s="18">
        <v>815</v>
      </c>
      <c r="D285" s="18" t="s">
        <v>3478</v>
      </c>
      <c r="E285" s="32" t="s">
        <v>1666</v>
      </c>
      <c r="F285" s="18" t="s">
        <v>6903</v>
      </c>
      <c r="G285" s="18" t="s">
        <v>7541</v>
      </c>
      <c r="H285" s="18" t="s">
        <v>6903</v>
      </c>
      <c r="I285" s="18" t="s">
        <v>152</v>
      </c>
      <c r="J285" s="29" t="s">
        <v>6507</v>
      </c>
      <c r="K285" s="29" t="s">
        <v>6507</v>
      </c>
      <c r="L285" s="18" t="s">
        <v>183</v>
      </c>
      <c r="M285" s="68" t="s">
        <v>3670</v>
      </c>
      <c r="N285" s="68" t="s">
        <v>3843</v>
      </c>
      <c r="O285" s="84" t="s">
        <v>7308</v>
      </c>
    </row>
    <row r="286" spans="1:15" ht="68">
      <c r="A286" s="18">
        <v>285</v>
      </c>
      <c r="B286" s="18"/>
      <c r="C286" s="18">
        <v>828</v>
      </c>
      <c r="D286" s="18" t="s">
        <v>3479</v>
      </c>
      <c r="E286" s="32" t="s">
        <v>2667</v>
      </c>
      <c r="F286" s="18" t="s">
        <v>6904</v>
      </c>
      <c r="G286" s="18" t="s">
        <v>3479</v>
      </c>
      <c r="H286" s="18" t="s">
        <v>3479</v>
      </c>
      <c r="I286" s="18" t="s">
        <v>152</v>
      </c>
      <c r="J286" s="29" t="s">
        <v>6508</v>
      </c>
      <c r="K286" s="18" t="s">
        <v>3479</v>
      </c>
      <c r="L286" s="18" t="s">
        <v>152</v>
      </c>
      <c r="M286" s="68" t="s">
        <v>3671</v>
      </c>
      <c r="N286" s="68" t="s">
        <v>3844</v>
      </c>
      <c r="O286" s="84" t="s">
        <v>7309</v>
      </c>
    </row>
    <row r="287" spans="1:15" ht="85">
      <c r="A287" s="18">
        <v>286</v>
      </c>
      <c r="B287" s="18"/>
      <c r="C287" s="18">
        <v>829</v>
      </c>
      <c r="D287" s="18" t="s">
        <v>3480</v>
      </c>
      <c r="E287" s="32" t="s">
        <v>2583</v>
      </c>
      <c r="F287" s="18" t="s">
        <v>3480</v>
      </c>
      <c r="G287" s="18" t="s">
        <v>3480</v>
      </c>
      <c r="H287" s="18" t="s">
        <v>3480</v>
      </c>
      <c r="I287" s="18" t="s">
        <v>152</v>
      </c>
      <c r="J287" s="29" t="s">
        <v>3480</v>
      </c>
      <c r="K287" s="29" t="s">
        <v>3480</v>
      </c>
      <c r="L287" s="18" t="s">
        <v>152</v>
      </c>
      <c r="M287" s="68" t="s">
        <v>3672</v>
      </c>
      <c r="N287" s="68" t="s">
        <v>3845</v>
      </c>
      <c r="O287" s="84" t="s">
        <v>7310</v>
      </c>
    </row>
    <row r="288" spans="1:15" ht="68">
      <c r="A288" s="18">
        <v>287</v>
      </c>
      <c r="B288" s="18"/>
      <c r="C288" s="18">
        <v>870</v>
      </c>
      <c r="D288" s="18" t="s">
        <v>3481</v>
      </c>
      <c r="E288" s="32" t="s">
        <v>2583</v>
      </c>
      <c r="F288" s="18" t="s">
        <v>3481</v>
      </c>
      <c r="G288" s="18" t="s">
        <v>3481</v>
      </c>
      <c r="H288" s="18" t="s">
        <v>3481</v>
      </c>
      <c r="I288" s="18" t="s">
        <v>152</v>
      </c>
      <c r="J288" s="29" t="s">
        <v>3481</v>
      </c>
      <c r="K288" s="29" t="s">
        <v>3481</v>
      </c>
      <c r="L288" s="18" t="s">
        <v>152</v>
      </c>
      <c r="M288" s="68" t="s">
        <v>3673</v>
      </c>
      <c r="N288" s="68" t="s">
        <v>3846</v>
      </c>
      <c r="O288" s="84" t="s">
        <v>7311</v>
      </c>
    </row>
    <row r="289" spans="1:15" ht="51">
      <c r="A289" s="18">
        <v>288</v>
      </c>
      <c r="B289" s="18"/>
      <c r="C289" s="18">
        <v>906</v>
      </c>
      <c r="D289" s="18" t="s">
        <v>3482</v>
      </c>
      <c r="E289" s="32" t="s">
        <v>1666</v>
      </c>
      <c r="F289" s="18" t="s">
        <v>6905</v>
      </c>
      <c r="G289" s="18" t="s">
        <v>7542</v>
      </c>
      <c r="H289" s="18" t="s">
        <v>6905</v>
      </c>
      <c r="I289" s="18" t="s">
        <v>152</v>
      </c>
      <c r="J289" s="29" t="s">
        <v>6509</v>
      </c>
      <c r="K289" s="29" t="s">
        <v>6509</v>
      </c>
      <c r="L289" s="18" t="s">
        <v>152</v>
      </c>
      <c r="M289" s="68" t="s">
        <v>3674</v>
      </c>
      <c r="N289" s="68" t="s">
        <v>3847</v>
      </c>
      <c r="O289" s="84" t="s">
        <v>7312</v>
      </c>
    </row>
    <row r="290" spans="1:15" ht="51">
      <c r="A290" s="18">
        <v>289</v>
      </c>
      <c r="B290" s="18"/>
      <c r="C290" s="18">
        <v>915</v>
      </c>
      <c r="D290" s="18" t="s">
        <v>3483</v>
      </c>
      <c r="E290" s="32" t="s">
        <v>1666</v>
      </c>
      <c r="F290" s="18" t="s">
        <v>6906</v>
      </c>
      <c r="G290" s="18" t="s">
        <v>6907</v>
      </c>
      <c r="H290" s="18" t="s">
        <v>6907</v>
      </c>
      <c r="I290" s="18" t="s">
        <v>152</v>
      </c>
      <c r="J290" s="29" t="s">
        <v>6510</v>
      </c>
      <c r="K290" s="18" t="s">
        <v>6907</v>
      </c>
      <c r="L290" s="18" t="s">
        <v>152</v>
      </c>
      <c r="M290" s="68" t="s">
        <v>3675</v>
      </c>
      <c r="N290" s="68" t="s">
        <v>3848</v>
      </c>
      <c r="O290" s="84" t="s">
        <v>7313</v>
      </c>
    </row>
    <row r="291" spans="1:15" ht="34">
      <c r="A291" s="18">
        <v>290</v>
      </c>
      <c r="B291" s="18"/>
      <c r="C291" s="18">
        <v>925</v>
      </c>
      <c r="D291" s="18" t="s">
        <v>3484</v>
      </c>
      <c r="E291" s="32" t="s">
        <v>6908</v>
      </c>
      <c r="F291" s="18" t="s">
        <v>3484</v>
      </c>
      <c r="G291" s="18" t="s">
        <v>7543</v>
      </c>
      <c r="H291" s="18" t="s">
        <v>3484</v>
      </c>
      <c r="I291" s="18" t="s">
        <v>152</v>
      </c>
      <c r="J291" s="29" t="s">
        <v>3484</v>
      </c>
      <c r="K291" s="29" t="s">
        <v>3484</v>
      </c>
      <c r="L291" s="18" t="s">
        <v>152</v>
      </c>
      <c r="M291" s="68" t="s">
        <v>3676</v>
      </c>
      <c r="N291" s="68" t="s">
        <v>3849</v>
      </c>
      <c r="O291" s="84" t="s">
        <v>7314</v>
      </c>
    </row>
    <row r="292" spans="1:15" ht="17">
      <c r="A292" s="18">
        <v>291</v>
      </c>
      <c r="B292" s="18"/>
      <c r="C292" s="18">
        <v>932</v>
      </c>
      <c r="D292" s="18" t="s">
        <v>3485</v>
      </c>
      <c r="E292" s="32" t="s">
        <v>2631</v>
      </c>
      <c r="F292" s="18" t="s">
        <v>6909</v>
      </c>
      <c r="G292" s="18" t="s">
        <v>7544</v>
      </c>
      <c r="H292" s="18" t="s">
        <v>7544</v>
      </c>
      <c r="I292" s="18" t="s">
        <v>173</v>
      </c>
      <c r="J292" s="29" t="s">
        <v>6511</v>
      </c>
      <c r="K292" s="29" t="s">
        <v>6511</v>
      </c>
      <c r="L292" s="18" t="s">
        <v>173</v>
      </c>
      <c r="M292" s="68" t="s">
        <v>3677</v>
      </c>
      <c r="N292" s="68" t="s">
        <v>3850</v>
      </c>
      <c r="O292" s="84" t="s">
        <v>7315</v>
      </c>
    </row>
    <row r="293" spans="1:15" ht="85">
      <c r="A293" s="18">
        <v>292</v>
      </c>
      <c r="B293" s="18"/>
      <c r="C293" s="18">
        <v>990</v>
      </c>
      <c r="D293" s="18" t="s">
        <v>3486</v>
      </c>
      <c r="E293" s="32" t="s">
        <v>2583</v>
      </c>
      <c r="F293" s="18" t="s">
        <v>6910</v>
      </c>
      <c r="G293" s="18" t="s">
        <v>3486</v>
      </c>
      <c r="H293" s="18" t="s">
        <v>3486</v>
      </c>
      <c r="I293" s="18" t="s">
        <v>152</v>
      </c>
      <c r="J293" s="29" t="s">
        <v>3486</v>
      </c>
      <c r="K293" s="29" t="s">
        <v>3486</v>
      </c>
      <c r="L293" s="18" t="s">
        <v>152</v>
      </c>
      <c r="M293" s="68" t="s">
        <v>3678</v>
      </c>
      <c r="N293" s="68" t="s">
        <v>3851</v>
      </c>
      <c r="O293" s="84" t="s">
        <v>7316</v>
      </c>
    </row>
    <row r="294" spans="1:15" ht="51">
      <c r="A294" s="18">
        <v>293</v>
      </c>
      <c r="B294" s="18"/>
      <c r="C294" s="18">
        <v>1006</v>
      </c>
      <c r="D294" s="18" t="s">
        <v>3487</v>
      </c>
      <c r="E294" s="32" t="s">
        <v>2583</v>
      </c>
      <c r="F294" s="29" t="s">
        <v>3487</v>
      </c>
      <c r="G294" s="18" t="s">
        <v>3487</v>
      </c>
      <c r="H294" s="18" t="s">
        <v>3487</v>
      </c>
      <c r="I294" s="18" t="s">
        <v>152</v>
      </c>
      <c r="J294" s="29" t="s">
        <v>3487</v>
      </c>
      <c r="K294" s="29" t="s">
        <v>3487</v>
      </c>
      <c r="L294" s="18" t="s">
        <v>152</v>
      </c>
      <c r="M294" s="68" t="s">
        <v>3679</v>
      </c>
      <c r="N294" s="68" t="s">
        <v>3852</v>
      </c>
      <c r="O294" s="84" t="s">
        <v>7317</v>
      </c>
    </row>
    <row r="295" spans="1:15" ht="68">
      <c r="A295" s="18">
        <v>294</v>
      </c>
      <c r="B295" s="18"/>
      <c r="C295" s="18">
        <v>1032</v>
      </c>
      <c r="D295" s="18" t="s">
        <v>3488</v>
      </c>
      <c r="E295" s="32" t="s">
        <v>1666</v>
      </c>
      <c r="F295" s="18" t="s">
        <v>6911</v>
      </c>
      <c r="G295" s="18" t="s">
        <v>7545</v>
      </c>
      <c r="H295" s="18" t="s">
        <v>8944</v>
      </c>
      <c r="I295" s="18" t="s">
        <v>173</v>
      </c>
      <c r="J295" s="29" t="s">
        <v>6512</v>
      </c>
      <c r="K295" s="18" t="s">
        <v>6912</v>
      </c>
      <c r="L295" s="18" t="s">
        <v>173</v>
      </c>
      <c r="M295" s="68" t="s">
        <v>3680</v>
      </c>
      <c r="N295" s="68" t="s">
        <v>3853</v>
      </c>
      <c r="O295" s="84" t="s">
        <v>7318</v>
      </c>
    </row>
    <row r="296" spans="1:15" ht="34">
      <c r="A296" s="18">
        <v>295</v>
      </c>
      <c r="B296" s="18"/>
      <c r="C296" s="18">
        <v>1062</v>
      </c>
      <c r="D296" s="18" t="s">
        <v>3489</v>
      </c>
      <c r="E296" s="32" t="s">
        <v>2583</v>
      </c>
      <c r="F296" s="18" t="s">
        <v>3489</v>
      </c>
      <c r="G296" s="18" t="s">
        <v>6513</v>
      </c>
      <c r="H296" s="18" t="s">
        <v>3489</v>
      </c>
      <c r="I296" s="18" t="s">
        <v>152</v>
      </c>
      <c r="J296" s="29" t="s">
        <v>6513</v>
      </c>
      <c r="K296" s="18" t="s">
        <v>3489</v>
      </c>
      <c r="L296" s="18" t="s">
        <v>152</v>
      </c>
      <c r="M296" s="68" t="s">
        <v>3681</v>
      </c>
      <c r="N296" s="68" t="s">
        <v>3854</v>
      </c>
      <c r="O296" s="84" t="s">
        <v>7319</v>
      </c>
    </row>
    <row r="297" spans="1:15" ht="68">
      <c r="A297" s="18">
        <v>296</v>
      </c>
      <c r="B297" s="18"/>
      <c r="C297" s="18">
        <v>1068</v>
      </c>
      <c r="D297" s="18" t="s">
        <v>3490</v>
      </c>
      <c r="E297" s="32" t="s">
        <v>2583</v>
      </c>
      <c r="F297" s="18" t="s">
        <v>3490</v>
      </c>
      <c r="G297" s="18" t="s">
        <v>3490</v>
      </c>
      <c r="H297" s="18" t="s">
        <v>3490</v>
      </c>
      <c r="I297" s="18" t="s">
        <v>152</v>
      </c>
      <c r="J297" s="29" t="s">
        <v>6514</v>
      </c>
      <c r="K297" s="18" t="s">
        <v>3490</v>
      </c>
      <c r="L297" s="18" t="s">
        <v>152</v>
      </c>
      <c r="M297" s="68" t="s">
        <v>226</v>
      </c>
      <c r="N297" s="68" t="s">
        <v>225</v>
      </c>
      <c r="O297" s="84" t="s">
        <v>7084</v>
      </c>
    </row>
    <row r="298" spans="1:15" ht="102">
      <c r="A298" s="18">
        <v>297</v>
      </c>
      <c r="B298" s="18"/>
      <c r="C298" s="18">
        <v>1074</v>
      </c>
      <c r="D298" s="18" t="s">
        <v>3491</v>
      </c>
      <c r="E298" s="32" t="s">
        <v>2668</v>
      </c>
      <c r="F298" s="18" t="s">
        <v>6913</v>
      </c>
      <c r="G298" s="18" t="s">
        <v>7546</v>
      </c>
      <c r="H298" s="18" t="s">
        <v>6913</v>
      </c>
      <c r="I298" s="18" t="s">
        <v>152</v>
      </c>
      <c r="J298" s="29" t="s">
        <v>6515</v>
      </c>
      <c r="K298" s="18" t="s">
        <v>6914</v>
      </c>
      <c r="L298" s="18" t="s">
        <v>152</v>
      </c>
      <c r="M298" s="68" t="s">
        <v>3682</v>
      </c>
      <c r="N298" s="68" t="s">
        <v>3855</v>
      </c>
      <c r="O298" s="84" t="s">
        <v>7320</v>
      </c>
    </row>
    <row r="299" spans="1:15" ht="51">
      <c r="A299" s="18">
        <v>298</v>
      </c>
      <c r="B299" s="18"/>
      <c r="C299" s="18">
        <v>1095</v>
      </c>
      <c r="D299" s="18" t="s">
        <v>3492</v>
      </c>
      <c r="E299" s="32" t="s">
        <v>2583</v>
      </c>
      <c r="F299" s="18" t="s">
        <v>3492</v>
      </c>
      <c r="G299" s="18" t="s">
        <v>3492</v>
      </c>
      <c r="H299" s="18" t="s">
        <v>3492</v>
      </c>
      <c r="I299" s="18" t="s">
        <v>152</v>
      </c>
      <c r="J299" s="29" t="s">
        <v>3492</v>
      </c>
      <c r="K299" s="29" t="s">
        <v>3492</v>
      </c>
      <c r="L299" s="18" t="s">
        <v>152</v>
      </c>
      <c r="M299" s="68" t="s">
        <v>230</v>
      </c>
      <c r="N299" s="68" t="s">
        <v>229</v>
      </c>
      <c r="O299" s="84" t="s">
        <v>7086</v>
      </c>
    </row>
    <row r="300" spans="1:15" ht="51">
      <c r="A300" s="18">
        <v>299</v>
      </c>
      <c r="B300" s="18"/>
      <c r="C300" s="18">
        <v>1095</v>
      </c>
      <c r="D300" s="18" t="s">
        <v>3493</v>
      </c>
      <c r="E300" s="32" t="s">
        <v>2583</v>
      </c>
      <c r="F300" s="29" t="s">
        <v>3493</v>
      </c>
      <c r="G300" s="18" t="s">
        <v>3493</v>
      </c>
      <c r="H300" s="18" t="s">
        <v>3493</v>
      </c>
      <c r="I300" s="18" t="s">
        <v>152</v>
      </c>
      <c r="J300" s="29" t="s">
        <v>3493</v>
      </c>
      <c r="K300" s="29" t="s">
        <v>3493</v>
      </c>
      <c r="L300" s="18" t="s">
        <v>152</v>
      </c>
      <c r="M300" s="68" t="s">
        <v>230</v>
      </c>
      <c r="N300" s="68" t="s">
        <v>229</v>
      </c>
      <c r="O300" s="84" t="s">
        <v>7086</v>
      </c>
    </row>
    <row r="301" spans="1:15" ht="68">
      <c r="A301" s="18">
        <v>300</v>
      </c>
      <c r="B301" s="18"/>
      <c r="C301" s="18">
        <v>1097</v>
      </c>
      <c r="D301" s="18" t="s">
        <v>3494</v>
      </c>
      <c r="E301" s="32" t="s">
        <v>2583</v>
      </c>
      <c r="F301" s="18" t="s">
        <v>73</v>
      </c>
      <c r="G301" s="18" t="s">
        <v>7547</v>
      </c>
      <c r="H301" s="18" t="s">
        <v>73</v>
      </c>
      <c r="I301" s="18" t="s">
        <v>152</v>
      </c>
      <c r="J301" s="29" t="s">
        <v>6516</v>
      </c>
      <c r="K301" s="18" t="s">
        <v>73</v>
      </c>
      <c r="L301" s="18" t="s">
        <v>152</v>
      </c>
      <c r="M301" s="68" t="s">
        <v>3683</v>
      </c>
      <c r="N301" s="68" t="s">
        <v>3856</v>
      </c>
      <c r="O301" s="84" t="s">
        <v>7321</v>
      </c>
    </row>
    <row r="302" spans="1:15" ht="17">
      <c r="A302" s="18">
        <v>301</v>
      </c>
      <c r="B302" s="18"/>
      <c r="C302" s="18">
        <v>1102</v>
      </c>
      <c r="D302" s="18" t="s">
        <v>3495</v>
      </c>
      <c r="E302" s="32" t="s">
        <v>1666</v>
      </c>
      <c r="F302" s="18" t="s">
        <v>6915</v>
      </c>
      <c r="G302" s="18" t="s">
        <v>7548</v>
      </c>
      <c r="H302" s="18" t="s">
        <v>7548</v>
      </c>
      <c r="I302" s="18" t="s">
        <v>152</v>
      </c>
      <c r="J302" s="29" t="s">
        <v>6517</v>
      </c>
      <c r="K302" s="29" t="s">
        <v>6517</v>
      </c>
      <c r="L302" s="18" t="s">
        <v>173</v>
      </c>
      <c r="M302" s="68" t="s">
        <v>3684</v>
      </c>
      <c r="N302" s="68" t="s">
        <v>3857</v>
      </c>
      <c r="O302" s="84" t="s">
        <v>7322</v>
      </c>
    </row>
    <row r="303" spans="1:15" ht="68">
      <c r="A303" s="18">
        <v>302</v>
      </c>
      <c r="B303" s="18"/>
      <c r="C303" s="18">
        <v>1111</v>
      </c>
      <c r="D303" s="18" t="s">
        <v>3496</v>
      </c>
      <c r="E303" s="32" t="s">
        <v>1666</v>
      </c>
      <c r="F303" s="18" t="s">
        <v>6916</v>
      </c>
      <c r="G303" s="18" t="s">
        <v>7549</v>
      </c>
      <c r="H303" s="18" t="s">
        <v>7549</v>
      </c>
      <c r="I303" s="18" t="s">
        <v>152</v>
      </c>
      <c r="J303" s="29" t="s">
        <v>6518</v>
      </c>
      <c r="K303" s="18" t="s">
        <v>6917</v>
      </c>
      <c r="L303" s="18" t="s">
        <v>152</v>
      </c>
      <c r="M303" s="68" t="s">
        <v>3685</v>
      </c>
      <c r="N303" s="68" t="s">
        <v>3858</v>
      </c>
      <c r="O303" s="84" t="s">
        <v>7323</v>
      </c>
    </row>
    <row r="304" spans="1:15" ht="51">
      <c r="A304" s="18">
        <v>303</v>
      </c>
      <c r="B304" s="18"/>
      <c r="C304" s="18">
        <v>1131</v>
      </c>
      <c r="D304" s="18" t="s">
        <v>3497</v>
      </c>
      <c r="E304" s="32" t="s">
        <v>2666</v>
      </c>
      <c r="F304" s="18" t="s">
        <v>6918</v>
      </c>
      <c r="G304" s="18" t="s">
        <v>7550</v>
      </c>
      <c r="H304" s="18" t="s">
        <v>7550</v>
      </c>
      <c r="I304" s="18" t="s">
        <v>152</v>
      </c>
      <c r="J304" s="29" t="s">
        <v>6519</v>
      </c>
      <c r="K304" s="18" t="s">
        <v>6918</v>
      </c>
      <c r="L304" s="18" t="s">
        <v>152</v>
      </c>
      <c r="M304" s="68" t="s">
        <v>3686</v>
      </c>
      <c r="N304" s="68" t="s">
        <v>3859</v>
      </c>
      <c r="O304" s="84" t="s">
        <v>7324</v>
      </c>
    </row>
    <row r="305" spans="1:15" ht="68">
      <c r="A305" s="18">
        <v>304</v>
      </c>
      <c r="B305" s="18"/>
      <c r="C305" s="18">
        <v>1141</v>
      </c>
      <c r="D305" s="18" t="s">
        <v>3498</v>
      </c>
      <c r="E305" s="32" t="s">
        <v>1666</v>
      </c>
      <c r="F305" s="18" t="s">
        <v>6919</v>
      </c>
      <c r="G305" s="18" t="s">
        <v>7551</v>
      </c>
      <c r="H305" s="18" t="s">
        <v>8945</v>
      </c>
      <c r="I305" s="18" t="s">
        <v>183</v>
      </c>
      <c r="J305" s="29" t="s">
        <v>6520</v>
      </c>
      <c r="K305" s="18" t="s">
        <v>6920</v>
      </c>
      <c r="L305" s="18" t="s">
        <v>183</v>
      </c>
      <c r="M305" s="68" t="s">
        <v>3687</v>
      </c>
      <c r="N305" s="68" t="s">
        <v>3860</v>
      </c>
      <c r="O305" s="84" t="s">
        <v>7325</v>
      </c>
    </row>
    <row r="306" spans="1:15" ht="68">
      <c r="A306" s="18">
        <v>305</v>
      </c>
      <c r="B306" s="18"/>
      <c r="C306" s="18">
        <v>1148</v>
      </c>
      <c r="D306" s="18" t="s">
        <v>3499</v>
      </c>
      <c r="E306" s="32" t="s">
        <v>2631</v>
      </c>
      <c r="F306" s="18" t="s">
        <v>6921</v>
      </c>
      <c r="G306" s="18" t="s">
        <v>7552</v>
      </c>
      <c r="H306" s="18" t="s">
        <v>8946</v>
      </c>
      <c r="I306" s="18" t="s">
        <v>173</v>
      </c>
      <c r="J306" s="29" t="s">
        <v>6521</v>
      </c>
      <c r="K306" s="29" t="s">
        <v>6922</v>
      </c>
      <c r="L306" s="18" t="s">
        <v>173</v>
      </c>
      <c r="M306" s="68" t="s">
        <v>3688</v>
      </c>
      <c r="N306" s="68" t="s">
        <v>3861</v>
      </c>
      <c r="O306" s="84" t="s">
        <v>7326</v>
      </c>
    </row>
    <row r="307" spans="1:15" ht="119">
      <c r="A307" s="18">
        <v>306</v>
      </c>
      <c r="B307" s="18"/>
      <c r="C307" s="18">
        <v>1188</v>
      </c>
      <c r="D307" s="18" t="s">
        <v>3500</v>
      </c>
      <c r="E307" s="32" t="s">
        <v>1666</v>
      </c>
      <c r="F307" s="18" t="s">
        <v>6522</v>
      </c>
      <c r="G307" s="18" t="s">
        <v>6522</v>
      </c>
      <c r="H307" s="18" t="s">
        <v>6522</v>
      </c>
      <c r="I307" s="18" t="s">
        <v>152</v>
      </c>
      <c r="J307" s="29" t="s">
        <v>6522</v>
      </c>
      <c r="K307" s="29" t="s">
        <v>6522</v>
      </c>
      <c r="L307" s="18" t="s">
        <v>152</v>
      </c>
      <c r="M307" s="68" t="s">
        <v>3689</v>
      </c>
      <c r="N307" s="68" t="s">
        <v>3862</v>
      </c>
      <c r="O307" s="84" t="s">
        <v>7327</v>
      </c>
    </row>
    <row r="308" spans="1:15" ht="51">
      <c r="A308" s="18">
        <v>307</v>
      </c>
      <c r="B308" s="18"/>
      <c r="C308" s="18">
        <v>1190</v>
      </c>
      <c r="D308" s="18" t="s">
        <v>3501</v>
      </c>
      <c r="E308" s="32" t="s">
        <v>2631</v>
      </c>
      <c r="F308" s="18" t="s">
        <v>6923</v>
      </c>
      <c r="G308" s="18" t="s">
        <v>6523</v>
      </c>
      <c r="H308" s="18" t="s">
        <v>6924</v>
      </c>
      <c r="I308" s="18" t="s">
        <v>173</v>
      </c>
      <c r="J308" s="29" t="s">
        <v>6523</v>
      </c>
      <c r="K308" s="18" t="s">
        <v>6924</v>
      </c>
      <c r="L308" s="18" t="s">
        <v>173</v>
      </c>
      <c r="M308" s="68" t="s">
        <v>3690</v>
      </c>
      <c r="N308" s="68" t="s">
        <v>3863</v>
      </c>
      <c r="O308" s="84" t="s">
        <v>7328</v>
      </c>
    </row>
    <row r="309" spans="1:15" ht="34">
      <c r="A309" s="18">
        <v>308</v>
      </c>
      <c r="B309" s="18"/>
      <c r="C309" s="18">
        <v>1250</v>
      </c>
      <c r="D309" s="18" t="s">
        <v>3502</v>
      </c>
      <c r="E309" s="32" t="s">
        <v>2583</v>
      </c>
      <c r="F309" s="29" t="s">
        <v>3502</v>
      </c>
      <c r="G309" s="18" t="s">
        <v>3502</v>
      </c>
      <c r="H309" s="18" t="s">
        <v>3502</v>
      </c>
      <c r="I309" s="18" t="s">
        <v>152</v>
      </c>
      <c r="J309" s="29" t="s">
        <v>3502</v>
      </c>
      <c r="K309" s="29" t="s">
        <v>3502</v>
      </c>
      <c r="L309" s="18" t="s">
        <v>152</v>
      </c>
      <c r="M309" s="68" t="s">
        <v>3691</v>
      </c>
      <c r="N309" s="68" t="s">
        <v>3864</v>
      </c>
      <c r="O309" s="84" t="s">
        <v>7329</v>
      </c>
    </row>
    <row r="310" spans="1:15" ht="34">
      <c r="A310" s="18">
        <v>309</v>
      </c>
      <c r="B310" s="18"/>
      <c r="C310" s="18">
        <v>1250</v>
      </c>
      <c r="D310" s="18" t="s">
        <v>3503</v>
      </c>
      <c r="E310" s="32" t="s">
        <v>2666</v>
      </c>
      <c r="F310" s="18" t="s">
        <v>6925</v>
      </c>
      <c r="G310" s="18" t="s">
        <v>7553</v>
      </c>
      <c r="H310" s="18" t="s">
        <v>8947</v>
      </c>
      <c r="I310" s="18" t="s">
        <v>152</v>
      </c>
      <c r="J310" s="29" t="s">
        <v>6524</v>
      </c>
      <c r="K310" s="29" t="s">
        <v>6524</v>
      </c>
      <c r="L310" s="18" t="s">
        <v>173</v>
      </c>
      <c r="M310" s="68" t="s">
        <v>3691</v>
      </c>
      <c r="N310" s="68" t="s">
        <v>3864</v>
      </c>
      <c r="O310" s="84" t="s">
        <v>7329</v>
      </c>
    </row>
    <row r="311" spans="1:15" ht="51">
      <c r="A311" s="18">
        <v>310</v>
      </c>
      <c r="B311" s="18"/>
      <c r="C311" s="18">
        <v>1255</v>
      </c>
      <c r="D311" s="18" t="s">
        <v>3504</v>
      </c>
      <c r="E311" s="32" t="s">
        <v>2583</v>
      </c>
      <c r="F311" s="29" t="s">
        <v>3504</v>
      </c>
      <c r="G311" s="18" t="s">
        <v>3504</v>
      </c>
      <c r="H311" s="18" t="s">
        <v>3504</v>
      </c>
      <c r="I311" s="18" t="s">
        <v>152</v>
      </c>
      <c r="J311" s="29" t="s">
        <v>3504</v>
      </c>
      <c r="K311" s="29" t="s">
        <v>3504</v>
      </c>
      <c r="L311" s="18" t="s">
        <v>152</v>
      </c>
      <c r="M311" s="68" t="s">
        <v>3692</v>
      </c>
      <c r="N311" s="68" t="s">
        <v>3865</v>
      </c>
      <c r="O311" s="84" t="s">
        <v>7330</v>
      </c>
    </row>
    <row r="312" spans="1:15" ht="34">
      <c r="A312" s="18">
        <v>311</v>
      </c>
      <c r="B312" s="18"/>
      <c r="C312" s="18">
        <v>1259</v>
      </c>
      <c r="D312" s="18" t="s">
        <v>3505</v>
      </c>
      <c r="E312" s="32" t="s">
        <v>1666</v>
      </c>
      <c r="F312" s="18" t="s">
        <v>6926</v>
      </c>
      <c r="G312" s="18" t="s">
        <v>7554</v>
      </c>
      <c r="H312" s="18" t="s">
        <v>6926</v>
      </c>
      <c r="I312" s="18" t="s">
        <v>152</v>
      </c>
      <c r="J312" s="29" t="s">
        <v>6525</v>
      </c>
      <c r="K312" s="18" t="s">
        <v>6927</v>
      </c>
      <c r="L312" s="18" t="s">
        <v>173</v>
      </c>
      <c r="M312" s="68" t="s">
        <v>3693</v>
      </c>
      <c r="N312" s="68" t="s">
        <v>3866</v>
      </c>
      <c r="O312" s="84" t="s">
        <v>7331</v>
      </c>
    </row>
    <row r="313" spans="1:15" ht="85">
      <c r="A313" s="18">
        <v>312</v>
      </c>
      <c r="B313" s="18"/>
      <c r="C313" s="18">
        <v>1288</v>
      </c>
      <c r="D313" s="18" t="s">
        <v>3506</v>
      </c>
      <c r="E313" s="32" t="s">
        <v>1666</v>
      </c>
      <c r="F313" s="18" t="s">
        <v>6928</v>
      </c>
      <c r="G313" s="18" t="s">
        <v>7555</v>
      </c>
      <c r="H313" s="18" t="s">
        <v>8948</v>
      </c>
      <c r="I313" s="18" t="s">
        <v>173</v>
      </c>
      <c r="J313" s="29" t="s">
        <v>6526</v>
      </c>
      <c r="K313" s="29" t="s">
        <v>6526</v>
      </c>
      <c r="L313" s="18" t="s">
        <v>173</v>
      </c>
      <c r="M313" s="68" t="s">
        <v>3694</v>
      </c>
      <c r="N313" s="68" t="s">
        <v>3867</v>
      </c>
      <c r="O313" s="84" t="s">
        <v>7332</v>
      </c>
    </row>
    <row r="314" spans="1:15" ht="34">
      <c r="A314" s="18">
        <v>313</v>
      </c>
      <c r="B314" s="18"/>
      <c r="C314" s="18">
        <v>1289</v>
      </c>
      <c r="D314" s="18" t="s">
        <v>3507</v>
      </c>
      <c r="E314" s="32" t="s">
        <v>2631</v>
      </c>
      <c r="F314" s="18" t="s">
        <v>2544</v>
      </c>
      <c r="G314" s="18" t="s">
        <v>6527</v>
      </c>
      <c r="H314" s="18" t="s">
        <v>6527</v>
      </c>
      <c r="I314" s="18" t="s">
        <v>152</v>
      </c>
      <c r="J314" s="29" t="s">
        <v>6527</v>
      </c>
      <c r="K314" s="29" t="s">
        <v>2543</v>
      </c>
      <c r="L314" s="18" t="s">
        <v>152</v>
      </c>
      <c r="M314" s="68" t="s">
        <v>3695</v>
      </c>
      <c r="N314" s="68" t="s">
        <v>3868</v>
      </c>
      <c r="O314" s="84" t="s">
        <v>7333</v>
      </c>
    </row>
    <row r="315" spans="1:15" ht="85">
      <c r="A315" s="18">
        <v>314</v>
      </c>
      <c r="B315" s="18"/>
      <c r="C315" s="18">
        <v>1292</v>
      </c>
      <c r="D315" s="18" t="s">
        <v>3508</v>
      </c>
      <c r="E315" s="32" t="s">
        <v>1666</v>
      </c>
      <c r="F315" s="18" t="s">
        <v>8949</v>
      </c>
      <c r="G315" s="18" t="s">
        <v>7556</v>
      </c>
      <c r="H315" s="18" t="s">
        <v>7556</v>
      </c>
      <c r="I315" s="18" t="s">
        <v>173</v>
      </c>
      <c r="J315" s="29" t="s">
        <v>6528</v>
      </c>
      <c r="K315" s="29" t="s">
        <v>6528</v>
      </c>
      <c r="L315" s="18" t="s">
        <v>173</v>
      </c>
      <c r="M315" s="68" t="s">
        <v>3696</v>
      </c>
      <c r="N315" s="68" t="s">
        <v>3869</v>
      </c>
      <c r="O315" s="84" t="s">
        <v>7334</v>
      </c>
    </row>
    <row r="316" spans="1:15" ht="85">
      <c r="A316" s="18">
        <v>315</v>
      </c>
      <c r="B316" s="18"/>
      <c r="C316" s="18">
        <v>1303</v>
      </c>
      <c r="D316" s="18" t="s">
        <v>3509</v>
      </c>
      <c r="E316" s="32" t="s">
        <v>1666</v>
      </c>
      <c r="F316" s="18" t="s">
        <v>6930</v>
      </c>
      <c r="G316" s="18" t="s">
        <v>7557</v>
      </c>
      <c r="H316" s="18" t="s">
        <v>7557</v>
      </c>
      <c r="I316" s="18" t="s">
        <v>152</v>
      </c>
      <c r="J316" s="29" t="s">
        <v>6931</v>
      </c>
      <c r="K316" s="29" t="s">
        <v>6931</v>
      </c>
      <c r="L316" s="18" t="s">
        <v>173</v>
      </c>
      <c r="M316" s="68" t="s">
        <v>3697</v>
      </c>
      <c r="N316" s="68" t="s">
        <v>3870</v>
      </c>
      <c r="O316" s="84" t="s">
        <v>7335</v>
      </c>
    </row>
    <row r="317" spans="1:15" ht="68">
      <c r="A317" s="18">
        <v>316</v>
      </c>
      <c r="B317" s="18"/>
      <c r="C317" s="18">
        <v>1313</v>
      </c>
      <c r="D317" s="18" t="s">
        <v>3510</v>
      </c>
      <c r="E317" s="32" t="s">
        <v>1666</v>
      </c>
      <c r="F317" s="18" t="s">
        <v>6932</v>
      </c>
      <c r="G317" s="18" t="s">
        <v>6529</v>
      </c>
      <c r="H317" s="18" t="s">
        <v>6933</v>
      </c>
      <c r="I317" s="18" t="s">
        <v>152</v>
      </c>
      <c r="J317" s="29" t="s">
        <v>6529</v>
      </c>
      <c r="K317" s="18" t="s">
        <v>6933</v>
      </c>
      <c r="L317" s="18" t="s">
        <v>183</v>
      </c>
      <c r="M317" s="68" t="s">
        <v>3698</v>
      </c>
      <c r="N317" s="68" t="s">
        <v>3871</v>
      </c>
      <c r="O317" s="84" t="s">
        <v>7336</v>
      </c>
    </row>
    <row r="318" spans="1:15" ht="68">
      <c r="A318" s="18">
        <v>317</v>
      </c>
      <c r="B318" s="18"/>
      <c r="C318" s="18">
        <v>1315</v>
      </c>
      <c r="D318" s="18" t="s">
        <v>3511</v>
      </c>
      <c r="E318" s="32" t="s">
        <v>4108</v>
      </c>
      <c r="F318" s="18" t="s">
        <v>6530</v>
      </c>
      <c r="G318" s="18" t="s">
        <v>7558</v>
      </c>
      <c r="H318" s="18" t="s">
        <v>7558</v>
      </c>
      <c r="I318" s="18" t="s">
        <v>152</v>
      </c>
      <c r="J318" s="29" t="s">
        <v>6530</v>
      </c>
      <c r="K318" s="29" t="s">
        <v>6530</v>
      </c>
      <c r="L318" s="18" t="s">
        <v>152</v>
      </c>
      <c r="M318" s="68" t="s">
        <v>3699</v>
      </c>
      <c r="N318" s="68" t="s">
        <v>3872</v>
      </c>
      <c r="O318" s="84" t="s">
        <v>7337</v>
      </c>
    </row>
    <row r="319" spans="1:15" ht="34">
      <c r="A319" s="18">
        <v>318</v>
      </c>
      <c r="B319" s="18"/>
      <c r="C319" s="18">
        <v>1355</v>
      </c>
      <c r="D319" s="18" t="s">
        <v>3512</v>
      </c>
      <c r="E319" s="32" t="s">
        <v>2666</v>
      </c>
      <c r="F319" s="18" t="s">
        <v>6934</v>
      </c>
      <c r="G319" s="18" t="s">
        <v>6531</v>
      </c>
      <c r="H319" s="18" t="s">
        <v>6531</v>
      </c>
      <c r="I319" s="18" t="s">
        <v>152</v>
      </c>
      <c r="J319" s="29" t="s">
        <v>6531</v>
      </c>
      <c r="K319" s="18" t="s">
        <v>6935</v>
      </c>
      <c r="L319" s="18" t="s">
        <v>152</v>
      </c>
      <c r="M319" s="68" t="s">
        <v>3700</v>
      </c>
      <c r="N319" s="68" t="s">
        <v>3873</v>
      </c>
      <c r="O319" s="84" t="s">
        <v>7338</v>
      </c>
    </row>
    <row r="320" spans="1:15" ht="34">
      <c r="A320" s="18">
        <v>319</v>
      </c>
      <c r="B320" s="18"/>
      <c r="C320" s="18">
        <v>1403</v>
      </c>
      <c r="D320" s="18" t="s">
        <v>3513</v>
      </c>
      <c r="E320" s="32" t="s">
        <v>2666</v>
      </c>
      <c r="F320" s="18" t="s">
        <v>6936</v>
      </c>
      <c r="G320" s="18" t="s">
        <v>7559</v>
      </c>
      <c r="H320" s="18" t="s">
        <v>8950</v>
      </c>
      <c r="I320" s="18" t="s">
        <v>173</v>
      </c>
      <c r="J320" s="29" t="s">
        <v>6532</v>
      </c>
      <c r="K320" s="18" t="s">
        <v>6937</v>
      </c>
      <c r="L320" s="18" t="s">
        <v>173</v>
      </c>
      <c r="M320" s="68" t="s">
        <v>3701</v>
      </c>
      <c r="N320" s="68" t="s">
        <v>3874</v>
      </c>
      <c r="O320" s="84" t="s">
        <v>7339</v>
      </c>
    </row>
    <row r="321" spans="1:15" ht="51">
      <c r="A321" s="18">
        <v>320</v>
      </c>
      <c r="B321" s="18"/>
      <c r="C321" s="18">
        <v>1407</v>
      </c>
      <c r="D321" s="18" t="s">
        <v>3514</v>
      </c>
      <c r="E321" s="32" t="s">
        <v>2666</v>
      </c>
      <c r="F321" s="18" t="s">
        <v>6938</v>
      </c>
      <c r="G321" s="18" t="s">
        <v>7560</v>
      </c>
      <c r="H321" s="18" t="s">
        <v>6237</v>
      </c>
      <c r="I321" s="18" t="s">
        <v>173</v>
      </c>
      <c r="J321" s="29" t="s">
        <v>6533</v>
      </c>
      <c r="K321" s="29" t="s">
        <v>6939</v>
      </c>
      <c r="L321" s="18" t="s">
        <v>173</v>
      </c>
      <c r="M321" s="68" t="s">
        <v>3702</v>
      </c>
      <c r="N321" s="68" t="s">
        <v>3875</v>
      </c>
      <c r="O321" s="84" t="s">
        <v>7340</v>
      </c>
    </row>
    <row r="322" spans="1:15" ht="51">
      <c r="A322" s="18">
        <v>321</v>
      </c>
      <c r="B322" s="18"/>
      <c r="C322" s="18">
        <v>1435</v>
      </c>
      <c r="D322" s="18" t="s">
        <v>3515</v>
      </c>
      <c r="E322" s="32" t="s">
        <v>2667</v>
      </c>
      <c r="F322" s="18" t="s">
        <v>6940</v>
      </c>
      <c r="G322" s="18" t="s">
        <v>7561</v>
      </c>
      <c r="H322" s="18" t="s">
        <v>8951</v>
      </c>
      <c r="I322" s="18" t="s">
        <v>183</v>
      </c>
      <c r="J322" s="29" t="s">
        <v>6534</v>
      </c>
      <c r="K322" s="29" t="s">
        <v>6534</v>
      </c>
      <c r="L322" s="18" t="s">
        <v>173</v>
      </c>
      <c r="M322" s="68" t="s">
        <v>3703</v>
      </c>
      <c r="N322" s="68" t="s">
        <v>3876</v>
      </c>
      <c r="O322" s="84" t="s">
        <v>7341</v>
      </c>
    </row>
    <row r="323" spans="1:15" ht="85">
      <c r="A323" s="18">
        <v>322</v>
      </c>
      <c r="B323" s="18"/>
      <c r="C323" s="18">
        <v>1442</v>
      </c>
      <c r="D323" s="18" t="s">
        <v>3516</v>
      </c>
      <c r="E323" s="32" t="s">
        <v>1666</v>
      </c>
      <c r="F323" s="18" t="s">
        <v>6941</v>
      </c>
      <c r="G323" s="18" t="s">
        <v>4541</v>
      </c>
      <c r="H323" s="18" t="s">
        <v>6237</v>
      </c>
      <c r="I323" s="18" t="s">
        <v>173</v>
      </c>
      <c r="J323" s="29" t="s">
        <v>6237</v>
      </c>
      <c r="K323" s="29" t="s">
        <v>6942</v>
      </c>
      <c r="L323" s="18" t="s">
        <v>152</v>
      </c>
      <c r="M323" s="68" t="s">
        <v>3704</v>
      </c>
      <c r="N323" s="68" t="s">
        <v>3877</v>
      </c>
      <c r="O323" s="84" t="s">
        <v>7342</v>
      </c>
    </row>
    <row r="324" spans="1:15" ht="17">
      <c r="A324" s="18">
        <v>323</v>
      </c>
      <c r="B324" s="18"/>
      <c r="C324" s="18">
        <v>1466</v>
      </c>
      <c r="D324" s="18" t="s">
        <v>3517</v>
      </c>
      <c r="E324" s="32" t="s">
        <v>1666</v>
      </c>
      <c r="F324" s="18" t="s">
        <v>6943</v>
      </c>
      <c r="G324" s="18" t="s">
        <v>7562</v>
      </c>
      <c r="H324" s="18" t="s">
        <v>7562</v>
      </c>
      <c r="I324" s="18" t="s">
        <v>173</v>
      </c>
      <c r="J324" s="29" t="s">
        <v>6535</v>
      </c>
      <c r="K324" s="29" t="s">
        <v>6535</v>
      </c>
      <c r="L324" s="18" t="s">
        <v>173</v>
      </c>
      <c r="M324" s="68" t="s">
        <v>3705</v>
      </c>
      <c r="N324" s="68" t="s">
        <v>3878</v>
      </c>
      <c r="O324" s="84" t="s">
        <v>7343</v>
      </c>
    </row>
    <row r="325" spans="1:15" ht="68">
      <c r="A325" s="18">
        <v>324</v>
      </c>
      <c r="B325" s="18"/>
      <c r="C325" s="18">
        <v>1521</v>
      </c>
      <c r="D325" s="18" t="s">
        <v>3518</v>
      </c>
      <c r="E325" s="32" t="s">
        <v>2583</v>
      </c>
      <c r="F325" s="29" t="s">
        <v>3518</v>
      </c>
      <c r="G325" s="18" t="s">
        <v>3518</v>
      </c>
      <c r="H325" s="18" t="s">
        <v>3518</v>
      </c>
      <c r="I325" s="18" t="s">
        <v>152</v>
      </c>
      <c r="J325" s="29" t="s">
        <v>3518</v>
      </c>
      <c r="K325" s="29" t="s">
        <v>3518</v>
      </c>
      <c r="L325" s="18" t="s">
        <v>152</v>
      </c>
      <c r="M325" s="68" t="s">
        <v>3706</v>
      </c>
      <c r="N325" s="68" t="s">
        <v>3879</v>
      </c>
      <c r="O325" s="84" t="s">
        <v>7344</v>
      </c>
    </row>
    <row r="326" spans="1:15" ht="51">
      <c r="A326" s="18">
        <v>325</v>
      </c>
      <c r="B326" s="18"/>
      <c r="C326" s="18">
        <v>1567</v>
      </c>
      <c r="D326" s="18" t="s">
        <v>3519</v>
      </c>
      <c r="E326" s="32" t="s">
        <v>1666</v>
      </c>
      <c r="F326" s="18" t="s">
        <v>8952</v>
      </c>
      <c r="G326" s="18" t="s">
        <v>790</v>
      </c>
      <c r="H326" s="18" t="s">
        <v>8953</v>
      </c>
      <c r="I326" s="18" t="s">
        <v>173</v>
      </c>
      <c r="J326" s="29" t="s">
        <v>6536</v>
      </c>
      <c r="K326" s="29" t="s">
        <v>6536</v>
      </c>
      <c r="L326" s="18" t="s">
        <v>173</v>
      </c>
      <c r="M326" s="68" t="s">
        <v>3707</v>
      </c>
      <c r="N326" s="68" t="s">
        <v>3880</v>
      </c>
      <c r="O326" s="84" t="s">
        <v>7345</v>
      </c>
    </row>
    <row r="327" spans="1:15" ht="51">
      <c r="A327" s="18">
        <v>326</v>
      </c>
      <c r="B327" s="18"/>
      <c r="C327" s="18">
        <v>1567</v>
      </c>
      <c r="D327" s="18" t="s">
        <v>3520</v>
      </c>
      <c r="E327" s="32" t="s">
        <v>1666</v>
      </c>
      <c r="F327" s="18" t="s">
        <v>6945</v>
      </c>
      <c r="G327" s="18" t="s">
        <v>6537</v>
      </c>
      <c r="H327" s="18" t="s">
        <v>6537</v>
      </c>
      <c r="I327" s="18" t="s">
        <v>152</v>
      </c>
      <c r="J327" s="29" t="s">
        <v>6537</v>
      </c>
      <c r="K327" s="29" t="s">
        <v>6537</v>
      </c>
      <c r="L327" s="18" t="s">
        <v>152</v>
      </c>
      <c r="M327" s="68" t="s">
        <v>3707</v>
      </c>
      <c r="N327" s="68" t="s">
        <v>3880</v>
      </c>
      <c r="O327" s="84" t="s">
        <v>7345</v>
      </c>
    </row>
    <row r="328" spans="1:15" ht="68">
      <c r="A328" s="18">
        <v>327</v>
      </c>
      <c r="B328" s="18"/>
      <c r="C328" s="18">
        <v>1580</v>
      </c>
      <c r="D328" s="18" t="s">
        <v>3521</v>
      </c>
      <c r="E328" s="32" t="s">
        <v>2666</v>
      </c>
      <c r="F328" s="18" t="s">
        <v>6946</v>
      </c>
      <c r="G328" s="18" t="s">
        <v>7563</v>
      </c>
      <c r="H328" s="18" t="s">
        <v>7563</v>
      </c>
      <c r="I328" s="18" t="s">
        <v>152</v>
      </c>
      <c r="J328" s="29" t="s">
        <v>6538</v>
      </c>
      <c r="K328" s="29" t="s">
        <v>6538</v>
      </c>
      <c r="L328" s="18" t="s">
        <v>173</v>
      </c>
      <c r="M328" s="68" t="s">
        <v>3708</v>
      </c>
      <c r="N328" s="68" t="s">
        <v>3881</v>
      </c>
      <c r="O328" s="84" t="s">
        <v>7346</v>
      </c>
    </row>
    <row r="329" spans="1:15" ht="136">
      <c r="A329" s="18">
        <v>328</v>
      </c>
      <c r="B329" s="18"/>
      <c r="C329" s="18">
        <v>1596</v>
      </c>
      <c r="D329" s="18" t="s">
        <v>3522</v>
      </c>
      <c r="E329" s="32" t="s">
        <v>2583</v>
      </c>
      <c r="F329" s="18" t="s">
        <v>6947</v>
      </c>
      <c r="G329" s="18" t="s">
        <v>7564</v>
      </c>
      <c r="H329" s="29" t="s">
        <v>3522</v>
      </c>
      <c r="I329" s="18" t="s">
        <v>152</v>
      </c>
      <c r="J329" s="29" t="s">
        <v>3522</v>
      </c>
      <c r="K329" s="29" t="s">
        <v>3522</v>
      </c>
      <c r="L329" s="18" t="s">
        <v>152</v>
      </c>
      <c r="M329" s="68" t="s">
        <v>3709</v>
      </c>
      <c r="N329" s="68" t="s">
        <v>3882</v>
      </c>
      <c r="O329" s="84" t="s">
        <v>7347</v>
      </c>
    </row>
    <row r="330" spans="1:15" ht="34">
      <c r="A330" s="18">
        <v>329</v>
      </c>
      <c r="B330" s="18"/>
      <c r="C330" s="18">
        <v>1603</v>
      </c>
      <c r="D330" s="18" t="s">
        <v>3523</v>
      </c>
      <c r="E330" s="32" t="s">
        <v>2583</v>
      </c>
      <c r="F330" s="29" t="s">
        <v>3523</v>
      </c>
      <c r="G330" s="18" t="s">
        <v>7565</v>
      </c>
      <c r="H330" s="18" t="s">
        <v>7565</v>
      </c>
      <c r="I330" s="18" t="s">
        <v>173</v>
      </c>
      <c r="J330" s="29" t="s">
        <v>3523</v>
      </c>
      <c r="K330" s="29" t="s">
        <v>3523</v>
      </c>
      <c r="L330" s="18" t="s">
        <v>152</v>
      </c>
      <c r="M330" s="68" t="s">
        <v>1312</v>
      </c>
      <c r="N330" s="68" t="s">
        <v>1406</v>
      </c>
      <c r="O330" s="84" t="s">
        <v>7221</v>
      </c>
    </row>
    <row r="331" spans="1:15" ht="51">
      <c r="A331" s="18">
        <v>330</v>
      </c>
      <c r="B331" s="18"/>
      <c r="C331" s="18">
        <v>1617</v>
      </c>
      <c r="D331" s="18" t="s">
        <v>3524</v>
      </c>
      <c r="E331" s="32" t="s">
        <v>1664</v>
      </c>
      <c r="F331" s="18" t="s">
        <v>6948</v>
      </c>
      <c r="G331" s="18" t="s">
        <v>7566</v>
      </c>
      <c r="H331" s="18" t="s">
        <v>8954</v>
      </c>
      <c r="I331" s="18" t="s">
        <v>173</v>
      </c>
      <c r="J331" s="29" t="s">
        <v>6539</v>
      </c>
      <c r="K331" s="18" t="s">
        <v>6949</v>
      </c>
      <c r="L331" s="18" t="s">
        <v>173</v>
      </c>
      <c r="M331" s="68" t="s">
        <v>3710</v>
      </c>
      <c r="N331" s="68" t="s">
        <v>3883</v>
      </c>
      <c r="O331" s="84" t="s">
        <v>7348</v>
      </c>
    </row>
    <row r="332" spans="1:15" ht="51">
      <c r="A332" s="18">
        <v>331</v>
      </c>
      <c r="B332" s="18"/>
      <c r="C332" s="18">
        <v>1653</v>
      </c>
      <c r="D332" s="18" t="s">
        <v>3525</v>
      </c>
      <c r="E332" s="32" t="s">
        <v>2583</v>
      </c>
      <c r="F332" s="18" t="s">
        <v>3525</v>
      </c>
      <c r="G332" s="18" t="s">
        <v>7567</v>
      </c>
      <c r="H332" s="18" t="s">
        <v>3525</v>
      </c>
      <c r="I332" s="18" t="s">
        <v>152</v>
      </c>
      <c r="J332" s="29" t="s">
        <v>6540</v>
      </c>
      <c r="K332" s="18" t="s">
        <v>3525</v>
      </c>
      <c r="L332" s="18" t="s">
        <v>152</v>
      </c>
      <c r="M332" s="68" t="s">
        <v>1329</v>
      </c>
      <c r="N332" s="68" t="s">
        <v>1423</v>
      </c>
      <c r="O332" s="84" t="s">
        <v>7238</v>
      </c>
    </row>
    <row r="333" spans="1:15" ht="51">
      <c r="A333" s="18">
        <v>332</v>
      </c>
      <c r="B333" s="18"/>
      <c r="C333" s="18">
        <v>1724</v>
      </c>
      <c r="D333" s="18" t="s">
        <v>3526</v>
      </c>
      <c r="E333" s="32" t="s">
        <v>2631</v>
      </c>
      <c r="F333" s="18" t="s">
        <v>6950</v>
      </c>
      <c r="G333" s="18" t="s">
        <v>8955</v>
      </c>
      <c r="H333" s="18" t="s">
        <v>8955</v>
      </c>
      <c r="I333" s="18" t="s">
        <v>173</v>
      </c>
      <c r="J333" s="29" t="s">
        <v>6541</v>
      </c>
      <c r="K333" s="29" t="s">
        <v>6541</v>
      </c>
      <c r="L333" s="18" t="s">
        <v>173</v>
      </c>
      <c r="M333" s="68" t="s">
        <v>3711</v>
      </c>
      <c r="N333" s="68" t="s">
        <v>3884</v>
      </c>
      <c r="O333" s="84" t="s">
        <v>7349</v>
      </c>
    </row>
    <row r="334" spans="1:15" ht="68">
      <c r="A334" s="18">
        <v>333</v>
      </c>
      <c r="B334" s="18"/>
      <c r="C334" s="18">
        <v>1791</v>
      </c>
      <c r="D334" s="18" t="s">
        <v>3527</v>
      </c>
      <c r="E334" s="32" t="s">
        <v>1666</v>
      </c>
      <c r="F334" s="18" t="s">
        <v>6952</v>
      </c>
      <c r="G334" s="18" t="s">
        <v>7568</v>
      </c>
      <c r="H334" s="18" t="s">
        <v>7568</v>
      </c>
      <c r="I334" s="18" t="s">
        <v>173</v>
      </c>
      <c r="J334" s="29" t="s">
        <v>6542</v>
      </c>
      <c r="K334" s="18" t="s">
        <v>6462</v>
      </c>
      <c r="L334" s="18" t="s">
        <v>173</v>
      </c>
      <c r="M334" s="68" t="s">
        <v>3712</v>
      </c>
      <c r="N334" s="68" t="s">
        <v>3885</v>
      </c>
      <c r="O334" s="84" t="s">
        <v>7350</v>
      </c>
    </row>
    <row r="335" spans="1:15" ht="51">
      <c r="A335" s="18">
        <v>334</v>
      </c>
      <c r="B335" s="18"/>
      <c r="C335" s="18">
        <v>1798</v>
      </c>
      <c r="D335" s="18" t="s">
        <v>3528</v>
      </c>
      <c r="E335" s="32" t="s">
        <v>1666</v>
      </c>
      <c r="F335" s="18" t="s">
        <v>6953</v>
      </c>
      <c r="G335" s="18" t="s">
        <v>7569</v>
      </c>
      <c r="H335" s="18" t="s">
        <v>7569</v>
      </c>
      <c r="I335" s="18" t="s">
        <v>152</v>
      </c>
      <c r="J335" s="29" t="s">
        <v>6543</v>
      </c>
      <c r="K335" s="18" t="s">
        <v>6953</v>
      </c>
      <c r="L335" s="18" t="s">
        <v>152</v>
      </c>
      <c r="M335" s="68" t="s">
        <v>3713</v>
      </c>
      <c r="N335" s="68" t="s">
        <v>3886</v>
      </c>
      <c r="O335" s="84" t="s">
        <v>7351</v>
      </c>
    </row>
    <row r="336" spans="1:15" ht="68">
      <c r="A336" s="18">
        <v>335</v>
      </c>
      <c r="B336" s="18"/>
      <c r="C336" s="18">
        <v>1827</v>
      </c>
      <c r="D336" s="18" t="s">
        <v>3529</v>
      </c>
      <c r="E336" s="32" t="s">
        <v>2666</v>
      </c>
      <c r="F336" s="18" t="s">
        <v>6954</v>
      </c>
      <c r="G336" s="18" t="s">
        <v>7570</v>
      </c>
      <c r="H336" s="18" t="s">
        <v>6954</v>
      </c>
      <c r="I336" s="18" t="s">
        <v>152</v>
      </c>
      <c r="J336" s="29" t="s">
        <v>6544</v>
      </c>
      <c r="K336" s="18" t="s">
        <v>6954</v>
      </c>
      <c r="L336" s="18" t="s">
        <v>152</v>
      </c>
      <c r="M336" s="68" t="s">
        <v>3714</v>
      </c>
      <c r="N336" s="68" t="s">
        <v>3887</v>
      </c>
      <c r="O336" s="84" t="s">
        <v>7352</v>
      </c>
    </row>
    <row r="337" spans="1:15" ht="17">
      <c r="A337" s="18">
        <v>336</v>
      </c>
      <c r="B337" s="18"/>
      <c r="C337" s="18">
        <v>1829</v>
      </c>
      <c r="D337" s="18" t="s">
        <v>502</v>
      </c>
      <c r="E337" s="32" t="s">
        <v>2583</v>
      </c>
      <c r="F337" s="29" t="s">
        <v>502</v>
      </c>
      <c r="G337" s="18" t="s">
        <v>502</v>
      </c>
      <c r="H337" s="18" t="s">
        <v>502</v>
      </c>
      <c r="I337" s="18" t="s">
        <v>152</v>
      </c>
      <c r="J337" s="29" t="s">
        <v>502</v>
      </c>
      <c r="K337" s="29" t="s">
        <v>502</v>
      </c>
      <c r="L337" s="18" t="s">
        <v>152</v>
      </c>
      <c r="M337" s="68" t="s">
        <v>3715</v>
      </c>
      <c r="N337" s="68" t="s">
        <v>3888</v>
      </c>
      <c r="O337" s="84" t="s">
        <v>3888</v>
      </c>
    </row>
    <row r="338" spans="1:15" ht="51">
      <c r="A338" s="18">
        <v>337</v>
      </c>
      <c r="B338" s="18"/>
      <c r="C338" s="18">
        <v>1837</v>
      </c>
      <c r="D338" s="18" t="s">
        <v>3530</v>
      </c>
      <c r="E338" s="32" t="s">
        <v>1666</v>
      </c>
      <c r="F338" s="18" t="s">
        <v>6955</v>
      </c>
      <c r="G338" s="18" t="s">
        <v>7571</v>
      </c>
      <c r="H338" s="18" t="s">
        <v>8956</v>
      </c>
      <c r="I338" s="18" t="s">
        <v>152</v>
      </c>
      <c r="J338" s="29" t="s">
        <v>6545</v>
      </c>
      <c r="K338" s="18" t="s">
        <v>6956</v>
      </c>
      <c r="L338" s="18" t="s">
        <v>152</v>
      </c>
      <c r="M338" s="68" t="s">
        <v>3716</v>
      </c>
      <c r="N338" s="68" t="s">
        <v>3889</v>
      </c>
      <c r="O338" s="84" t="s">
        <v>7353</v>
      </c>
    </row>
    <row r="339" spans="1:15" ht="85">
      <c r="A339" s="18">
        <v>338</v>
      </c>
      <c r="B339" s="18"/>
      <c r="C339" s="18">
        <v>1839</v>
      </c>
      <c r="D339" s="18" t="s">
        <v>3531</v>
      </c>
      <c r="E339" s="32" t="s">
        <v>1666</v>
      </c>
      <c r="F339" s="18" t="s">
        <v>6957</v>
      </c>
      <c r="G339" s="18" t="s">
        <v>6546</v>
      </c>
      <c r="H339" s="18" t="s">
        <v>6546</v>
      </c>
      <c r="I339" s="18" t="s">
        <v>152</v>
      </c>
      <c r="J339" s="29" t="s">
        <v>6546</v>
      </c>
      <c r="K339" s="18" t="s">
        <v>6958</v>
      </c>
      <c r="L339" s="18" t="s">
        <v>152</v>
      </c>
      <c r="M339" s="68" t="s">
        <v>3717</v>
      </c>
      <c r="N339" s="68" t="s">
        <v>3890</v>
      </c>
      <c r="O339" s="84" t="s">
        <v>7354</v>
      </c>
    </row>
    <row r="340" spans="1:15" ht="85">
      <c r="A340" s="18">
        <v>339</v>
      </c>
      <c r="B340" s="18"/>
      <c r="C340" s="18">
        <v>1888</v>
      </c>
      <c r="D340" s="18" t="s">
        <v>3532</v>
      </c>
      <c r="E340" s="32" t="s">
        <v>1666</v>
      </c>
      <c r="F340" s="18" t="s">
        <v>6959</v>
      </c>
      <c r="G340" s="18" t="s">
        <v>7572</v>
      </c>
      <c r="H340" s="18" t="s">
        <v>7572</v>
      </c>
      <c r="I340" s="18" t="s">
        <v>173</v>
      </c>
      <c r="J340" s="29" t="s">
        <v>6547</v>
      </c>
      <c r="K340" s="18" t="s">
        <v>6960</v>
      </c>
      <c r="L340" s="18" t="s">
        <v>173</v>
      </c>
      <c r="M340" s="68" t="s">
        <v>3718</v>
      </c>
      <c r="N340" s="68" t="s">
        <v>3891</v>
      </c>
      <c r="O340" s="84" t="s">
        <v>7355</v>
      </c>
    </row>
    <row r="341" spans="1:15" ht="68">
      <c r="A341" s="18">
        <v>340</v>
      </c>
      <c r="B341" s="18"/>
      <c r="C341" s="18">
        <v>1895</v>
      </c>
      <c r="D341" s="18" t="s">
        <v>3533</v>
      </c>
      <c r="E341" s="32" t="s">
        <v>1666</v>
      </c>
      <c r="F341" s="18" t="s">
        <v>6961</v>
      </c>
      <c r="G341" s="18" t="s">
        <v>7573</v>
      </c>
      <c r="H341" s="18" t="s">
        <v>7573</v>
      </c>
      <c r="I341" s="18" t="s">
        <v>173</v>
      </c>
      <c r="J341" s="29" t="s">
        <v>6548</v>
      </c>
      <c r="K341" s="29" t="s">
        <v>6548</v>
      </c>
      <c r="L341" s="18" t="s">
        <v>173</v>
      </c>
      <c r="M341" s="68" t="s">
        <v>3719</v>
      </c>
      <c r="N341" s="68" t="s">
        <v>3892</v>
      </c>
      <c r="O341" s="84" t="s">
        <v>7356</v>
      </c>
    </row>
    <row r="342" spans="1:15" ht="68">
      <c r="A342" s="18">
        <v>341</v>
      </c>
      <c r="B342" s="18"/>
      <c r="C342" s="18">
        <v>1917</v>
      </c>
      <c r="D342" s="18" t="s">
        <v>3534</v>
      </c>
      <c r="E342" s="32" t="s">
        <v>2667</v>
      </c>
      <c r="F342" s="18" t="s">
        <v>6962</v>
      </c>
      <c r="G342" s="18" t="s">
        <v>6549</v>
      </c>
      <c r="H342" s="18" t="s">
        <v>6962</v>
      </c>
      <c r="I342" s="18" t="s">
        <v>152</v>
      </c>
      <c r="J342" s="29" t="s">
        <v>6549</v>
      </c>
      <c r="K342" s="18" t="s">
        <v>6963</v>
      </c>
      <c r="L342" s="18" t="s">
        <v>152</v>
      </c>
      <c r="M342" s="68" t="s">
        <v>3720</v>
      </c>
      <c r="N342" s="68" t="s">
        <v>3893</v>
      </c>
      <c r="O342" s="84" t="s">
        <v>7357</v>
      </c>
    </row>
    <row r="343" spans="1:15" ht="68">
      <c r="A343" s="18">
        <v>342</v>
      </c>
      <c r="B343" s="18"/>
      <c r="C343" s="18">
        <v>1929</v>
      </c>
      <c r="D343" s="18" t="s">
        <v>3535</v>
      </c>
      <c r="E343" s="32" t="s">
        <v>1666</v>
      </c>
      <c r="F343" s="18" t="s">
        <v>6964</v>
      </c>
      <c r="G343" s="18" t="s">
        <v>7574</v>
      </c>
      <c r="H343" s="18" t="s">
        <v>6964</v>
      </c>
      <c r="I343" s="18" t="s">
        <v>152</v>
      </c>
      <c r="J343" s="29" t="s">
        <v>6965</v>
      </c>
      <c r="K343" s="29" t="s">
        <v>6965</v>
      </c>
      <c r="L343" s="18" t="s">
        <v>152</v>
      </c>
      <c r="M343" s="68" t="s">
        <v>3721</v>
      </c>
      <c r="N343" s="68" t="s">
        <v>3894</v>
      </c>
      <c r="O343" s="84" t="s">
        <v>7358</v>
      </c>
    </row>
    <row r="344" spans="1:15" ht="51">
      <c r="A344" s="18">
        <v>343</v>
      </c>
      <c r="B344" s="18"/>
      <c r="C344" s="18">
        <v>1940</v>
      </c>
      <c r="D344" s="18" t="s">
        <v>3536</v>
      </c>
      <c r="E344" s="32" t="s">
        <v>1666</v>
      </c>
      <c r="F344" s="18" t="s">
        <v>6966</v>
      </c>
      <c r="G344" s="18" t="s">
        <v>7575</v>
      </c>
      <c r="H344" s="18" t="s">
        <v>6967</v>
      </c>
      <c r="I344" s="18" t="s">
        <v>183</v>
      </c>
      <c r="J344" s="29" t="s">
        <v>6550</v>
      </c>
      <c r="K344" s="18" t="s">
        <v>6967</v>
      </c>
      <c r="L344" s="18" t="s">
        <v>183</v>
      </c>
      <c r="M344" s="68" t="s">
        <v>3722</v>
      </c>
      <c r="N344" s="68" t="s">
        <v>3895</v>
      </c>
      <c r="O344" s="84" t="s">
        <v>7359</v>
      </c>
    </row>
    <row r="345" spans="1:15" ht="34">
      <c r="A345" s="18">
        <v>344</v>
      </c>
      <c r="B345" s="18"/>
      <c r="C345" s="18">
        <v>1960</v>
      </c>
      <c r="D345" s="18" t="s">
        <v>3537</v>
      </c>
      <c r="E345" s="32" t="s">
        <v>2631</v>
      </c>
      <c r="F345" s="18" t="s">
        <v>6968</v>
      </c>
      <c r="G345" s="18" t="s">
        <v>6551</v>
      </c>
      <c r="H345" s="18" t="s">
        <v>6551</v>
      </c>
      <c r="I345" s="18" t="s">
        <v>152</v>
      </c>
      <c r="J345" s="29" t="s">
        <v>6551</v>
      </c>
      <c r="K345" s="18" t="s">
        <v>6551</v>
      </c>
      <c r="L345" s="18" t="s">
        <v>152</v>
      </c>
      <c r="M345" s="68" t="s">
        <v>3723</v>
      </c>
      <c r="N345" s="68" t="s">
        <v>3896</v>
      </c>
      <c r="O345" s="84" t="s">
        <v>7360</v>
      </c>
    </row>
    <row r="346" spans="1:15" ht="102">
      <c r="A346" s="18">
        <v>345</v>
      </c>
      <c r="B346" s="18"/>
      <c r="C346" s="18">
        <v>1962</v>
      </c>
      <c r="D346" s="18" t="s">
        <v>3538</v>
      </c>
      <c r="E346" s="32" t="s">
        <v>2583</v>
      </c>
      <c r="F346" s="29" t="s">
        <v>3538</v>
      </c>
      <c r="G346" s="18" t="s">
        <v>3538</v>
      </c>
      <c r="H346" s="18" t="s">
        <v>3538</v>
      </c>
      <c r="I346" s="18" t="s">
        <v>152</v>
      </c>
      <c r="J346" s="29" t="s">
        <v>3538</v>
      </c>
      <c r="K346" s="29" t="s">
        <v>3538</v>
      </c>
      <c r="L346" s="18" t="s">
        <v>152</v>
      </c>
      <c r="M346" s="68" t="s">
        <v>3724</v>
      </c>
      <c r="N346" s="68" t="s">
        <v>3897</v>
      </c>
      <c r="O346" s="84" t="s">
        <v>7361</v>
      </c>
    </row>
    <row r="347" spans="1:15" ht="85">
      <c r="A347" s="18">
        <v>346</v>
      </c>
      <c r="B347" s="18"/>
      <c r="C347" s="18">
        <v>1968</v>
      </c>
      <c r="D347" s="18" t="s">
        <v>3539</v>
      </c>
      <c r="E347" s="32" t="s">
        <v>1666</v>
      </c>
      <c r="F347" s="18" t="s">
        <v>6969</v>
      </c>
      <c r="G347" s="18" t="s">
        <v>7576</v>
      </c>
      <c r="H347" s="18" t="s">
        <v>6970</v>
      </c>
      <c r="I347" s="18" t="s">
        <v>152</v>
      </c>
      <c r="J347" s="29" t="s">
        <v>6552</v>
      </c>
      <c r="K347" s="18" t="s">
        <v>6970</v>
      </c>
      <c r="L347" s="18" t="s">
        <v>152</v>
      </c>
      <c r="M347" s="68" t="s">
        <v>3725</v>
      </c>
      <c r="N347" s="68" t="s">
        <v>3898</v>
      </c>
      <c r="O347" s="84" t="s">
        <v>7362</v>
      </c>
    </row>
    <row r="348" spans="1:15" ht="51">
      <c r="A348" s="18">
        <v>347</v>
      </c>
      <c r="B348" s="18"/>
      <c r="C348" s="18">
        <v>1976</v>
      </c>
      <c r="D348" s="18" t="s">
        <v>3540</v>
      </c>
      <c r="E348" s="32" t="s">
        <v>1666</v>
      </c>
      <c r="F348" s="18" t="s">
        <v>6971</v>
      </c>
      <c r="G348" s="18" t="s">
        <v>7577</v>
      </c>
      <c r="H348" s="18" t="s">
        <v>7577</v>
      </c>
      <c r="I348" s="18" t="s">
        <v>173</v>
      </c>
      <c r="J348" s="29" t="s">
        <v>6553</v>
      </c>
      <c r="K348" s="18" t="s">
        <v>6972</v>
      </c>
      <c r="L348" s="18" t="s">
        <v>173</v>
      </c>
      <c r="M348" s="68" t="s">
        <v>3726</v>
      </c>
      <c r="N348" s="68" t="s">
        <v>3899</v>
      </c>
      <c r="O348" s="84" t="s">
        <v>7363</v>
      </c>
    </row>
    <row r="349" spans="1:15" ht="68">
      <c r="A349" s="18">
        <v>348</v>
      </c>
      <c r="B349" s="18"/>
      <c r="C349" s="18">
        <v>1980</v>
      </c>
      <c r="D349" s="18" t="s">
        <v>3541</v>
      </c>
      <c r="E349" s="32" t="s">
        <v>2583</v>
      </c>
      <c r="F349" s="29" t="s">
        <v>3541</v>
      </c>
      <c r="G349" s="18" t="s">
        <v>3541</v>
      </c>
      <c r="H349" s="18" t="s">
        <v>3541</v>
      </c>
      <c r="I349" s="18" t="s">
        <v>152</v>
      </c>
      <c r="J349" s="29" t="s">
        <v>3541</v>
      </c>
      <c r="K349" s="29" t="s">
        <v>3541</v>
      </c>
      <c r="L349" s="18" t="s">
        <v>152</v>
      </c>
      <c r="M349" s="68" t="s">
        <v>3727</v>
      </c>
      <c r="N349" s="68" t="s">
        <v>3900</v>
      </c>
      <c r="O349" s="84" t="s">
        <v>7364</v>
      </c>
    </row>
    <row r="350" spans="1:15" ht="68">
      <c r="A350" s="18">
        <v>349</v>
      </c>
      <c r="B350" s="18"/>
      <c r="C350" s="18">
        <v>1987</v>
      </c>
      <c r="D350" s="18" t="s">
        <v>3542</v>
      </c>
      <c r="E350" s="32" t="s">
        <v>1666</v>
      </c>
      <c r="F350" s="18" t="s">
        <v>6554</v>
      </c>
      <c r="G350" s="18" t="s">
        <v>7578</v>
      </c>
      <c r="H350" s="18" t="s">
        <v>6554</v>
      </c>
      <c r="I350" s="18" t="s">
        <v>152</v>
      </c>
      <c r="J350" s="29" t="s">
        <v>6554</v>
      </c>
      <c r="K350" s="18" t="s">
        <v>6554</v>
      </c>
      <c r="L350" s="18" t="s">
        <v>152</v>
      </c>
      <c r="M350" s="68" t="s">
        <v>3728</v>
      </c>
      <c r="N350" s="68" t="s">
        <v>3901</v>
      </c>
      <c r="O350" s="84" t="s">
        <v>7365</v>
      </c>
    </row>
    <row r="351" spans="1:15" ht="68">
      <c r="A351" s="18">
        <v>350</v>
      </c>
      <c r="B351" s="18"/>
      <c r="C351" s="18">
        <v>2021</v>
      </c>
      <c r="D351" s="18" t="s">
        <v>3543</v>
      </c>
      <c r="E351" s="32" t="s">
        <v>2666</v>
      </c>
      <c r="F351" s="18" t="s">
        <v>6973</v>
      </c>
      <c r="G351" s="18" t="s">
        <v>7579</v>
      </c>
      <c r="H351" s="29" t="s">
        <v>6555</v>
      </c>
      <c r="I351" s="18" t="s">
        <v>173</v>
      </c>
      <c r="J351" s="29" t="s">
        <v>6555</v>
      </c>
      <c r="K351" s="29" t="s">
        <v>6974</v>
      </c>
      <c r="L351" s="18" t="s">
        <v>173</v>
      </c>
      <c r="M351" s="68" t="s">
        <v>3729</v>
      </c>
      <c r="N351" s="68" t="s">
        <v>3902</v>
      </c>
      <c r="O351" s="84" t="s">
        <v>7366</v>
      </c>
    </row>
    <row r="352" spans="1:15" ht="85">
      <c r="A352" s="18">
        <v>351</v>
      </c>
      <c r="B352" s="18"/>
      <c r="C352" s="18">
        <v>2023</v>
      </c>
      <c r="D352" s="18" t="s">
        <v>3544</v>
      </c>
      <c r="E352" s="32" t="s">
        <v>2666</v>
      </c>
      <c r="F352" s="18" t="s">
        <v>6975</v>
      </c>
      <c r="G352" s="18" t="s">
        <v>7580</v>
      </c>
      <c r="H352" s="18" t="s">
        <v>6975</v>
      </c>
      <c r="I352" s="18" t="s">
        <v>152</v>
      </c>
      <c r="J352" s="29" t="s">
        <v>6556</v>
      </c>
      <c r="K352" s="29" t="s">
        <v>6556</v>
      </c>
      <c r="L352" s="18" t="s">
        <v>152</v>
      </c>
      <c r="M352" s="68" t="s">
        <v>1309</v>
      </c>
      <c r="N352" s="68" t="s">
        <v>1403</v>
      </c>
      <c r="O352" s="84" t="s">
        <v>7218</v>
      </c>
    </row>
    <row r="353" spans="1:15" ht="85">
      <c r="A353" s="18">
        <v>352</v>
      </c>
      <c r="B353" s="18"/>
      <c r="C353" s="18">
        <v>2031</v>
      </c>
      <c r="D353" s="18" t="s">
        <v>3545</v>
      </c>
      <c r="E353" s="32" t="s">
        <v>2583</v>
      </c>
      <c r="F353" s="18" t="s">
        <v>6976</v>
      </c>
      <c r="G353" s="18" t="s">
        <v>3545</v>
      </c>
      <c r="H353" s="18" t="s">
        <v>3545</v>
      </c>
      <c r="I353" s="18" t="s">
        <v>152</v>
      </c>
      <c r="J353" s="29" t="s">
        <v>3545</v>
      </c>
      <c r="K353" s="29" t="s">
        <v>3545</v>
      </c>
      <c r="L353" s="18" t="s">
        <v>152</v>
      </c>
      <c r="M353" s="68" t="s">
        <v>3730</v>
      </c>
      <c r="N353" s="68" t="s">
        <v>3903</v>
      </c>
      <c r="O353" s="84" t="s">
        <v>7367</v>
      </c>
    </row>
    <row r="354" spans="1:15" ht="85">
      <c r="A354" s="18">
        <v>353</v>
      </c>
      <c r="B354" s="18"/>
      <c r="C354" s="18">
        <v>2031</v>
      </c>
      <c r="D354" s="18" t="s">
        <v>3546</v>
      </c>
      <c r="E354" s="32" t="s">
        <v>2583</v>
      </c>
      <c r="F354" s="29" t="s">
        <v>3546</v>
      </c>
      <c r="G354" s="18" t="s">
        <v>3546</v>
      </c>
      <c r="H354" s="18" t="s">
        <v>3546</v>
      </c>
      <c r="I354" s="18" t="s">
        <v>152</v>
      </c>
      <c r="J354" s="29" t="s">
        <v>3546</v>
      </c>
      <c r="K354" s="29" t="s">
        <v>3546</v>
      </c>
      <c r="L354" s="18" t="s">
        <v>152</v>
      </c>
      <c r="M354" s="68" t="s">
        <v>3730</v>
      </c>
      <c r="N354" s="68" t="s">
        <v>3903</v>
      </c>
      <c r="O354" s="84" t="s">
        <v>7367</v>
      </c>
    </row>
    <row r="355" spans="1:15" ht="68">
      <c r="A355" s="18">
        <v>354</v>
      </c>
      <c r="B355" s="18"/>
      <c r="C355" s="18">
        <v>2084</v>
      </c>
      <c r="D355" s="18" t="s">
        <v>3547</v>
      </c>
      <c r="E355" s="32" t="s">
        <v>1666</v>
      </c>
      <c r="F355" s="18" t="s">
        <v>6977</v>
      </c>
      <c r="G355" s="18" t="s">
        <v>7581</v>
      </c>
      <c r="H355" s="18" t="s">
        <v>8957</v>
      </c>
      <c r="I355" s="18" t="s">
        <v>152</v>
      </c>
      <c r="J355" s="29" t="s">
        <v>6557</v>
      </c>
      <c r="K355" s="18" t="s">
        <v>6977</v>
      </c>
      <c r="L355" s="18" t="s">
        <v>152</v>
      </c>
      <c r="M355" s="68" t="s">
        <v>3731</v>
      </c>
      <c r="N355" s="68" t="s">
        <v>3904</v>
      </c>
      <c r="O355" s="84" t="s">
        <v>7368</v>
      </c>
    </row>
    <row r="356" spans="1:15" ht="68">
      <c r="A356" s="18">
        <v>355</v>
      </c>
      <c r="B356" s="18"/>
      <c r="C356" s="18">
        <v>2085</v>
      </c>
      <c r="D356" s="18" t="s">
        <v>3548</v>
      </c>
      <c r="E356" s="32" t="s">
        <v>2666</v>
      </c>
      <c r="F356" s="18" t="s">
        <v>6558</v>
      </c>
      <c r="G356" s="18" t="s">
        <v>6558</v>
      </c>
      <c r="H356" s="18" t="s">
        <v>6558</v>
      </c>
      <c r="I356" s="18" t="s">
        <v>152</v>
      </c>
      <c r="J356" s="29" t="s">
        <v>6558</v>
      </c>
      <c r="K356" s="29" t="s">
        <v>6558</v>
      </c>
      <c r="L356" s="18" t="s">
        <v>152</v>
      </c>
      <c r="M356" s="68" t="s">
        <v>3732</v>
      </c>
      <c r="N356" s="68" t="s">
        <v>3905</v>
      </c>
      <c r="O356" s="84" t="s">
        <v>7369</v>
      </c>
    </row>
    <row r="357" spans="1:15" ht="68">
      <c r="A357" s="18">
        <v>356</v>
      </c>
      <c r="B357" s="18"/>
      <c r="C357" s="18">
        <v>2091</v>
      </c>
      <c r="D357" s="18" t="s">
        <v>3549</v>
      </c>
      <c r="E357" s="32" t="s">
        <v>2631</v>
      </c>
      <c r="F357" s="18" t="s">
        <v>6978</v>
      </c>
      <c r="G357" s="18" t="s">
        <v>7582</v>
      </c>
      <c r="H357" s="18" t="s">
        <v>8958</v>
      </c>
      <c r="I357" s="18" t="s">
        <v>173</v>
      </c>
      <c r="J357" s="29" t="s">
        <v>6559</v>
      </c>
      <c r="K357" s="18" t="s">
        <v>6979</v>
      </c>
      <c r="L357" s="18" t="s">
        <v>173</v>
      </c>
      <c r="M357" s="68" t="s">
        <v>3733</v>
      </c>
      <c r="N357" s="68" t="s">
        <v>3906</v>
      </c>
      <c r="O357" s="84" t="s">
        <v>7370</v>
      </c>
    </row>
    <row r="358" spans="1:15" ht="85">
      <c r="A358" s="18">
        <v>357</v>
      </c>
      <c r="B358" s="18"/>
      <c r="C358" s="18">
        <v>2117</v>
      </c>
      <c r="D358" s="18" t="s">
        <v>3550</v>
      </c>
      <c r="E358" s="32" t="s">
        <v>1666</v>
      </c>
      <c r="F358" s="18" t="s">
        <v>6980</v>
      </c>
      <c r="G358" s="18" t="s">
        <v>6980</v>
      </c>
      <c r="H358" s="18" t="s">
        <v>6980</v>
      </c>
      <c r="I358" s="18" t="s">
        <v>152</v>
      </c>
      <c r="J358" s="29" t="s">
        <v>6560</v>
      </c>
      <c r="K358" s="18" t="s">
        <v>6560</v>
      </c>
      <c r="L358" s="18" t="s">
        <v>152</v>
      </c>
      <c r="M358" s="68" t="s">
        <v>3734</v>
      </c>
      <c r="N358" s="68" t="s">
        <v>3907</v>
      </c>
      <c r="O358" s="84" t="s">
        <v>7371</v>
      </c>
    </row>
    <row r="359" spans="1:15" ht="102">
      <c r="A359" s="18">
        <v>358</v>
      </c>
      <c r="B359" s="18"/>
      <c r="C359" s="18">
        <v>2155</v>
      </c>
      <c r="D359" s="18" t="s">
        <v>3551</v>
      </c>
      <c r="E359" s="32" t="s">
        <v>2583</v>
      </c>
      <c r="F359" s="18" t="s">
        <v>3551</v>
      </c>
      <c r="G359" s="18" t="s">
        <v>3551</v>
      </c>
      <c r="H359" s="18" t="s">
        <v>3551</v>
      </c>
      <c r="I359" s="18" t="s">
        <v>152</v>
      </c>
      <c r="J359" s="29" t="s">
        <v>3551</v>
      </c>
      <c r="K359" s="18" t="s">
        <v>3551</v>
      </c>
      <c r="L359" s="18" t="s">
        <v>152</v>
      </c>
      <c r="M359" s="68" t="s">
        <v>317</v>
      </c>
      <c r="N359" s="68" t="s">
        <v>316</v>
      </c>
      <c r="O359" s="84" t="s">
        <v>7116</v>
      </c>
    </row>
    <row r="360" spans="1:15" ht="85">
      <c r="A360" s="18">
        <v>359</v>
      </c>
      <c r="B360" s="18"/>
      <c r="C360" s="18">
        <v>2159</v>
      </c>
      <c r="D360" s="18" t="s">
        <v>3552</v>
      </c>
      <c r="E360" s="32" t="s">
        <v>2666</v>
      </c>
      <c r="F360" s="18" t="s">
        <v>6981</v>
      </c>
      <c r="G360" s="18" t="s">
        <v>7583</v>
      </c>
      <c r="H360" s="18" t="s">
        <v>8959</v>
      </c>
      <c r="I360" s="18" t="s">
        <v>152</v>
      </c>
      <c r="J360" s="29" t="s">
        <v>6237</v>
      </c>
      <c r="K360" s="18" t="s">
        <v>6237</v>
      </c>
      <c r="L360" s="18" t="s">
        <v>173</v>
      </c>
      <c r="M360" s="68" t="s">
        <v>3735</v>
      </c>
      <c r="N360" s="68" t="s">
        <v>3908</v>
      </c>
      <c r="O360" s="84" t="s">
        <v>7372</v>
      </c>
    </row>
    <row r="361" spans="1:15" ht="68">
      <c r="A361" s="18">
        <v>360</v>
      </c>
      <c r="B361" s="18"/>
      <c r="C361" s="18">
        <v>2180</v>
      </c>
      <c r="D361" s="18" t="s">
        <v>3553</v>
      </c>
      <c r="E361" s="32" t="s">
        <v>2583</v>
      </c>
      <c r="F361" s="18" t="s">
        <v>3553</v>
      </c>
      <c r="G361" s="18" t="s">
        <v>7584</v>
      </c>
      <c r="H361" s="18" t="s">
        <v>3553</v>
      </c>
      <c r="I361" s="18" t="s">
        <v>152</v>
      </c>
      <c r="J361" s="29" t="s">
        <v>3553</v>
      </c>
      <c r="K361" s="18" t="s">
        <v>3553</v>
      </c>
      <c r="L361" s="18" t="s">
        <v>152</v>
      </c>
      <c r="M361" s="68" t="s">
        <v>322</v>
      </c>
      <c r="N361" s="68" t="s">
        <v>320</v>
      </c>
      <c r="O361" s="84" t="s">
        <v>7118</v>
      </c>
    </row>
    <row r="362" spans="1:15" ht="51">
      <c r="A362" s="18">
        <v>361</v>
      </c>
      <c r="B362" s="18"/>
      <c r="C362" s="18">
        <v>2189</v>
      </c>
      <c r="D362" s="18" t="s">
        <v>3554</v>
      </c>
      <c r="E362" s="32" t="s">
        <v>2583</v>
      </c>
      <c r="F362" s="18" t="s">
        <v>6982</v>
      </c>
      <c r="G362" s="18" t="s">
        <v>6561</v>
      </c>
      <c r="H362" s="18" t="s">
        <v>6982</v>
      </c>
      <c r="I362" s="18" t="s">
        <v>152</v>
      </c>
      <c r="J362" s="29" t="s">
        <v>6561</v>
      </c>
      <c r="K362" s="18" t="s">
        <v>6982</v>
      </c>
      <c r="L362" s="18" t="s">
        <v>152</v>
      </c>
      <c r="M362" s="68" t="s">
        <v>3736</v>
      </c>
      <c r="N362" s="68" t="s">
        <v>3909</v>
      </c>
      <c r="O362" s="84" t="s">
        <v>7373</v>
      </c>
    </row>
    <row r="363" spans="1:15" ht="51">
      <c r="A363" s="18">
        <v>362</v>
      </c>
      <c r="B363" s="18"/>
      <c r="C363" s="18">
        <v>2193</v>
      </c>
      <c r="D363" s="18" t="s">
        <v>3555</v>
      </c>
      <c r="E363" s="32" t="s">
        <v>2666</v>
      </c>
      <c r="F363" s="18" t="s">
        <v>6983</v>
      </c>
      <c r="G363" s="18" t="s">
        <v>7585</v>
      </c>
      <c r="H363" s="18" t="s">
        <v>7585</v>
      </c>
      <c r="I363" s="18" t="s">
        <v>173</v>
      </c>
      <c r="J363" s="29" t="s">
        <v>6562</v>
      </c>
      <c r="K363" s="18" t="s">
        <v>6985</v>
      </c>
      <c r="L363" s="18" t="s">
        <v>173</v>
      </c>
      <c r="M363" s="68" t="s">
        <v>3737</v>
      </c>
      <c r="N363" s="68" t="s">
        <v>3910</v>
      </c>
      <c r="O363" s="84" t="s">
        <v>7374</v>
      </c>
    </row>
    <row r="364" spans="1:15" ht="68">
      <c r="A364" s="18">
        <v>363</v>
      </c>
      <c r="B364" s="18"/>
      <c r="C364" s="18">
        <v>2220</v>
      </c>
      <c r="D364" s="18" t="s">
        <v>3556</v>
      </c>
      <c r="E364" s="32" t="s">
        <v>1666</v>
      </c>
      <c r="F364" s="18" t="s">
        <v>6986</v>
      </c>
      <c r="G364" s="18" t="s">
        <v>7586</v>
      </c>
      <c r="H364" s="18" t="s">
        <v>7586</v>
      </c>
      <c r="I364" s="18" t="s">
        <v>152</v>
      </c>
      <c r="J364" s="29" t="s">
        <v>6563</v>
      </c>
      <c r="K364" s="18" t="s">
        <v>6987</v>
      </c>
      <c r="L364" s="18" t="s">
        <v>183</v>
      </c>
      <c r="M364" s="68" t="s">
        <v>3738</v>
      </c>
      <c r="N364" s="68" t="s">
        <v>3911</v>
      </c>
      <c r="O364" s="84" t="s">
        <v>7375</v>
      </c>
    </row>
    <row r="365" spans="1:15" ht="51">
      <c r="A365" s="18">
        <v>364</v>
      </c>
      <c r="B365" s="18"/>
      <c r="C365" s="18">
        <v>2235</v>
      </c>
      <c r="D365" s="18" t="s">
        <v>3557</v>
      </c>
      <c r="E365" s="32" t="s">
        <v>2666</v>
      </c>
      <c r="F365" s="18" t="s">
        <v>6988</v>
      </c>
      <c r="G365" s="18" t="s">
        <v>7587</v>
      </c>
      <c r="H365" s="18" t="s">
        <v>8960</v>
      </c>
      <c r="I365" s="18" t="s">
        <v>173</v>
      </c>
      <c r="J365" s="29" t="s">
        <v>6564</v>
      </c>
      <c r="K365" s="29" t="s">
        <v>6564</v>
      </c>
      <c r="L365" s="18" t="s">
        <v>173</v>
      </c>
      <c r="M365" s="68" t="s">
        <v>3739</v>
      </c>
      <c r="N365" s="68" t="s">
        <v>3912</v>
      </c>
      <c r="O365" s="84" t="s">
        <v>7376</v>
      </c>
    </row>
    <row r="366" spans="1:15" ht="51">
      <c r="A366" s="18">
        <v>365</v>
      </c>
      <c r="B366" s="18"/>
      <c r="C366" s="18">
        <v>2243</v>
      </c>
      <c r="D366" s="18" t="s">
        <v>3558</v>
      </c>
      <c r="E366" s="32" t="s">
        <v>2666</v>
      </c>
      <c r="F366" s="18" t="s">
        <v>6989</v>
      </c>
      <c r="G366" s="18" t="s">
        <v>6565</v>
      </c>
      <c r="H366" s="18" t="s">
        <v>6565</v>
      </c>
      <c r="I366" s="18" t="s">
        <v>173</v>
      </c>
      <c r="J366" s="29" t="s">
        <v>6565</v>
      </c>
      <c r="K366" s="18" t="s">
        <v>6565</v>
      </c>
      <c r="L366" s="18" t="s">
        <v>173</v>
      </c>
      <c r="M366" s="68" t="s">
        <v>3740</v>
      </c>
      <c r="N366" s="68" t="s">
        <v>3913</v>
      </c>
      <c r="O366" s="84" t="s">
        <v>7377</v>
      </c>
    </row>
    <row r="367" spans="1:15" ht="34">
      <c r="A367" s="18">
        <v>366</v>
      </c>
      <c r="B367" s="18"/>
      <c r="C367" s="18">
        <v>2281</v>
      </c>
      <c r="D367" s="18" t="s">
        <v>3559</v>
      </c>
      <c r="E367" s="32" t="s">
        <v>1667</v>
      </c>
      <c r="F367" s="29" t="s">
        <v>6566</v>
      </c>
      <c r="G367" s="18" t="s">
        <v>6566</v>
      </c>
      <c r="H367" s="18" t="s">
        <v>6566</v>
      </c>
      <c r="I367" s="18" t="s">
        <v>152</v>
      </c>
      <c r="J367" s="29" t="s">
        <v>6566</v>
      </c>
      <c r="K367" s="29" t="s">
        <v>6566</v>
      </c>
      <c r="L367" s="18" t="s">
        <v>152</v>
      </c>
      <c r="M367" s="68" t="s">
        <v>3741</v>
      </c>
      <c r="N367" s="68" t="s">
        <v>3914</v>
      </c>
      <c r="O367" s="84" t="s">
        <v>7378</v>
      </c>
    </row>
    <row r="368" spans="1:15" ht="34">
      <c r="A368" s="18">
        <v>367</v>
      </c>
      <c r="B368" s="18"/>
      <c r="C368" s="18">
        <v>2298</v>
      </c>
      <c r="D368" s="18" t="s">
        <v>3560</v>
      </c>
      <c r="E368" s="32" t="s">
        <v>1666</v>
      </c>
      <c r="F368" s="18" t="s">
        <v>6990</v>
      </c>
      <c r="G368" s="18" t="s">
        <v>6567</v>
      </c>
      <c r="H368" s="18" t="s">
        <v>6990</v>
      </c>
      <c r="I368" s="18" t="s">
        <v>152</v>
      </c>
      <c r="J368" s="29" t="s">
        <v>6567</v>
      </c>
      <c r="K368" s="18" t="s">
        <v>6990</v>
      </c>
      <c r="L368" s="18" t="s">
        <v>152</v>
      </c>
      <c r="M368" s="68" t="s">
        <v>3742</v>
      </c>
      <c r="N368" s="68" t="s">
        <v>3915</v>
      </c>
      <c r="O368" s="84" t="s">
        <v>7379</v>
      </c>
    </row>
    <row r="369" spans="1:15" ht="68">
      <c r="A369" s="18">
        <v>368</v>
      </c>
      <c r="B369" s="18"/>
      <c r="C369" s="18">
        <v>2309</v>
      </c>
      <c r="D369" s="18" t="s">
        <v>3561</v>
      </c>
      <c r="E369" s="32" t="s">
        <v>1666</v>
      </c>
      <c r="F369" s="18" t="s">
        <v>6991</v>
      </c>
      <c r="G369" s="18" t="s">
        <v>7588</v>
      </c>
      <c r="H369" s="18" t="s">
        <v>6991</v>
      </c>
      <c r="I369" s="18" t="s">
        <v>152</v>
      </c>
      <c r="J369" s="29" t="s">
        <v>6568</v>
      </c>
      <c r="K369" s="18" t="s">
        <v>6992</v>
      </c>
      <c r="L369" s="18" t="s">
        <v>173</v>
      </c>
      <c r="M369" s="68" t="s">
        <v>331</v>
      </c>
      <c r="N369" s="68" t="s">
        <v>330</v>
      </c>
      <c r="O369" s="84" t="s">
        <v>7121</v>
      </c>
    </row>
    <row r="370" spans="1:15" ht="34">
      <c r="A370" s="18">
        <v>369</v>
      </c>
      <c r="B370" s="18"/>
      <c r="C370" s="18">
        <v>2324</v>
      </c>
      <c r="D370" s="18" t="s">
        <v>3562</v>
      </c>
      <c r="E370" s="32" t="s">
        <v>2631</v>
      </c>
      <c r="F370" s="18"/>
      <c r="G370" s="18" t="s">
        <v>7589</v>
      </c>
      <c r="H370" s="18"/>
      <c r="I370" s="18"/>
      <c r="J370" s="29" t="s">
        <v>6569</v>
      </c>
      <c r="K370" s="18"/>
      <c r="L370" s="18"/>
      <c r="M370" s="68" t="s">
        <v>3743</v>
      </c>
      <c r="N370" s="68" t="s">
        <v>3916</v>
      </c>
      <c r="O370" s="84" t="s">
        <v>7380</v>
      </c>
    </row>
    <row r="371" spans="1:15" ht="51">
      <c r="A371" s="18">
        <v>370</v>
      </c>
      <c r="B371" s="18"/>
      <c r="C371" s="18">
        <v>2349</v>
      </c>
      <c r="D371" s="18" t="s">
        <v>3563</v>
      </c>
      <c r="E371" s="32" t="s">
        <v>1666</v>
      </c>
      <c r="F371" s="18" t="s">
        <v>6993</v>
      </c>
      <c r="G371" s="18" t="s">
        <v>7590</v>
      </c>
      <c r="H371" s="18" t="s">
        <v>7590</v>
      </c>
      <c r="I371" s="18" t="s">
        <v>173</v>
      </c>
      <c r="J371" s="29" t="s">
        <v>6570</v>
      </c>
      <c r="K371" s="29" t="s">
        <v>6994</v>
      </c>
      <c r="L371" s="18" t="s">
        <v>152</v>
      </c>
      <c r="M371" s="68" t="s">
        <v>3744</v>
      </c>
      <c r="N371" s="68" t="s">
        <v>3917</v>
      </c>
      <c r="O371" s="84" t="s">
        <v>7381</v>
      </c>
    </row>
    <row r="372" spans="1:15" ht="68">
      <c r="A372" s="18">
        <v>371</v>
      </c>
      <c r="B372" s="18"/>
      <c r="C372" s="18">
        <v>2357</v>
      </c>
      <c r="D372" s="18" t="s">
        <v>3564</v>
      </c>
      <c r="E372" s="32" t="s">
        <v>1666</v>
      </c>
      <c r="F372" s="18" t="s">
        <v>6995</v>
      </c>
      <c r="G372" s="18" t="s">
        <v>6571</v>
      </c>
      <c r="H372" s="18" t="s">
        <v>6571</v>
      </c>
      <c r="I372" s="18" t="s">
        <v>152</v>
      </c>
      <c r="J372" s="29" t="s">
        <v>6571</v>
      </c>
      <c r="K372" s="18" t="s">
        <v>6996</v>
      </c>
      <c r="L372" s="18" t="s">
        <v>152</v>
      </c>
      <c r="M372" s="68" t="s">
        <v>3745</v>
      </c>
      <c r="N372" s="68" t="s">
        <v>3918</v>
      </c>
      <c r="O372" s="84" t="s">
        <v>7382</v>
      </c>
    </row>
    <row r="373" spans="1:15" ht="68">
      <c r="A373" s="18">
        <v>372</v>
      </c>
      <c r="B373" s="18"/>
      <c r="C373" s="18">
        <v>2397</v>
      </c>
      <c r="D373" s="18" t="s">
        <v>3565</v>
      </c>
      <c r="E373" s="32" t="s">
        <v>2631</v>
      </c>
      <c r="F373" s="18" t="s">
        <v>6997</v>
      </c>
      <c r="G373" s="18" t="s">
        <v>6572</v>
      </c>
      <c r="H373" s="18" t="s">
        <v>6572</v>
      </c>
      <c r="I373" s="18" t="s">
        <v>173</v>
      </c>
      <c r="J373" s="29" t="s">
        <v>6572</v>
      </c>
      <c r="K373" s="18" t="s">
        <v>6998</v>
      </c>
      <c r="L373" s="18" t="s">
        <v>173</v>
      </c>
      <c r="M373" s="68" t="s">
        <v>3746</v>
      </c>
      <c r="N373" s="68" t="s">
        <v>3919</v>
      </c>
      <c r="O373" s="84" t="s">
        <v>7383</v>
      </c>
    </row>
    <row r="374" spans="1:15" ht="68">
      <c r="A374" s="18">
        <v>373</v>
      </c>
      <c r="B374" s="18"/>
      <c r="C374" s="18">
        <v>2399</v>
      </c>
      <c r="D374" s="18" t="s">
        <v>3566</v>
      </c>
      <c r="E374" s="32" t="s">
        <v>2631</v>
      </c>
      <c r="F374" s="29" t="s">
        <v>6999</v>
      </c>
      <c r="G374" s="18" t="s">
        <v>6999</v>
      </c>
      <c r="H374" s="18" t="s">
        <v>6999</v>
      </c>
      <c r="I374" s="18" t="s">
        <v>183</v>
      </c>
      <c r="J374" s="29" t="s">
        <v>3566</v>
      </c>
      <c r="K374" s="29" t="s">
        <v>3566</v>
      </c>
      <c r="L374" s="18" t="s">
        <v>183</v>
      </c>
      <c r="M374" s="68" t="s">
        <v>346</v>
      </c>
      <c r="N374" s="68" t="s">
        <v>345</v>
      </c>
      <c r="O374" s="84" t="s">
        <v>7125</v>
      </c>
    </row>
    <row r="375" spans="1:15" ht="68">
      <c r="A375" s="18">
        <v>374</v>
      </c>
      <c r="B375" s="18"/>
      <c r="C375" s="18">
        <v>2433</v>
      </c>
      <c r="D375" s="18" t="s">
        <v>3567</v>
      </c>
      <c r="E375" s="32" t="s">
        <v>1666</v>
      </c>
      <c r="F375" s="18" t="s">
        <v>7000</v>
      </c>
      <c r="G375" s="18" t="s">
        <v>7591</v>
      </c>
      <c r="H375" s="29" t="s">
        <v>6573</v>
      </c>
      <c r="I375" s="18" t="s">
        <v>173</v>
      </c>
      <c r="J375" s="29" t="s">
        <v>6573</v>
      </c>
      <c r="K375" s="18" t="s">
        <v>7001</v>
      </c>
      <c r="L375" s="18" t="s">
        <v>173</v>
      </c>
      <c r="M375" s="68" t="s">
        <v>3747</v>
      </c>
      <c r="N375" s="68" t="s">
        <v>3920</v>
      </c>
      <c r="O375" s="84" t="s">
        <v>7384</v>
      </c>
    </row>
    <row r="376" spans="1:15" ht="102">
      <c r="A376" s="18">
        <v>375</v>
      </c>
      <c r="B376" s="18"/>
      <c r="C376" s="18">
        <v>2522</v>
      </c>
      <c r="D376" s="18" t="s">
        <v>3568</v>
      </c>
      <c r="E376" s="32" t="s">
        <v>1666</v>
      </c>
      <c r="F376" s="18" t="s">
        <v>7002</v>
      </c>
      <c r="G376" s="18" t="s">
        <v>7592</v>
      </c>
      <c r="H376" s="18" t="s">
        <v>7003</v>
      </c>
      <c r="I376" s="18" t="s">
        <v>173</v>
      </c>
      <c r="J376" s="29" t="s">
        <v>6574</v>
      </c>
      <c r="K376" s="18" t="s">
        <v>7003</v>
      </c>
      <c r="L376" s="18" t="s">
        <v>173</v>
      </c>
      <c r="M376" s="68" t="s">
        <v>3748</v>
      </c>
      <c r="N376" s="68" t="s">
        <v>3921</v>
      </c>
      <c r="O376" s="84" t="s">
        <v>7385</v>
      </c>
    </row>
    <row r="377" spans="1:15" ht="119">
      <c r="A377" s="18">
        <v>376</v>
      </c>
      <c r="B377" s="18"/>
      <c r="C377" s="18">
        <v>2524</v>
      </c>
      <c r="D377" s="18" t="s">
        <v>3569</v>
      </c>
      <c r="E377" s="32" t="s">
        <v>2666</v>
      </c>
      <c r="F377" s="18" t="s">
        <v>7004</v>
      </c>
      <c r="G377" s="18" t="s">
        <v>7593</v>
      </c>
      <c r="H377" s="18" t="s">
        <v>7593</v>
      </c>
      <c r="I377" s="18" t="s">
        <v>173</v>
      </c>
      <c r="J377" s="29" t="s">
        <v>6575</v>
      </c>
      <c r="K377" s="29" t="s">
        <v>6575</v>
      </c>
      <c r="L377" s="18" t="s">
        <v>152</v>
      </c>
      <c r="M377" s="68" t="s">
        <v>3749</v>
      </c>
      <c r="N377" s="68" t="s">
        <v>3922</v>
      </c>
      <c r="O377" s="84" t="s">
        <v>7386</v>
      </c>
    </row>
    <row r="378" spans="1:15" ht="34">
      <c r="A378" s="18">
        <v>377</v>
      </c>
      <c r="B378" s="18"/>
      <c r="C378" s="18">
        <v>2527</v>
      </c>
      <c r="D378" s="18" t="s">
        <v>3570</v>
      </c>
      <c r="E378" s="32" t="s">
        <v>2666</v>
      </c>
      <c r="F378" s="18" t="s">
        <v>7005</v>
      </c>
      <c r="G378" s="18" t="s">
        <v>7594</v>
      </c>
      <c r="H378" s="18" t="s">
        <v>7594</v>
      </c>
      <c r="I378" s="18" t="s">
        <v>183</v>
      </c>
      <c r="J378" s="29" t="s">
        <v>6576</v>
      </c>
      <c r="K378" s="29" t="s">
        <v>6576</v>
      </c>
      <c r="L378" s="18" t="s">
        <v>183</v>
      </c>
      <c r="M378" s="68" t="s">
        <v>3750</v>
      </c>
      <c r="N378" s="68" t="s">
        <v>3923</v>
      </c>
      <c r="O378" s="84" t="s">
        <v>7387</v>
      </c>
    </row>
    <row r="379" spans="1:15" ht="51">
      <c r="A379" s="18">
        <v>378</v>
      </c>
      <c r="B379" s="18"/>
      <c r="C379" s="18">
        <v>2537</v>
      </c>
      <c r="D379" s="18" t="s">
        <v>3571</v>
      </c>
      <c r="E379" s="32" t="s">
        <v>1666</v>
      </c>
      <c r="F379" s="18" t="s">
        <v>7006</v>
      </c>
      <c r="G379" s="18" t="s">
        <v>7595</v>
      </c>
      <c r="H379" s="18" t="s">
        <v>7595</v>
      </c>
      <c r="I379" s="18" t="s">
        <v>173</v>
      </c>
      <c r="J379" s="29" t="s">
        <v>6577</v>
      </c>
      <c r="K379" s="29" t="s">
        <v>6577</v>
      </c>
      <c r="L379" s="18" t="s">
        <v>152</v>
      </c>
      <c r="M379" s="68" t="s">
        <v>3751</v>
      </c>
      <c r="N379" s="68" t="s">
        <v>3924</v>
      </c>
      <c r="O379" s="84" t="s">
        <v>7388</v>
      </c>
    </row>
    <row r="380" spans="1:15" ht="119">
      <c r="A380" s="18">
        <v>379</v>
      </c>
      <c r="B380" s="18"/>
      <c r="C380" s="18">
        <v>2539</v>
      </c>
      <c r="D380" s="18" t="s">
        <v>3572</v>
      </c>
      <c r="E380" s="32" t="s">
        <v>1666</v>
      </c>
      <c r="F380" s="18" t="s">
        <v>7007</v>
      </c>
      <c r="G380" s="18" t="s">
        <v>7596</v>
      </c>
      <c r="H380" s="18" t="s">
        <v>7596</v>
      </c>
      <c r="I380" s="18" t="s">
        <v>152</v>
      </c>
      <c r="J380" s="29" t="s">
        <v>6578</v>
      </c>
      <c r="K380" s="29" t="s">
        <v>6578</v>
      </c>
      <c r="L380" s="18" t="s">
        <v>173</v>
      </c>
      <c r="M380" s="68" t="s">
        <v>3752</v>
      </c>
      <c r="N380" s="68" t="s">
        <v>3925</v>
      </c>
      <c r="O380" s="84" t="s">
        <v>7389</v>
      </c>
    </row>
    <row r="381" spans="1:15" ht="51">
      <c r="A381" s="18">
        <v>380</v>
      </c>
      <c r="B381" s="18"/>
      <c r="C381" s="18">
        <v>2570</v>
      </c>
      <c r="D381" s="18" t="s">
        <v>3573</v>
      </c>
      <c r="E381" s="32" t="s">
        <v>1666</v>
      </c>
      <c r="F381" s="18" t="s">
        <v>7008</v>
      </c>
      <c r="G381" s="18" t="s">
        <v>7597</v>
      </c>
      <c r="H381" s="18" t="s">
        <v>7597</v>
      </c>
      <c r="I381" s="18" t="s">
        <v>173</v>
      </c>
      <c r="J381" s="29" t="s">
        <v>6579</v>
      </c>
      <c r="K381" s="18" t="s">
        <v>7009</v>
      </c>
      <c r="L381" s="18" t="s">
        <v>173</v>
      </c>
      <c r="M381" s="68" t="s">
        <v>3753</v>
      </c>
      <c r="N381" s="68" t="s">
        <v>3926</v>
      </c>
      <c r="O381" s="84" t="s">
        <v>7390</v>
      </c>
    </row>
    <row r="382" spans="1:15" ht="85">
      <c r="A382" s="18">
        <v>381</v>
      </c>
      <c r="B382" s="18"/>
      <c r="C382" s="18">
        <v>2577</v>
      </c>
      <c r="D382" s="18" t="s">
        <v>3574</v>
      </c>
      <c r="E382" s="32" t="s">
        <v>1666</v>
      </c>
      <c r="F382" s="18" t="s">
        <v>7010</v>
      </c>
      <c r="G382" s="18" t="s">
        <v>7598</v>
      </c>
      <c r="H382" s="18" t="s">
        <v>7598</v>
      </c>
      <c r="I382" s="18" t="s">
        <v>152</v>
      </c>
      <c r="J382" s="29" t="s">
        <v>6580</v>
      </c>
      <c r="K382" s="29" t="s">
        <v>6580</v>
      </c>
      <c r="L382" s="18" t="s">
        <v>173</v>
      </c>
      <c r="M382" s="68" t="s">
        <v>3754</v>
      </c>
      <c r="N382" s="68" t="s">
        <v>3927</v>
      </c>
      <c r="O382" s="84" t="s">
        <v>7391</v>
      </c>
    </row>
    <row r="383" spans="1:15" ht="102">
      <c r="A383" s="18">
        <v>382</v>
      </c>
      <c r="B383" s="18"/>
      <c r="C383" s="18">
        <v>2592</v>
      </c>
      <c r="D383" s="18" t="s">
        <v>3575</v>
      </c>
      <c r="E383" s="32" t="s">
        <v>2666</v>
      </c>
      <c r="F383" s="18" t="s">
        <v>7011</v>
      </c>
      <c r="G383" s="18" t="s">
        <v>7599</v>
      </c>
      <c r="H383" s="18" t="s">
        <v>8961</v>
      </c>
      <c r="I383" s="18" t="s">
        <v>152</v>
      </c>
      <c r="J383" s="29" t="s">
        <v>6581</v>
      </c>
      <c r="K383" s="18" t="s">
        <v>7012</v>
      </c>
      <c r="L383" s="18" t="s">
        <v>152</v>
      </c>
      <c r="M383" s="68" t="s">
        <v>374</v>
      </c>
      <c r="N383" s="68" t="s">
        <v>373</v>
      </c>
      <c r="O383" s="84" t="s">
        <v>7136</v>
      </c>
    </row>
    <row r="384" spans="1:15" ht="51">
      <c r="A384" s="18">
        <v>383</v>
      </c>
      <c r="B384" s="18"/>
      <c r="C384" s="18">
        <v>2593</v>
      </c>
      <c r="D384" s="18" t="s">
        <v>3576</v>
      </c>
      <c r="E384" s="32" t="s">
        <v>1666</v>
      </c>
      <c r="F384" s="18" t="s">
        <v>7013</v>
      </c>
      <c r="G384" s="18" t="s">
        <v>7600</v>
      </c>
      <c r="H384" s="18" t="s">
        <v>8962</v>
      </c>
      <c r="I384" s="18" t="s">
        <v>173</v>
      </c>
      <c r="J384" s="29" t="s">
        <v>6582</v>
      </c>
      <c r="K384" s="18" t="s">
        <v>7014</v>
      </c>
      <c r="L384" s="18" t="s">
        <v>173</v>
      </c>
      <c r="M384" s="68" t="s">
        <v>3755</v>
      </c>
      <c r="N384" s="68" t="s">
        <v>3928</v>
      </c>
      <c r="O384" s="84" t="s">
        <v>7392</v>
      </c>
    </row>
    <row r="385" spans="1:15" ht="51">
      <c r="A385" s="18">
        <v>384</v>
      </c>
      <c r="B385" s="18"/>
      <c r="C385" s="18">
        <v>2593</v>
      </c>
      <c r="D385" s="18" t="s">
        <v>3577</v>
      </c>
      <c r="E385" s="32" t="s">
        <v>2583</v>
      </c>
      <c r="F385" s="29" t="s">
        <v>3577</v>
      </c>
      <c r="G385" s="18" t="s">
        <v>3577</v>
      </c>
      <c r="H385" s="18" t="s">
        <v>3577</v>
      </c>
      <c r="I385" s="18" t="s">
        <v>152</v>
      </c>
      <c r="J385" s="29" t="s">
        <v>3577</v>
      </c>
      <c r="K385" s="29" t="s">
        <v>3577</v>
      </c>
      <c r="L385" s="18" t="s">
        <v>152</v>
      </c>
      <c r="M385" s="68" t="s">
        <v>3755</v>
      </c>
      <c r="N385" s="68" t="s">
        <v>3928</v>
      </c>
      <c r="O385" s="84" t="s">
        <v>7392</v>
      </c>
    </row>
    <row r="386" spans="1:15" ht="51">
      <c r="A386" s="18">
        <v>385</v>
      </c>
      <c r="B386" s="18"/>
      <c r="C386" s="18">
        <v>2595</v>
      </c>
      <c r="D386" s="18" t="s">
        <v>3578</v>
      </c>
      <c r="E386" s="32" t="s">
        <v>2666</v>
      </c>
      <c r="F386" s="18" t="s">
        <v>7015</v>
      </c>
      <c r="G386" s="18" t="s">
        <v>7601</v>
      </c>
      <c r="H386" s="18" t="s">
        <v>7601</v>
      </c>
      <c r="I386" s="18" t="s">
        <v>173</v>
      </c>
      <c r="J386" s="29" t="s">
        <v>6583</v>
      </c>
      <c r="K386" s="18" t="s">
        <v>7016</v>
      </c>
      <c r="L386" s="18" t="s">
        <v>173</v>
      </c>
      <c r="M386" s="68" t="s">
        <v>3756</v>
      </c>
      <c r="N386" s="68" t="s">
        <v>3929</v>
      </c>
      <c r="O386" s="84" t="s">
        <v>7393</v>
      </c>
    </row>
    <row r="387" spans="1:15" ht="102">
      <c r="A387" s="18">
        <v>386</v>
      </c>
      <c r="B387" s="18"/>
      <c r="C387" s="18">
        <v>2602</v>
      </c>
      <c r="D387" s="18" t="s">
        <v>3579</v>
      </c>
      <c r="E387" s="32" t="s">
        <v>1666</v>
      </c>
      <c r="F387" s="18" t="s">
        <v>7017</v>
      </c>
      <c r="G387" s="18" t="s">
        <v>7602</v>
      </c>
      <c r="H387" s="18" t="s">
        <v>7602</v>
      </c>
      <c r="I387" s="18" t="s">
        <v>183</v>
      </c>
      <c r="J387" s="29" t="s">
        <v>6584</v>
      </c>
      <c r="K387" s="29" t="s">
        <v>6584</v>
      </c>
      <c r="L387" s="18" t="s">
        <v>173</v>
      </c>
      <c r="M387" s="68" t="s">
        <v>3757</v>
      </c>
      <c r="N387" s="68" t="s">
        <v>3930</v>
      </c>
      <c r="O387" s="84" t="s">
        <v>7394</v>
      </c>
    </row>
    <row r="388" spans="1:15" ht="68">
      <c r="A388" s="18">
        <v>387</v>
      </c>
      <c r="B388" s="18"/>
      <c r="C388" s="18">
        <v>2612</v>
      </c>
      <c r="D388" s="18" t="s">
        <v>3580</v>
      </c>
      <c r="E388" s="32" t="s">
        <v>2666</v>
      </c>
      <c r="F388" s="18" t="s">
        <v>7018</v>
      </c>
      <c r="G388" s="18" t="s">
        <v>7603</v>
      </c>
      <c r="H388" s="18" t="s">
        <v>7603</v>
      </c>
      <c r="I388" s="18" t="s">
        <v>152</v>
      </c>
      <c r="J388" s="29" t="s">
        <v>6585</v>
      </c>
      <c r="K388" s="18" t="s">
        <v>7019</v>
      </c>
      <c r="L388" s="18" t="s">
        <v>173</v>
      </c>
      <c r="M388" s="68" t="s">
        <v>3758</v>
      </c>
      <c r="N388" s="68" t="s">
        <v>3931</v>
      </c>
      <c r="O388" s="84" t="s">
        <v>7395</v>
      </c>
    </row>
    <row r="389" spans="1:15" ht="17">
      <c r="A389" s="18">
        <v>388</v>
      </c>
      <c r="B389" s="18"/>
      <c r="C389" s="18">
        <v>2633</v>
      </c>
      <c r="D389" s="18" t="s">
        <v>3581</v>
      </c>
      <c r="E389" s="32" t="s">
        <v>2583</v>
      </c>
      <c r="F389" s="18" t="s">
        <v>7020</v>
      </c>
      <c r="G389" s="18" t="s">
        <v>3581</v>
      </c>
      <c r="H389" s="18" t="s">
        <v>3581</v>
      </c>
      <c r="I389" s="18" t="s">
        <v>173</v>
      </c>
      <c r="J389" s="29" t="s">
        <v>3581</v>
      </c>
      <c r="K389" s="29" t="s">
        <v>3581</v>
      </c>
      <c r="L389" s="18" t="s">
        <v>173</v>
      </c>
      <c r="M389" s="68" t="s">
        <v>3759</v>
      </c>
      <c r="N389" s="68" t="s">
        <v>3932</v>
      </c>
      <c r="O389" s="84" t="s">
        <v>7396</v>
      </c>
    </row>
    <row r="390" spans="1:15" ht="51">
      <c r="A390" s="18">
        <v>389</v>
      </c>
      <c r="B390" s="18"/>
      <c r="C390" s="18">
        <v>2638</v>
      </c>
      <c r="D390" s="64" t="s">
        <v>3582</v>
      </c>
      <c r="E390" s="32" t="s">
        <v>2666</v>
      </c>
      <c r="F390" s="18" t="s">
        <v>7021</v>
      </c>
      <c r="G390" s="18" t="s">
        <v>7604</v>
      </c>
      <c r="H390" s="64" t="s">
        <v>8963</v>
      </c>
      <c r="I390" s="18" t="s">
        <v>173</v>
      </c>
      <c r="J390" s="29" t="s">
        <v>6586</v>
      </c>
      <c r="K390" s="29" t="s">
        <v>6586</v>
      </c>
      <c r="L390" s="18" t="s">
        <v>183</v>
      </c>
      <c r="M390" s="68" t="s">
        <v>1246</v>
      </c>
      <c r="N390" s="68" t="s">
        <v>1341</v>
      </c>
      <c r="O390" s="84" t="s">
        <v>7155</v>
      </c>
    </row>
    <row r="391" spans="1:15" ht="51">
      <c r="A391" s="18">
        <v>390</v>
      </c>
      <c r="B391" s="18"/>
      <c r="C391" s="18">
        <v>2639</v>
      </c>
      <c r="D391" s="64" t="s">
        <v>3583</v>
      </c>
      <c r="E391" s="32" t="s">
        <v>1666</v>
      </c>
      <c r="F391" s="18" t="s">
        <v>6587</v>
      </c>
      <c r="G391" s="18" t="s">
        <v>7604</v>
      </c>
      <c r="H391" s="64" t="s">
        <v>8963</v>
      </c>
      <c r="I391" s="18" t="s">
        <v>173</v>
      </c>
      <c r="J391" s="29" t="s">
        <v>6587</v>
      </c>
      <c r="K391" s="18" t="s">
        <v>6587</v>
      </c>
      <c r="L391" s="18" t="s">
        <v>152</v>
      </c>
      <c r="M391" s="68" t="s">
        <v>3760</v>
      </c>
      <c r="N391" s="68" t="s">
        <v>3933</v>
      </c>
      <c r="O391" s="84" t="s">
        <v>7397</v>
      </c>
    </row>
    <row r="392" spans="1:15" ht="51">
      <c r="A392" s="18">
        <v>391</v>
      </c>
      <c r="B392" s="18"/>
      <c r="C392" s="18">
        <v>2648</v>
      </c>
      <c r="D392" s="18" t="s">
        <v>3584</v>
      </c>
      <c r="E392" s="32" t="s">
        <v>2583</v>
      </c>
      <c r="F392" s="18" t="s">
        <v>7022</v>
      </c>
      <c r="G392" s="18" t="s">
        <v>3584</v>
      </c>
      <c r="H392" s="18" t="s">
        <v>3584</v>
      </c>
      <c r="I392" s="18" t="s">
        <v>152</v>
      </c>
      <c r="J392" s="29" t="s">
        <v>3584</v>
      </c>
      <c r="K392" s="29" t="s">
        <v>3584</v>
      </c>
      <c r="L392" s="18" t="s">
        <v>152</v>
      </c>
      <c r="M392" s="68" t="s">
        <v>3761</v>
      </c>
      <c r="N392" s="68" t="s">
        <v>3934</v>
      </c>
      <c r="O392" s="84" t="s">
        <v>7398</v>
      </c>
    </row>
    <row r="393" spans="1:15" ht="51">
      <c r="A393" s="18">
        <v>392</v>
      </c>
      <c r="B393" s="18"/>
      <c r="C393" s="18">
        <v>2660</v>
      </c>
      <c r="D393" s="18" t="s">
        <v>3585</v>
      </c>
      <c r="E393" s="32" t="s">
        <v>2666</v>
      </c>
      <c r="F393" s="18" t="s">
        <v>7023</v>
      </c>
      <c r="G393" s="18" t="s">
        <v>7605</v>
      </c>
      <c r="H393" s="18" t="s">
        <v>7024</v>
      </c>
      <c r="I393" s="18" t="s">
        <v>173</v>
      </c>
      <c r="J393" s="29" t="s">
        <v>6588</v>
      </c>
      <c r="K393" s="18" t="s">
        <v>7024</v>
      </c>
      <c r="L393" s="18" t="s">
        <v>173</v>
      </c>
      <c r="M393" s="68" t="s">
        <v>3762</v>
      </c>
      <c r="N393" s="68" t="s">
        <v>3935</v>
      </c>
      <c r="O393" s="84" t="s">
        <v>7399</v>
      </c>
    </row>
    <row r="394" spans="1:15" ht="102">
      <c r="A394" s="18">
        <v>393</v>
      </c>
      <c r="B394" s="18"/>
      <c r="C394" s="18">
        <v>2709</v>
      </c>
      <c r="D394" s="18" t="s">
        <v>3586</v>
      </c>
      <c r="E394" s="32" t="s">
        <v>1666</v>
      </c>
      <c r="F394" s="18" t="s">
        <v>7025</v>
      </c>
      <c r="G394" s="18" t="s">
        <v>7606</v>
      </c>
      <c r="H394" s="18" t="s">
        <v>7606</v>
      </c>
      <c r="I394" s="18" t="s">
        <v>173</v>
      </c>
      <c r="J394" s="29" t="s">
        <v>6589</v>
      </c>
      <c r="K394" s="29" t="s">
        <v>6589</v>
      </c>
      <c r="L394" s="18" t="s">
        <v>173</v>
      </c>
      <c r="M394" s="68" t="s">
        <v>3763</v>
      </c>
      <c r="N394" s="68" t="s">
        <v>3936</v>
      </c>
      <c r="O394" s="84" t="s">
        <v>7400</v>
      </c>
    </row>
    <row r="395" spans="1:15" ht="51">
      <c r="A395" s="18">
        <v>394</v>
      </c>
      <c r="B395" s="18"/>
      <c r="C395" s="79">
        <v>2715</v>
      </c>
      <c r="D395" s="18" t="s">
        <v>3587</v>
      </c>
      <c r="E395" s="32" t="s">
        <v>1666</v>
      </c>
      <c r="F395" s="18"/>
      <c r="G395" s="18"/>
      <c r="H395" s="18"/>
      <c r="I395" s="18"/>
      <c r="J395" s="29" t="s">
        <v>6590</v>
      </c>
      <c r="K395" s="18"/>
      <c r="L395" s="18"/>
      <c r="M395" s="68" t="s">
        <v>3764</v>
      </c>
      <c r="N395" s="68" t="s">
        <v>3937</v>
      </c>
      <c r="O395" s="84" t="s">
        <v>7401</v>
      </c>
    </row>
    <row r="396" spans="1:15" ht="34">
      <c r="A396" s="18">
        <v>395</v>
      </c>
      <c r="B396" s="18"/>
      <c r="C396" s="18">
        <v>2757</v>
      </c>
      <c r="D396" s="18" t="s">
        <v>3588</v>
      </c>
      <c r="E396" s="32" t="s">
        <v>2583</v>
      </c>
      <c r="F396" s="18" t="s">
        <v>3588</v>
      </c>
      <c r="G396" s="18" t="s">
        <v>3588</v>
      </c>
      <c r="H396" s="18" t="s">
        <v>3588</v>
      </c>
      <c r="I396" s="18" t="s">
        <v>152</v>
      </c>
      <c r="J396" s="29" t="s">
        <v>3588</v>
      </c>
      <c r="K396" s="18" t="s">
        <v>3588</v>
      </c>
      <c r="L396" s="18" t="s">
        <v>152</v>
      </c>
      <c r="M396" s="68" t="s">
        <v>3765</v>
      </c>
      <c r="N396" s="68" t="s">
        <v>3938</v>
      </c>
      <c r="O396" s="84" t="s">
        <v>7402</v>
      </c>
    </row>
    <row r="397" spans="1:15" ht="34">
      <c r="A397" s="18">
        <v>396</v>
      </c>
      <c r="B397" s="18"/>
      <c r="C397" s="18">
        <v>2762</v>
      </c>
      <c r="D397" s="18" t="s">
        <v>3589</v>
      </c>
      <c r="E397" s="32" t="s">
        <v>1666</v>
      </c>
      <c r="F397" s="18" t="s">
        <v>7026</v>
      </c>
      <c r="G397" s="18" t="s">
        <v>7607</v>
      </c>
      <c r="H397" s="18" t="s">
        <v>7026</v>
      </c>
      <c r="I397" s="18" t="s">
        <v>152</v>
      </c>
      <c r="J397" s="29" t="s">
        <v>6591</v>
      </c>
      <c r="K397" s="18" t="s">
        <v>7027</v>
      </c>
      <c r="L397" s="18" t="s">
        <v>152</v>
      </c>
      <c r="M397" s="68" t="s">
        <v>3766</v>
      </c>
      <c r="N397" s="68" t="s">
        <v>3939</v>
      </c>
      <c r="O397" s="84" t="s">
        <v>7403</v>
      </c>
    </row>
    <row r="398" spans="1:15" ht="34">
      <c r="A398" s="18">
        <v>397</v>
      </c>
      <c r="B398" s="18"/>
      <c r="C398" s="18">
        <v>2767</v>
      </c>
      <c r="D398" s="18" t="s">
        <v>3590</v>
      </c>
      <c r="E398" s="32" t="s">
        <v>2583</v>
      </c>
      <c r="F398" s="29" t="s">
        <v>3590</v>
      </c>
      <c r="G398" s="18" t="s">
        <v>3590</v>
      </c>
      <c r="H398" s="18" t="s">
        <v>3590</v>
      </c>
      <c r="I398" s="18" t="s">
        <v>152</v>
      </c>
      <c r="J398" s="29" t="s">
        <v>3590</v>
      </c>
      <c r="K398" s="29" t="s">
        <v>3590</v>
      </c>
      <c r="L398" s="18" t="s">
        <v>152</v>
      </c>
      <c r="M398" s="68" t="s">
        <v>3767</v>
      </c>
      <c r="N398" s="68" t="s">
        <v>3940</v>
      </c>
      <c r="O398" s="84" t="s">
        <v>7404</v>
      </c>
    </row>
    <row r="399" spans="1:15" ht="34">
      <c r="A399" s="18">
        <v>398</v>
      </c>
      <c r="B399" s="18"/>
      <c r="C399" s="18">
        <v>2773</v>
      </c>
      <c r="D399" s="18" t="s">
        <v>3591</v>
      </c>
      <c r="E399" s="32" t="s">
        <v>2583</v>
      </c>
      <c r="F399" s="29" t="s">
        <v>3591</v>
      </c>
      <c r="G399" s="18" t="s">
        <v>3591</v>
      </c>
      <c r="H399" s="18" t="s">
        <v>3591</v>
      </c>
      <c r="I399" s="18" t="s">
        <v>152</v>
      </c>
      <c r="J399" s="29" t="s">
        <v>3591</v>
      </c>
      <c r="K399" s="29" t="s">
        <v>3591</v>
      </c>
      <c r="L399" s="18" t="s">
        <v>152</v>
      </c>
      <c r="M399" s="68" t="s">
        <v>390</v>
      </c>
      <c r="N399" s="68" t="s">
        <v>389</v>
      </c>
      <c r="O399" s="84" t="s">
        <v>7143</v>
      </c>
    </row>
    <row r="400" spans="1:15" ht="34">
      <c r="A400" s="18">
        <v>399</v>
      </c>
      <c r="B400" s="18"/>
      <c r="C400" s="18">
        <v>2784</v>
      </c>
      <c r="D400" s="18" t="s">
        <v>3592</v>
      </c>
      <c r="E400" s="32" t="s">
        <v>2583</v>
      </c>
      <c r="F400" s="29" t="s">
        <v>3592</v>
      </c>
      <c r="G400" s="18" t="s">
        <v>3592</v>
      </c>
      <c r="H400" s="18" t="s">
        <v>3592</v>
      </c>
      <c r="I400" s="18" t="s">
        <v>152</v>
      </c>
      <c r="J400" s="29" t="s">
        <v>3592</v>
      </c>
      <c r="K400" s="29" t="s">
        <v>3592</v>
      </c>
      <c r="L400" s="18" t="s">
        <v>152</v>
      </c>
      <c r="M400" s="68" t="s">
        <v>392</v>
      </c>
      <c r="N400" s="68" t="s">
        <v>391</v>
      </c>
      <c r="O400" s="84" t="s">
        <v>7144</v>
      </c>
    </row>
    <row r="401" spans="1:15" ht="34">
      <c r="A401" s="18">
        <v>400</v>
      </c>
      <c r="B401" s="18"/>
      <c r="C401" s="18">
        <v>2802</v>
      </c>
      <c r="D401" s="18" t="s">
        <v>3593</v>
      </c>
      <c r="E401" s="32" t="s">
        <v>2631</v>
      </c>
      <c r="F401" s="18" t="s">
        <v>7028</v>
      </c>
      <c r="G401" s="18" t="s">
        <v>6592</v>
      </c>
      <c r="H401" s="18" t="s">
        <v>7028</v>
      </c>
      <c r="I401" s="18" t="s">
        <v>152</v>
      </c>
      <c r="J401" s="29" t="s">
        <v>6592</v>
      </c>
      <c r="K401" s="18" t="s">
        <v>7028</v>
      </c>
      <c r="L401" s="18" t="s">
        <v>152</v>
      </c>
      <c r="M401" s="68" t="s">
        <v>3768</v>
      </c>
      <c r="N401" s="68" t="s">
        <v>3941</v>
      </c>
      <c r="O401" s="84" t="s">
        <v>6435</v>
      </c>
    </row>
    <row r="402" spans="1:15" ht="51">
      <c r="A402" s="18">
        <v>401</v>
      </c>
      <c r="B402" s="18"/>
      <c r="C402" s="18">
        <v>2830</v>
      </c>
      <c r="D402" s="18" t="s">
        <v>3594</v>
      </c>
      <c r="E402" s="32" t="s">
        <v>2631</v>
      </c>
      <c r="F402" s="18" t="s">
        <v>7029</v>
      </c>
      <c r="G402" s="18" t="s">
        <v>7608</v>
      </c>
      <c r="H402" s="18" t="s">
        <v>7608</v>
      </c>
      <c r="I402" s="18" t="s">
        <v>173</v>
      </c>
      <c r="J402" s="29" t="s">
        <v>6593</v>
      </c>
      <c r="K402" s="18" t="s">
        <v>6593</v>
      </c>
      <c r="L402" s="18" t="s">
        <v>173</v>
      </c>
      <c r="M402" s="68" t="s">
        <v>3769</v>
      </c>
      <c r="N402" s="68" t="s">
        <v>3942</v>
      </c>
      <c r="O402" s="84" t="s">
        <v>7405</v>
      </c>
    </row>
    <row r="403" spans="1:15" ht="85">
      <c r="A403" s="18">
        <v>402</v>
      </c>
      <c r="B403" s="18"/>
      <c r="C403" s="18">
        <v>2876</v>
      </c>
      <c r="D403" s="18" t="s">
        <v>3595</v>
      </c>
      <c r="E403" s="32" t="s">
        <v>6825</v>
      </c>
      <c r="F403" s="18" t="s">
        <v>7030</v>
      </c>
      <c r="G403" s="18" t="s">
        <v>7609</v>
      </c>
      <c r="H403" s="18" t="s">
        <v>7609</v>
      </c>
      <c r="I403" s="18" t="s">
        <v>173</v>
      </c>
      <c r="J403" s="29" t="s">
        <v>6594</v>
      </c>
      <c r="K403" s="18" t="s">
        <v>7031</v>
      </c>
      <c r="L403" s="18" t="s">
        <v>173</v>
      </c>
      <c r="M403" s="68" t="s">
        <v>3770</v>
      </c>
      <c r="N403" s="68" t="s">
        <v>3943</v>
      </c>
      <c r="O403" s="84" t="s">
        <v>7406</v>
      </c>
    </row>
    <row r="404" spans="1:15" ht="51">
      <c r="A404" s="18">
        <v>403</v>
      </c>
      <c r="B404" s="18"/>
      <c r="C404" s="18">
        <v>2919</v>
      </c>
      <c r="D404" s="18" t="s">
        <v>3596</v>
      </c>
      <c r="E404" s="32" t="s">
        <v>2631</v>
      </c>
      <c r="F404" s="18" t="s">
        <v>7032</v>
      </c>
      <c r="G404" s="18" t="s">
        <v>7610</v>
      </c>
      <c r="H404" s="18" t="s">
        <v>7610</v>
      </c>
      <c r="I404" s="18" t="s">
        <v>173</v>
      </c>
      <c r="J404" s="29" t="s">
        <v>6595</v>
      </c>
      <c r="K404" s="29" t="s">
        <v>6595</v>
      </c>
      <c r="L404" s="18" t="s">
        <v>173</v>
      </c>
      <c r="M404" s="68" t="s">
        <v>3771</v>
      </c>
      <c r="N404" s="68" t="s">
        <v>3944</v>
      </c>
      <c r="O404" s="84" t="s">
        <v>7407</v>
      </c>
    </row>
    <row r="405" spans="1:15" ht="51">
      <c r="A405" s="18">
        <v>404</v>
      </c>
      <c r="B405" s="18"/>
      <c r="C405" s="18">
        <v>2928</v>
      </c>
      <c r="D405" s="18" t="s">
        <v>3597</v>
      </c>
      <c r="E405" s="32" t="s">
        <v>2631</v>
      </c>
      <c r="F405" s="18" t="s">
        <v>7033</v>
      </c>
      <c r="G405" s="18" t="s">
        <v>7033</v>
      </c>
      <c r="H405" s="18" t="s">
        <v>7033</v>
      </c>
      <c r="I405" s="18" t="s">
        <v>152</v>
      </c>
      <c r="J405" s="29" t="s">
        <v>6596</v>
      </c>
      <c r="K405" s="18" t="s">
        <v>7033</v>
      </c>
      <c r="L405" s="18" t="s">
        <v>152</v>
      </c>
      <c r="M405" s="68" t="s">
        <v>3772</v>
      </c>
      <c r="N405" s="68" t="s">
        <v>3945</v>
      </c>
      <c r="O405" s="84" t="s">
        <v>7408</v>
      </c>
    </row>
    <row r="406" spans="1:15" ht="68">
      <c r="A406" s="18">
        <v>405</v>
      </c>
      <c r="B406" s="18"/>
      <c r="C406" s="18">
        <v>2953</v>
      </c>
      <c r="D406" s="18" t="s">
        <v>3598</v>
      </c>
      <c r="E406" s="32" t="s">
        <v>2583</v>
      </c>
      <c r="F406" s="18" t="s">
        <v>3598</v>
      </c>
      <c r="G406" s="18" t="s">
        <v>6597</v>
      </c>
      <c r="H406" s="18" t="s">
        <v>3598</v>
      </c>
      <c r="I406" s="18" t="s">
        <v>152</v>
      </c>
      <c r="J406" s="29" t="s">
        <v>6597</v>
      </c>
      <c r="K406" s="18" t="s">
        <v>3598</v>
      </c>
      <c r="L406" s="18" t="s">
        <v>152</v>
      </c>
      <c r="M406" s="68" t="s">
        <v>3773</v>
      </c>
      <c r="N406" s="68" t="s">
        <v>3946</v>
      </c>
      <c r="O406" s="84" t="s">
        <v>7409</v>
      </c>
    </row>
    <row r="407" spans="1:15" ht="68">
      <c r="A407" s="18">
        <v>406</v>
      </c>
      <c r="B407" s="18"/>
      <c r="C407" s="18">
        <v>2953</v>
      </c>
      <c r="D407" s="18" t="s">
        <v>3599</v>
      </c>
      <c r="E407" s="32" t="s">
        <v>2583</v>
      </c>
      <c r="F407" s="29" t="s">
        <v>3599</v>
      </c>
      <c r="G407" s="18" t="s">
        <v>3599</v>
      </c>
      <c r="H407" s="18" t="s">
        <v>3599</v>
      </c>
      <c r="I407" s="18" t="s">
        <v>152</v>
      </c>
      <c r="J407" s="29" t="s">
        <v>3599</v>
      </c>
      <c r="K407" s="29" t="s">
        <v>3599</v>
      </c>
      <c r="L407" s="18" t="s">
        <v>152</v>
      </c>
      <c r="M407" s="68" t="s">
        <v>3773</v>
      </c>
      <c r="N407" s="68" t="s">
        <v>3946</v>
      </c>
      <c r="O407" s="84" t="s">
        <v>7409</v>
      </c>
    </row>
    <row r="408" spans="1:15" ht="51">
      <c r="A408" s="18">
        <v>407</v>
      </c>
      <c r="B408" s="18"/>
      <c r="C408" s="18">
        <v>2989</v>
      </c>
      <c r="D408" s="18" t="s">
        <v>3600</v>
      </c>
      <c r="E408" s="32" t="s">
        <v>2583</v>
      </c>
      <c r="F408" s="29" t="s">
        <v>3600</v>
      </c>
      <c r="G408" s="18" t="s">
        <v>3600</v>
      </c>
      <c r="H408" s="18" t="s">
        <v>3600</v>
      </c>
      <c r="I408" s="18" t="s">
        <v>152</v>
      </c>
      <c r="J408" s="29" t="s">
        <v>3600</v>
      </c>
      <c r="K408" s="29" t="s">
        <v>3600</v>
      </c>
      <c r="L408" s="18" t="s">
        <v>152</v>
      </c>
      <c r="M408" s="68" t="s">
        <v>1294</v>
      </c>
      <c r="N408" s="68" t="s">
        <v>1389</v>
      </c>
      <c r="O408" s="84" t="s">
        <v>7203</v>
      </c>
    </row>
    <row r="409" spans="1:15" ht="68">
      <c r="A409" s="18">
        <v>408</v>
      </c>
      <c r="B409" s="18"/>
      <c r="C409" s="18">
        <v>2997</v>
      </c>
      <c r="D409" s="18" t="s">
        <v>3601</v>
      </c>
      <c r="E409" s="32" t="s">
        <v>2583</v>
      </c>
      <c r="F409" s="18" t="s">
        <v>3601</v>
      </c>
      <c r="G409" s="18" t="s">
        <v>3601</v>
      </c>
      <c r="H409" s="18" t="s">
        <v>3601</v>
      </c>
      <c r="I409" s="18" t="s">
        <v>152</v>
      </c>
      <c r="J409" s="29" t="s">
        <v>3601</v>
      </c>
      <c r="K409" s="18" t="s">
        <v>3601</v>
      </c>
      <c r="L409" s="18" t="s">
        <v>152</v>
      </c>
      <c r="M409" s="68" t="s">
        <v>3774</v>
      </c>
      <c r="N409" s="68" t="s">
        <v>3947</v>
      </c>
      <c r="O409" s="84" t="s">
        <v>7410</v>
      </c>
    </row>
    <row r="410" spans="1:15">
      <c r="A410" s="18">
        <v>409</v>
      </c>
      <c r="B410" s="18"/>
      <c r="C410" s="18"/>
      <c r="D410" s="18"/>
      <c r="E410" s="18"/>
      <c r="F410" s="18"/>
      <c r="G410" s="18" t="s">
        <v>2782</v>
      </c>
      <c r="H410" s="18"/>
      <c r="I410" s="18"/>
      <c r="J410" s="18"/>
      <c r="K410" s="18"/>
      <c r="L410" s="18"/>
      <c r="M410" s="18"/>
      <c r="N410" s="10"/>
      <c r="O410" s="18"/>
    </row>
    <row r="411" spans="1:15">
      <c r="A411" s="18">
        <v>410</v>
      </c>
      <c r="B411" s="18"/>
      <c r="C411" s="18"/>
      <c r="D411" s="18"/>
      <c r="E411" s="18"/>
      <c r="F411" s="18"/>
      <c r="G411" s="18" t="s">
        <v>54</v>
      </c>
      <c r="H411" s="18"/>
      <c r="I411" s="18"/>
      <c r="J411" s="18"/>
      <c r="K411" s="18"/>
      <c r="L411" s="18"/>
      <c r="M411" s="18"/>
      <c r="N411" s="10"/>
      <c r="O411" s="18"/>
    </row>
    <row r="412" spans="1:15">
      <c r="A412" s="18">
        <v>411</v>
      </c>
      <c r="B412" s="18"/>
      <c r="C412" s="18"/>
      <c r="D412" s="18"/>
      <c r="E412" s="18"/>
      <c r="F412" s="18"/>
      <c r="G412" s="18" t="s">
        <v>2783</v>
      </c>
      <c r="H412" s="18"/>
      <c r="I412" s="18"/>
      <c r="J412" s="18"/>
      <c r="K412" s="18"/>
      <c r="L412" s="18"/>
      <c r="M412" s="18" t="e">
        <f>COUNTIF(#REF!,#REF!)</f>
        <v>#REF!</v>
      </c>
      <c r="N412" s="10"/>
      <c r="O412" s="18"/>
    </row>
    <row r="413" spans="1:15">
      <c r="A413" s="18">
        <v>412</v>
      </c>
      <c r="B413" s="18"/>
      <c r="C413" s="18"/>
      <c r="D413" s="18"/>
      <c r="E413" s="18"/>
      <c r="F413" s="18"/>
      <c r="G413" s="18" t="s">
        <v>1592</v>
      </c>
      <c r="H413" s="18"/>
      <c r="I413" s="18"/>
      <c r="J413" s="18"/>
      <c r="K413" s="18"/>
      <c r="L413" s="18"/>
      <c r="M413" s="18" t="e">
        <f>COUNTIF(#REF!,#REF!)</f>
        <v>#REF!</v>
      </c>
      <c r="N413" s="10"/>
      <c r="O413" s="18"/>
    </row>
    <row r="414" spans="1:15">
      <c r="A414" s="18">
        <v>413</v>
      </c>
      <c r="B414" s="18"/>
      <c r="C414" s="18"/>
      <c r="D414" s="18"/>
      <c r="E414" s="18"/>
      <c r="F414" s="18"/>
      <c r="G414" s="18">
        <v>16503</v>
      </c>
      <c r="H414" s="18"/>
      <c r="I414" s="18"/>
      <c r="J414" s="18"/>
      <c r="K414" s="18"/>
      <c r="L414" s="18"/>
      <c r="M414" s="18" t="e">
        <f>COUNTIF(#REF!,#REF!)</f>
        <v>#REF!</v>
      </c>
      <c r="N414" s="10"/>
      <c r="O414" s="18"/>
    </row>
    <row r="415" spans="1:15">
      <c r="A415" s="18">
        <v>414</v>
      </c>
      <c r="B415" s="18"/>
      <c r="C415" s="18"/>
      <c r="D415" s="18"/>
      <c r="E415" s="18"/>
      <c r="F415" s="18"/>
      <c r="G415" s="18"/>
      <c r="H415" s="18"/>
      <c r="I415" s="18"/>
      <c r="J415" s="18"/>
      <c r="K415" s="18"/>
      <c r="L415" s="18"/>
      <c r="M415" s="18"/>
      <c r="N415" s="10"/>
      <c r="O415" s="19"/>
    </row>
    <row r="416" spans="1:15">
      <c r="A416" s="18">
        <v>415</v>
      </c>
      <c r="B416" s="18"/>
      <c r="C416" s="18"/>
      <c r="D416" s="18"/>
      <c r="E416" s="18"/>
      <c r="F416" s="18"/>
      <c r="G416" s="18"/>
      <c r="H416" s="18"/>
      <c r="I416" s="18"/>
      <c r="J416" s="18"/>
      <c r="K416" s="18"/>
      <c r="L416" s="18"/>
      <c r="M416" s="18"/>
      <c r="N416" s="10"/>
      <c r="O416" s="19"/>
    </row>
    <row r="424" spans="6:11">
      <c r="F424" s="18"/>
      <c r="G424" s="18"/>
      <c r="H424" s="18" t="s">
        <v>152</v>
      </c>
      <c r="I424" s="18" t="s">
        <v>183</v>
      </c>
      <c r="J424" s="18" t="s">
        <v>173</v>
      </c>
    </row>
    <row r="425" spans="6:11">
      <c r="F425" s="18" t="s">
        <v>8964</v>
      </c>
      <c r="G425" s="18"/>
      <c r="H425" s="18">
        <v>117</v>
      </c>
      <c r="I425" s="18">
        <v>7</v>
      </c>
      <c r="J425" s="18">
        <v>14</v>
      </c>
      <c r="K425">
        <f>SUM(H425:J425)</f>
        <v>138</v>
      </c>
    </row>
    <row r="426" spans="6:11">
      <c r="F426" s="18" t="s">
        <v>8965</v>
      </c>
      <c r="G426" s="18"/>
      <c r="H426" s="18">
        <v>36</v>
      </c>
      <c r="I426" s="18">
        <v>12</v>
      </c>
      <c r="J426" s="18">
        <v>40</v>
      </c>
      <c r="K426">
        <f t="shared" ref="K426:K430" si="0">SUM(H426:J426)</f>
        <v>88</v>
      </c>
    </row>
    <row r="427" spans="6:11">
      <c r="F427" s="18" t="s">
        <v>8966</v>
      </c>
      <c r="G427" s="18"/>
      <c r="H427" s="18">
        <v>138</v>
      </c>
      <c r="I427" s="18">
        <v>21</v>
      </c>
      <c r="J427" s="18">
        <v>85</v>
      </c>
      <c r="K427">
        <f t="shared" si="0"/>
        <v>244</v>
      </c>
    </row>
    <row r="428" spans="6:11">
      <c r="F428" s="18" t="s">
        <v>8967</v>
      </c>
      <c r="G428" s="18"/>
      <c r="H428" s="18">
        <v>3</v>
      </c>
      <c r="I428" s="18">
        <v>0</v>
      </c>
      <c r="J428" s="18">
        <v>0</v>
      </c>
      <c r="K428">
        <f t="shared" si="0"/>
        <v>3</v>
      </c>
    </row>
    <row r="429" spans="6:11">
      <c r="F429" s="18" t="s">
        <v>4167</v>
      </c>
      <c r="G429" s="18"/>
      <c r="H429" s="18">
        <v>1</v>
      </c>
      <c r="I429" s="18">
        <v>1</v>
      </c>
      <c r="J429" s="18">
        <v>1</v>
      </c>
      <c r="K429">
        <f t="shared" si="0"/>
        <v>3</v>
      </c>
    </row>
    <row r="430" spans="6:11">
      <c r="F430" s="18" t="s">
        <v>8968</v>
      </c>
      <c r="G430" s="18"/>
      <c r="H430" s="18">
        <v>3</v>
      </c>
      <c r="I430" s="18">
        <v>0</v>
      </c>
      <c r="J430" s="18">
        <v>2</v>
      </c>
      <c r="K430">
        <f t="shared" si="0"/>
        <v>5</v>
      </c>
    </row>
    <row r="433" spans="6:12">
      <c r="G433" s="18" t="s">
        <v>8964</v>
      </c>
      <c r="H433">
        <f>H425/SUM($H425:$J425)</f>
        <v>0.84782608695652173</v>
      </c>
      <c r="I433">
        <f t="shared" ref="I433:J433" si="1">I425/SUM($H425:$J425)</f>
        <v>5.0724637681159424E-2</v>
      </c>
      <c r="J433">
        <f t="shared" si="1"/>
        <v>0.10144927536231885</v>
      </c>
    </row>
    <row r="434" spans="6:12">
      <c r="G434" s="18" t="s">
        <v>8965</v>
      </c>
      <c r="H434">
        <f t="shared" ref="H434:J434" si="2">H426/SUM($H426:$J426)</f>
        <v>0.40909090909090912</v>
      </c>
      <c r="I434">
        <f t="shared" si="2"/>
        <v>0.13636363636363635</v>
      </c>
      <c r="J434">
        <f t="shared" si="2"/>
        <v>0.45454545454545453</v>
      </c>
    </row>
    <row r="435" spans="6:12">
      <c r="G435" s="18" t="s">
        <v>8966</v>
      </c>
      <c r="H435">
        <f t="shared" ref="H435:J435" si="3">H427/SUM($H427:$J427)</f>
        <v>0.56557377049180324</v>
      </c>
      <c r="I435">
        <f t="shared" si="3"/>
        <v>8.6065573770491802E-2</v>
      </c>
      <c r="J435">
        <f t="shared" si="3"/>
        <v>0.34836065573770492</v>
      </c>
      <c r="L435">
        <f>56+9+35</f>
        <v>100</v>
      </c>
    </row>
    <row r="436" spans="6:12">
      <c r="G436" s="18" t="s">
        <v>8967</v>
      </c>
      <c r="H436">
        <f t="shared" ref="H436:J436" si="4">H428/SUM($H428:$J428)</f>
        <v>1</v>
      </c>
      <c r="I436">
        <f t="shared" si="4"/>
        <v>0</v>
      </c>
      <c r="J436">
        <f t="shared" si="4"/>
        <v>0</v>
      </c>
    </row>
    <row r="437" spans="6:12">
      <c r="G437" s="18" t="s">
        <v>4167</v>
      </c>
      <c r="H437">
        <f t="shared" ref="H437:J437" si="5">H429/SUM($H429:$J429)</f>
        <v>0.33333333333333331</v>
      </c>
      <c r="I437">
        <f t="shared" si="5"/>
        <v>0.33333333333333331</v>
      </c>
      <c r="J437">
        <f t="shared" si="5"/>
        <v>0.33333333333333331</v>
      </c>
    </row>
    <row r="438" spans="6:12">
      <c r="G438" s="18" t="s">
        <v>8968</v>
      </c>
      <c r="H438">
        <f t="shared" ref="H438:J438" si="6">H430/SUM($H430:$J430)</f>
        <v>0.6</v>
      </c>
      <c r="I438">
        <f t="shared" si="6"/>
        <v>0</v>
      </c>
      <c r="J438">
        <f t="shared" si="6"/>
        <v>0.4</v>
      </c>
    </row>
    <row r="444" spans="6:12">
      <c r="G444" t="s">
        <v>152</v>
      </c>
      <c r="H444" t="s">
        <v>9627</v>
      </c>
      <c r="I444" t="s">
        <v>173</v>
      </c>
    </row>
    <row r="445" spans="6:12">
      <c r="F445">
        <v>2</v>
      </c>
      <c r="G445" s="97">
        <v>9</v>
      </c>
      <c r="H445" s="97">
        <v>3</v>
      </c>
      <c r="I445" s="97">
        <v>5</v>
      </c>
    </row>
    <row r="446" spans="6:12">
      <c r="F446">
        <v>3</v>
      </c>
      <c r="G446" s="97">
        <v>49</v>
      </c>
      <c r="H446" s="97">
        <v>3</v>
      </c>
      <c r="I446" s="97">
        <v>17</v>
      </c>
    </row>
    <row r="447" spans="6:12">
      <c r="F447">
        <v>4</v>
      </c>
      <c r="G447" s="97">
        <v>78</v>
      </c>
      <c r="H447" s="97">
        <v>7</v>
      </c>
      <c r="I447" s="97">
        <v>29</v>
      </c>
    </row>
    <row r="448" spans="6:12">
      <c r="F448" t="s">
        <v>9628</v>
      </c>
      <c r="G448" s="97">
        <v>120</v>
      </c>
      <c r="H448" s="97">
        <v>17</v>
      </c>
      <c r="I448" s="97">
        <v>68</v>
      </c>
    </row>
    <row r="449" spans="6:10">
      <c r="J449">
        <f>SUM(G445:I448)</f>
        <v>405</v>
      </c>
    </row>
    <row r="451" spans="6:10">
      <c r="F451">
        <v>2</v>
      </c>
      <c r="G451" s="97">
        <f>G445/SUM($G445:$I445)</f>
        <v>0.52941176470588236</v>
      </c>
      <c r="H451" s="97">
        <f t="shared" ref="H451:I451" si="7">H445/SUM($G445:$I445)</f>
        <v>0.17647058823529413</v>
      </c>
      <c r="I451" s="97">
        <f t="shared" si="7"/>
        <v>0.29411764705882354</v>
      </c>
    </row>
    <row r="452" spans="6:10">
      <c r="F452">
        <v>3</v>
      </c>
      <c r="G452" s="97">
        <f t="shared" ref="G452:I452" si="8">G446/SUM($G446:$I446)</f>
        <v>0.71014492753623193</v>
      </c>
      <c r="H452" s="97">
        <f t="shared" si="8"/>
        <v>4.3478260869565216E-2</v>
      </c>
      <c r="I452" s="97">
        <f t="shared" si="8"/>
        <v>0.24637681159420291</v>
      </c>
    </row>
    <row r="453" spans="6:10">
      <c r="F453">
        <v>4</v>
      </c>
      <c r="G453" s="97">
        <f t="shared" ref="G453:I453" si="9">G447/SUM($G447:$I447)</f>
        <v>0.68421052631578949</v>
      </c>
      <c r="H453" s="97">
        <f t="shared" si="9"/>
        <v>6.1403508771929821E-2</v>
      </c>
      <c r="I453" s="97">
        <f t="shared" si="9"/>
        <v>0.25438596491228072</v>
      </c>
    </row>
    <row r="454" spans="6:10">
      <c r="F454" t="s">
        <v>9628</v>
      </c>
      <c r="G454" s="97">
        <f t="shared" ref="G454:I454" si="10">G448/SUM($G448:$I448)</f>
        <v>0.58536585365853655</v>
      </c>
      <c r="H454" s="97">
        <f t="shared" si="10"/>
        <v>8.2926829268292687E-2</v>
      </c>
      <c r="I454" s="97">
        <f t="shared" si="10"/>
        <v>0.33170731707317075</v>
      </c>
    </row>
    <row r="461" spans="6:10">
      <c r="G461" t="s">
        <v>152</v>
      </c>
      <c r="H461" t="s">
        <v>9627</v>
      </c>
      <c r="I461" t="s">
        <v>173</v>
      </c>
    </row>
    <row r="462" spans="6:10">
      <c r="F462">
        <v>2</v>
      </c>
      <c r="G462" s="97">
        <v>9</v>
      </c>
      <c r="H462" s="97">
        <v>3</v>
      </c>
      <c r="I462" s="97">
        <v>5</v>
      </c>
    </row>
    <row r="463" spans="6:10">
      <c r="F463">
        <v>3</v>
      </c>
      <c r="G463" s="97">
        <v>49</v>
      </c>
      <c r="H463" s="97">
        <v>3</v>
      </c>
      <c r="I463" s="97">
        <v>17</v>
      </c>
    </row>
    <row r="464" spans="6:10">
      <c r="F464">
        <v>4</v>
      </c>
      <c r="G464" s="97">
        <v>78</v>
      </c>
      <c r="H464" s="97">
        <v>7</v>
      </c>
      <c r="I464" s="97">
        <v>29</v>
      </c>
    </row>
    <row r="465" spans="6:9">
      <c r="F465">
        <v>5</v>
      </c>
      <c r="G465" s="97">
        <v>58</v>
      </c>
      <c r="H465" s="97">
        <v>10</v>
      </c>
      <c r="I465" s="97">
        <v>38</v>
      </c>
    </row>
    <row r="466" spans="6:9">
      <c r="F466">
        <v>6</v>
      </c>
      <c r="G466" s="98">
        <v>41</v>
      </c>
      <c r="H466" s="98">
        <v>5</v>
      </c>
      <c r="I466" s="98">
        <v>12</v>
      </c>
    </row>
    <row r="467" spans="6:9">
      <c r="F467" t="s">
        <v>9629</v>
      </c>
      <c r="G467" s="98">
        <v>21</v>
      </c>
      <c r="H467" s="98">
        <v>2</v>
      </c>
      <c r="I467" s="98">
        <v>18</v>
      </c>
    </row>
    <row r="469" spans="6:9">
      <c r="F469">
        <v>2</v>
      </c>
      <c r="G469">
        <f>G462/SUM($G462:$I462)</f>
        <v>0.52941176470588236</v>
      </c>
      <c r="H469">
        <f t="shared" ref="H469:I469" si="11">H462/SUM($G462:$I462)</f>
        <v>0.17647058823529413</v>
      </c>
      <c r="I469">
        <f t="shared" si="11"/>
        <v>0.29411764705882354</v>
      </c>
    </row>
    <row r="470" spans="6:9">
      <c r="F470">
        <v>3</v>
      </c>
      <c r="G470">
        <f t="shared" ref="G470:I470" si="12">G463/SUM($G463:$I463)</f>
        <v>0.71014492753623193</v>
      </c>
      <c r="H470">
        <f t="shared" si="12"/>
        <v>4.3478260869565216E-2</v>
      </c>
      <c r="I470">
        <f t="shared" si="12"/>
        <v>0.24637681159420291</v>
      </c>
    </row>
    <row r="471" spans="6:9">
      <c r="F471">
        <v>4</v>
      </c>
      <c r="G471">
        <f t="shared" ref="G471:I471" si="13">G464/SUM($G464:$I464)</f>
        <v>0.68421052631578949</v>
      </c>
      <c r="H471">
        <f t="shared" si="13"/>
        <v>6.1403508771929821E-2</v>
      </c>
      <c r="I471">
        <f t="shared" si="13"/>
        <v>0.25438596491228072</v>
      </c>
    </row>
    <row r="472" spans="6:9">
      <c r="F472">
        <v>5</v>
      </c>
      <c r="G472">
        <f t="shared" ref="G472:I472" si="14">G465/SUM($G465:$I465)</f>
        <v>0.54716981132075471</v>
      </c>
      <c r="H472">
        <f t="shared" si="14"/>
        <v>9.4339622641509441E-2</v>
      </c>
      <c r="I472">
        <f t="shared" si="14"/>
        <v>0.35849056603773582</v>
      </c>
    </row>
    <row r="473" spans="6:9">
      <c r="F473">
        <v>6</v>
      </c>
      <c r="G473">
        <f t="shared" ref="G473:I473" si="15">G466/SUM($G466:$I466)</f>
        <v>0.7068965517241379</v>
      </c>
      <c r="H473">
        <f t="shared" si="15"/>
        <v>8.6206896551724144E-2</v>
      </c>
      <c r="I473">
        <f t="shared" si="15"/>
        <v>0.20689655172413793</v>
      </c>
    </row>
    <row r="474" spans="6:9">
      <c r="F474" t="s">
        <v>9629</v>
      </c>
      <c r="G474">
        <f t="shared" ref="G474:I474" si="16">G467/SUM($G467:$I467)</f>
        <v>0.51219512195121952</v>
      </c>
      <c r="H474">
        <f t="shared" si="16"/>
        <v>4.878048780487805E-2</v>
      </c>
      <c r="I474">
        <f t="shared" si="16"/>
        <v>0.43902439024390244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578F-41A8-A04F-B884-8C965F59B592}">
  <dimension ref="A1:L416"/>
  <sheetViews>
    <sheetView workbookViewId="0">
      <selection activeCell="L2" sqref="L2:L409"/>
    </sheetView>
  </sheetViews>
  <sheetFormatPr baseColWidth="10" defaultRowHeight="16"/>
  <cols>
    <col min="6" max="6" width="22.83203125" customWidth="1"/>
    <col min="10" max="10" width="55.83203125" customWidth="1"/>
    <col min="11" max="11" width="60.6640625" customWidth="1"/>
    <col min="12" max="12" width="61.1640625" customWidth="1"/>
  </cols>
  <sheetData>
    <row r="1" spans="1:12" ht="17">
      <c r="A1" s="80" t="s">
        <v>36</v>
      </c>
      <c r="B1" s="80" t="s">
        <v>37</v>
      </c>
      <c r="C1" s="80" t="s">
        <v>38</v>
      </c>
      <c r="D1" s="80" t="s">
        <v>34</v>
      </c>
      <c r="E1" s="80" t="s">
        <v>2678</v>
      </c>
      <c r="F1" s="80" t="s">
        <v>35</v>
      </c>
      <c r="G1" s="80" t="s">
        <v>2679</v>
      </c>
      <c r="H1" s="80" t="s">
        <v>2680</v>
      </c>
      <c r="I1" s="80" t="s">
        <v>134</v>
      </c>
      <c r="J1" s="80" t="s">
        <v>31</v>
      </c>
      <c r="K1" s="81" t="s">
        <v>32</v>
      </c>
      <c r="L1" s="80" t="s">
        <v>33</v>
      </c>
    </row>
    <row r="2" spans="1:12" ht="102">
      <c r="A2" s="40">
        <v>1</v>
      </c>
      <c r="B2" s="40">
        <v>14</v>
      </c>
      <c r="C2" s="82">
        <v>13</v>
      </c>
      <c r="D2" s="40" t="s">
        <v>39</v>
      </c>
      <c r="E2" s="83" t="s">
        <v>1664</v>
      </c>
      <c r="F2" s="40" t="s">
        <v>135</v>
      </c>
      <c r="G2" s="40"/>
      <c r="H2" s="40"/>
      <c r="I2" s="40"/>
      <c r="J2" s="84" t="s">
        <v>406</v>
      </c>
      <c r="K2" s="84" t="s">
        <v>405</v>
      </c>
    </row>
    <row r="3" spans="1:12" ht="34">
      <c r="A3" s="40">
        <v>2</v>
      </c>
      <c r="B3" s="40">
        <v>16</v>
      </c>
      <c r="C3" s="82">
        <v>19</v>
      </c>
      <c r="D3" s="40" t="s">
        <v>40</v>
      </c>
      <c r="E3" s="83" t="s">
        <v>1666</v>
      </c>
      <c r="F3" s="40" t="s">
        <v>136</v>
      </c>
      <c r="G3" s="40"/>
      <c r="H3" s="85"/>
      <c r="I3" s="40"/>
      <c r="J3" s="84" t="s">
        <v>407</v>
      </c>
      <c r="K3" s="84" t="s">
        <v>408</v>
      </c>
    </row>
    <row r="4" spans="1:12" ht="34">
      <c r="A4" s="40">
        <v>3</v>
      </c>
      <c r="B4" s="40">
        <v>21</v>
      </c>
      <c r="C4" s="82">
        <v>27</v>
      </c>
      <c r="D4" s="40" t="s">
        <v>41</v>
      </c>
      <c r="E4" s="83" t="s">
        <v>1666</v>
      </c>
      <c r="F4" s="40" t="s">
        <v>137</v>
      </c>
      <c r="G4" s="40"/>
      <c r="H4" s="40"/>
      <c r="I4" s="40"/>
      <c r="J4" s="84" t="s">
        <v>409</v>
      </c>
      <c r="K4" s="84" t="s">
        <v>410</v>
      </c>
    </row>
    <row r="5" spans="1:12" ht="34">
      <c r="A5" s="40">
        <v>4</v>
      </c>
      <c r="B5" s="40">
        <v>51</v>
      </c>
      <c r="C5" s="82">
        <v>117</v>
      </c>
      <c r="D5" s="40" t="s">
        <v>42</v>
      </c>
      <c r="E5" s="83" t="s">
        <v>1666</v>
      </c>
      <c r="F5" s="40" t="s">
        <v>138</v>
      </c>
      <c r="G5" s="40"/>
      <c r="H5" s="85"/>
      <c r="I5" s="40"/>
      <c r="J5" s="84" t="s">
        <v>413</v>
      </c>
      <c r="K5" s="84" t="s">
        <v>411</v>
      </c>
    </row>
    <row r="6" spans="1:12" ht="34">
      <c r="A6" s="40">
        <v>5</v>
      </c>
      <c r="B6" s="40">
        <v>55</v>
      </c>
      <c r="C6" s="82">
        <v>122</v>
      </c>
      <c r="D6" s="40" t="s">
        <v>43</v>
      </c>
      <c r="E6" s="83" t="s">
        <v>1666</v>
      </c>
      <c r="F6" s="40" t="s">
        <v>142</v>
      </c>
      <c r="G6" s="40"/>
      <c r="H6" s="40"/>
      <c r="I6" s="40"/>
      <c r="J6" s="84" t="s">
        <v>414</v>
      </c>
      <c r="K6" s="84" t="s">
        <v>412</v>
      </c>
    </row>
    <row r="7" spans="1:12" ht="68">
      <c r="A7" s="40">
        <v>6</v>
      </c>
      <c r="B7" s="40">
        <v>56</v>
      </c>
      <c r="C7" s="82">
        <v>126</v>
      </c>
      <c r="D7" s="40" t="s">
        <v>44</v>
      </c>
      <c r="E7" s="83" t="s">
        <v>2666</v>
      </c>
      <c r="F7" s="40" t="s">
        <v>143</v>
      </c>
      <c r="G7" s="40"/>
      <c r="H7" s="40"/>
      <c r="I7" s="40"/>
      <c r="J7" s="84" t="s">
        <v>145</v>
      </c>
      <c r="K7" s="84" t="s">
        <v>144</v>
      </c>
    </row>
    <row r="8" spans="1:12" ht="85">
      <c r="A8" s="40">
        <v>7</v>
      </c>
      <c r="B8" s="40">
        <v>64</v>
      </c>
      <c r="C8" s="82">
        <v>149</v>
      </c>
      <c r="D8" s="40" t="s">
        <v>45</v>
      </c>
      <c r="E8" s="83" t="s">
        <v>2631</v>
      </c>
      <c r="F8" s="40" t="s">
        <v>147</v>
      </c>
      <c r="G8" s="40"/>
      <c r="H8" s="40"/>
      <c r="I8" s="40"/>
      <c r="J8" s="84" t="s">
        <v>149</v>
      </c>
      <c r="K8" s="84" t="s">
        <v>146</v>
      </c>
    </row>
    <row r="9" spans="1:12" ht="85">
      <c r="A9" s="40">
        <v>8</v>
      </c>
      <c r="B9" s="86" t="s">
        <v>2068</v>
      </c>
      <c r="C9" s="40">
        <v>2427</v>
      </c>
      <c r="D9" s="40" t="s">
        <v>2073</v>
      </c>
      <c r="E9" s="83" t="s">
        <v>1666</v>
      </c>
      <c r="F9" s="40" t="s">
        <v>2576</v>
      </c>
      <c r="G9" s="40"/>
      <c r="H9" s="40"/>
      <c r="I9" s="40"/>
      <c r="J9" s="84" t="s">
        <v>2078</v>
      </c>
      <c r="K9" s="84" t="s">
        <v>2572</v>
      </c>
    </row>
    <row r="10" spans="1:12" ht="68">
      <c r="A10" s="40">
        <v>9</v>
      </c>
      <c r="B10" s="40">
        <v>67</v>
      </c>
      <c r="C10" s="82">
        <v>148</v>
      </c>
      <c r="D10" s="40" t="s">
        <v>46</v>
      </c>
      <c r="E10" s="83" t="s">
        <v>2583</v>
      </c>
      <c r="F10" s="40" t="s">
        <v>46</v>
      </c>
      <c r="G10" s="40"/>
      <c r="H10" s="40"/>
      <c r="I10" s="40"/>
      <c r="J10" s="84" t="s">
        <v>153</v>
      </c>
      <c r="K10" s="84" t="s">
        <v>154</v>
      </c>
    </row>
    <row r="11" spans="1:12" ht="85">
      <c r="A11" s="40">
        <v>10</v>
      </c>
      <c r="B11" s="40">
        <v>69</v>
      </c>
      <c r="C11" s="82">
        <v>149</v>
      </c>
      <c r="D11" s="40" t="s">
        <v>47</v>
      </c>
      <c r="E11" s="83" t="s">
        <v>2583</v>
      </c>
      <c r="F11" s="40" t="s">
        <v>47</v>
      </c>
      <c r="G11" s="40"/>
      <c r="H11" s="40"/>
      <c r="I11" s="40"/>
      <c r="J11" s="84" t="s">
        <v>149</v>
      </c>
      <c r="K11" s="84" t="s">
        <v>146</v>
      </c>
    </row>
    <row r="12" spans="1:12" ht="34">
      <c r="A12" s="40">
        <v>11</v>
      </c>
      <c r="B12" s="40">
        <v>78</v>
      </c>
      <c r="C12" s="82">
        <v>155</v>
      </c>
      <c r="D12" s="40" t="s">
        <v>48</v>
      </c>
      <c r="E12" s="83" t="s">
        <v>1666</v>
      </c>
      <c r="F12" s="40" t="s">
        <v>157</v>
      </c>
      <c r="G12" s="40"/>
      <c r="H12" s="85"/>
      <c r="I12" s="40"/>
      <c r="J12" s="84" t="s">
        <v>158</v>
      </c>
      <c r="K12" s="84" t="s">
        <v>159</v>
      </c>
    </row>
    <row r="13" spans="1:12" ht="51">
      <c r="A13" s="40">
        <v>12</v>
      </c>
      <c r="B13" s="40">
        <v>145</v>
      </c>
      <c r="C13" s="82">
        <v>401</v>
      </c>
      <c r="D13" s="40" t="s">
        <v>49</v>
      </c>
      <c r="E13" s="83" t="s">
        <v>1666</v>
      </c>
      <c r="F13" s="40" t="s">
        <v>49</v>
      </c>
      <c r="G13" s="40"/>
      <c r="H13" s="40"/>
      <c r="I13" s="40"/>
      <c r="J13" s="84" t="s">
        <v>161</v>
      </c>
      <c r="K13" s="84" t="s">
        <v>160</v>
      </c>
    </row>
    <row r="14" spans="1:12" ht="51">
      <c r="A14" s="40">
        <v>13</v>
      </c>
      <c r="B14" s="40">
        <v>188</v>
      </c>
      <c r="C14" s="82">
        <v>505</v>
      </c>
      <c r="D14" s="40" t="s">
        <v>50</v>
      </c>
      <c r="E14" s="83" t="s">
        <v>1666</v>
      </c>
      <c r="F14" s="40" t="s">
        <v>164</v>
      </c>
      <c r="G14" s="40"/>
      <c r="H14" s="40"/>
      <c r="I14" s="40"/>
      <c r="J14" s="84" t="s">
        <v>165</v>
      </c>
      <c r="K14" s="84" t="s">
        <v>162</v>
      </c>
    </row>
    <row r="15" spans="1:12" ht="51">
      <c r="A15" s="40">
        <v>14</v>
      </c>
      <c r="B15" s="40">
        <v>194</v>
      </c>
      <c r="C15" s="82">
        <v>524</v>
      </c>
      <c r="D15" s="40" t="s">
        <v>51</v>
      </c>
      <c r="E15" s="83" t="s">
        <v>1666</v>
      </c>
      <c r="F15" s="40" t="s">
        <v>169</v>
      </c>
      <c r="G15" s="40"/>
      <c r="H15" s="40"/>
      <c r="I15" s="40"/>
      <c r="J15" s="84" t="s">
        <v>167</v>
      </c>
      <c r="K15" s="84" t="s">
        <v>168</v>
      </c>
    </row>
    <row r="16" spans="1:12" ht="34">
      <c r="A16" s="40">
        <v>15</v>
      </c>
      <c r="B16" s="40">
        <v>202</v>
      </c>
      <c r="C16" s="82">
        <v>880</v>
      </c>
      <c r="D16" s="40" t="s">
        <v>52</v>
      </c>
      <c r="E16" s="83" t="s">
        <v>2583</v>
      </c>
      <c r="F16" s="40" t="s">
        <v>52</v>
      </c>
      <c r="G16" s="40"/>
      <c r="H16" s="40"/>
      <c r="I16" s="40"/>
      <c r="J16" s="84" t="s">
        <v>171</v>
      </c>
      <c r="K16" s="84" t="s">
        <v>170</v>
      </c>
    </row>
    <row r="17" spans="1:11" ht="34">
      <c r="A17" s="40">
        <v>16</v>
      </c>
      <c r="B17" s="40">
        <v>220</v>
      </c>
      <c r="C17" s="82">
        <v>561</v>
      </c>
      <c r="D17" s="40" t="s">
        <v>53</v>
      </c>
      <c r="E17" s="83" t="s">
        <v>2664</v>
      </c>
      <c r="F17" s="40" t="s">
        <v>172</v>
      </c>
      <c r="G17" s="40"/>
      <c r="H17" s="40"/>
      <c r="I17" s="40"/>
      <c r="J17" s="84" t="s">
        <v>175</v>
      </c>
      <c r="K17" s="84" t="s">
        <v>174</v>
      </c>
    </row>
    <row r="18" spans="1:11" ht="119">
      <c r="A18" s="40">
        <v>17</v>
      </c>
      <c r="B18" s="86" t="s">
        <v>2069</v>
      </c>
      <c r="C18" s="40">
        <v>2968</v>
      </c>
      <c r="D18" s="40" t="s">
        <v>2074</v>
      </c>
      <c r="E18" s="83" t="s">
        <v>2666</v>
      </c>
      <c r="F18" s="40" t="s">
        <v>2580</v>
      </c>
      <c r="G18" s="40"/>
      <c r="H18" s="40"/>
      <c r="I18" s="40"/>
      <c r="J18" s="84" t="s">
        <v>2079</v>
      </c>
      <c r="K18" s="84" t="s">
        <v>2571</v>
      </c>
    </row>
    <row r="19" spans="1:11" ht="85">
      <c r="A19" s="40">
        <v>18</v>
      </c>
      <c r="B19" s="40">
        <v>260</v>
      </c>
      <c r="C19" s="82">
        <v>594</v>
      </c>
      <c r="D19" s="40" t="s">
        <v>55</v>
      </c>
      <c r="E19" s="83" t="s">
        <v>2667</v>
      </c>
      <c r="F19" s="40" t="s">
        <v>181</v>
      </c>
      <c r="G19" s="40"/>
      <c r="H19" s="40"/>
      <c r="I19" s="40"/>
      <c r="J19" s="84" t="s">
        <v>179</v>
      </c>
      <c r="K19" s="84" t="s">
        <v>180</v>
      </c>
    </row>
    <row r="20" spans="1:11" ht="34">
      <c r="A20" s="40">
        <v>19</v>
      </c>
      <c r="B20" s="40">
        <v>302</v>
      </c>
      <c r="C20" s="82">
        <v>707</v>
      </c>
      <c r="D20" s="40" t="s">
        <v>56</v>
      </c>
      <c r="E20" s="83" t="s">
        <v>1666</v>
      </c>
      <c r="F20" s="87" t="s">
        <v>1112</v>
      </c>
      <c r="G20" s="40"/>
      <c r="H20" s="40"/>
      <c r="I20" s="40"/>
      <c r="J20" s="84" t="s">
        <v>184</v>
      </c>
      <c r="K20" s="84" t="s">
        <v>182</v>
      </c>
    </row>
    <row r="21" spans="1:11" ht="17">
      <c r="A21" s="40">
        <v>20</v>
      </c>
      <c r="B21" s="40">
        <v>347</v>
      </c>
      <c r="C21" s="82">
        <v>785</v>
      </c>
      <c r="D21" s="40" t="s">
        <v>57</v>
      </c>
      <c r="E21" s="83" t="s">
        <v>2583</v>
      </c>
      <c r="F21" s="40" t="s">
        <v>57</v>
      </c>
      <c r="G21" s="40"/>
      <c r="H21" s="40"/>
      <c r="I21" s="40"/>
      <c r="J21" s="84" t="s">
        <v>185</v>
      </c>
      <c r="K21" s="84" t="s">
        <v>186</v>
      </c>
    </row>
    <row r="22" spans="1:11" ht="51">
      <c r="A22" s="40">
        <v>21</v>
      </c>
      <c r="B22" s="40">
        <v>362</v>
      </c>
      <c r="C22" s="82">
        <v>813</v>
      </c>
      <c r="D22" s="40" t="s">
        <v>58</v>
      </c>
      <c r="E22" s="83" t="s">
        <v>2583</v>
      </c>
      <c r="F22" s="40" t="s">
        <v>58</v>
      </c>
      <c r="G22" s="40"/>
      <c r="H22" s="40"/>
      <c r="I22" s="40"/>
      <c r="J22" s="84" t="s">
        <v>188</v>
      </c>
      <c r="K22" s="84" t="s">
        <v>187</v>
      </c>
    </row>
    <row r="23" spans="1:11" ht="17">
      <c r="A23" s="40">
        <v>22</v>
      </c>
      <c r="B23" s="40">
        <v>380</v>
      </c>
      <c r="C23" s="82">
        <v>865</v>
      </c>
      <c r="D23" s="40" t="s">
        <v>59</v>
      </c>
      <c r="E23" s="83" t="s">
        <v>2583</v>
      </c>
      <c r="F23" s="40" t="s">
        <v>59</v>
      </c>
      <c r="G23" s="40"/>
      <c r="H23" s="40"/>
      <c r="I23" s="40"/>
      <c r="J23" s="84" t="s">
        <v>190</v>
      </c>
      <c r="K23" s="84" t="s">
        <v>189</v>
      </c>
    </row>
    <row r="24" spans="1:11" ht="102">
      <c r="A24" s="40">
        <v>23</v>
      </c>
      <c r="B24" s="86" t="s">
        <v>2070</v>
      </c>
      <c r="C24" s="40">
        <v>2336</v>
      </c>
      <c r="D24" s="40" t="s">
        <v>2075</v>
      </c>
      <c r="E24" s="83" t="s">
        <v>2583</v>
      </c>
      <c r="F24" s="40" t="s">
        <v>2075</v>
      </c>
      <c r="G24" s="40"/>
      <c r="H24" s="40"/>
      <c r="I24" s="40"/>
      <c r="J24" s="84" t="s">
        <v>2080</v>
      </c>
      <c r="K24" s="84" t="s">
        <v>2573</v>
      </c>
    </row>
    <row r="25" spans="1:11" ht="51">
      <c r="A25" s="40">
        <v>24</v>
      </c>
      <c r="B25" s="40">
        <v>402</v>
      </c>
      <c r="C25" s="82">
        <v>898</v>
      </c>
      <c r="D25" s="40" t="s">
        <v>61</v>
      </c>
      <c r="E25" s="83" t="s">
        <v>2668</v>
      </c>
      <c r="F25" s="40" t="s">
        <v>61</v>
      </c>
      <c r="G25" s="40"/>
      <c r="H25" s="40"/>
      <c r="I25" s="40"/>
      <c r="J25" s="84" t="s">
        <v>194</v>
      </c>
      <c r="K25" s="84" t="s">
        <v>193</v>
      </c>
    </row>
    <row r="26" spans="1:11" ht="51">
      <c r="A26" s="40">
        <v>25</v>
      </c>
      <c r="B26" s="40">
        <v>403</v>
      </c>
      <c r="C26" s="82">
        <v>898</v>
      </c>
      <c r="D26" s="40" t="s">
        <v>62</v>
      </c>
      <c r="E26" s="83" t="s">
        <v>1666</v>
      </c>
      <c r="F26" s="40" t="s">
        <v>195</v>
      </c>
      <c r="G26" s="40"/>
      <c r="H26" s="40"/>
      <c r="I26" s="40"/>
      <c r="J26" s="84" t="s">
        <v>194</v>
      </c>
      <c r="K26" s="84" t="s">
        <v>193</v>
      </c>
    </row>
    <row r="27" spans="1:11" ht="34">
      <c r="A27" s="40">
        <v>26</v>
      </c>
      <c r="B27" s="40">
        <v>413</v>
      </c>
      <c r="C27" s="82">
        <v>917</v>
      </c>
      <c r="D27" s="40" t="s">
        <v>63</v>
      </c>
      <c r="E27" s="83" t="s">
        <v>1666</v>
      </c>
      <c r="F27" s="40" t="s">
        <v>197</v>
      </c>
      <c r="G27" s="40"/>
      <c r="H27" s="40"/>
      <c r="I27" s="40"/>
      <c r="J27" s="84" t="s">
        <v>199</v>
      </c>
      <c r="K27" s="84" t="s">
        <v>198</v>
      </c>
    </row>
    <row r="28" spans="1:11" ht="34">
      <c r="A28" s="40">
        <v>27</v>
      </c>
      <c r="B28" s="40">
        <v>417</v>
      </c>
      <c r="C28" s="82">
        <v>923</v>
      </c>
      <c r="D28" s="40" t="s">
        <v>64</v>
      </c>
      <c r="E28" s="83" t="s">
        <v>2583</v>
      </c>
      <c r="F28" s="40" t="s">
        <v>64</v>
      </c>
      <c r="G28" s="40"/>
      <c r="H28" s="40"/>
      <c r="I28" s="40"/>
      <c r="J28" s="84" t="s">
        <v>201</v>
      </c>
      <c r="K28" s="84" t="s">
        <v>200</v>
      </c>
    </row>
    <row r="29" spans="1:11" ht="51">
      <c r="A29" s="40">
        <v>28</v>
      </c>
      <c r="B29" s="40">
        <v>422</v>
      </c>
      <c r="C29" s="82">
        <v>926</v>
      </c>
      <c r="D29" s="40" t="s">
        <v>65</v>
      </c>
      <c r="E29" s="83" t="s">
        <v>2583</v>
      </c>
      <c r="F29" s="40" t="s">
        <v>65</v>
      </c>
      <c r="G29" s="40"/>
      <c r="H29" s="40"/>
      <c r="I29" s="40"/>
      <c r="J29" s="84" t="s">
        <v>203</v>
      </c>
      <c r="K29" s="84" t="s">
        <v>202</v>
      </c>
    </row>
    <row r="30" spans="1:11" ht="51">
      <c r="A30" s="40">
        <v>29</v>
      </c>
      <c r="B30" s="40">
        <v>440</v>
      </c>
      <c r="C30" s="82">
        <v>957</v>
      </c>
      <c r="D30" s="40" t="s">
        <v>66</v>
      </c>
      <c r="E30" s="83" t="s">
        <v>2583</v>
      </c>
      <c r="F30" s="40" t="s">
        <v>66</v>
      </c>
      <c r="G30" s="40"/>
      <c r="H30" s="40"/>
      <c r="I30" s="40"/>
      <c r="J30" s="84" t="s">
        <v>204</v>
      </c>
      <c r="K30" s="84" t="s">
        <v>205</v>
      </c>
    </row>
    <row r="31" spans="1:11" ht="34">
      <c r="A31" s="40">
        <v>30</v>
      </c>
      <c r="B31" s="40">
        <v>454</v>
      </c>
      <c r="C31" s="82">
        <v>980</v>
      </c>
      <c r="D31" s="40" t="s">
        <v>67</v>
      </c>
      <c r="E31" s="83" t="s">
        <v>2583</v>
      </c>
      <c r="F31" s="40" t="s">
        <v>208</v>
      </c>
      <c r="G31" s="40"/>
      <c r="H31" s="40"/>
      <c r="I31" s="40"/>
      <c r="J31" s="84" t="s">
        <v>206</v>
      </c>
      <c r="K31" s="84" t="s">
        <v>207</v>
      </c>
    </row>
    <row r="32" spans="1:11" ht="68">
      <c r="A32" s="40">
        <v>31</v>
      </c>
      <c r="B32" s="40">
        <v>458</v>
      </c>
      <c r="C32" s="82">
        <v>999</v>
      </c>
      <c r="D32" s="40" t="s">
        <v>68</v>
      </c>
      <c r="E32" s="83" t="s">
        <v>1666</v>
      </c>
      <c r="F32" s="40" t="s">
        <v>212</v>
      </c>
      <c r="G32" s="40"/>
      <c r="H32" s="40"/>
      <c r="I32" s="40"/>
      <c r="J32" s="84" t="s">
        <v>210</v>
      </c>
      <c r="K32" s="84" t="s">
        <v>211</v>
      </c>
    </row>
    <row r="33" spans="1:11" ht="51">
      <c r="A33" s="40">
        <v>32</v>
      </c>
      <c r="B33" s="40">
        <v>469</v>
      </c>
      <c r="C33" s="82">
        <v>1036</v>
      </c>
      <c r="D33" s="40" t="s">
        <v>69</v>
      </c>
      <c r="E33" s="83" t="s">
        <v>1666</v>
      </c>
      <c r="F33" s="40" t="s">
        <v>216</v>
      </c>
      <c r="G33" s="40"/>
      <c r="H33" s="85"/>
      <c r="I33" s="40"/>
      <c r="J33" s="84" t="s">
        <v>215</v>
      </c>
      <c r="K33" s="84" t="s">
        <v>214</v>
      </c>
    </row>
    <row r="34" spans="1:11" ht="119">
      <c r="A34" s="40">
        <v>33</v>
      </c>
      <c r="B34" s="40">
        <v>471</v>
      </c>
      <c r="C34" s="82">
        <v>1045</v>
      </c>
      <c r="D34" s="40" t="s">
        <v>70</v>
      </c>
      <c r="E34" s="83" t="s">
        <v>1666</v>
      </c>
      <c r="F34" s="40" t="s">
        <v>220</v>
      </c>
      <c r="G34" s="40"/>
      <c r="H34" s="40"/>
      <c r="I34" s="40"/>
      <c r="J34" s="84" t="s">
        <v>217</v>
      </c>
      <c r="K34" s="84" t="s">
        <v>219</v>
      </c>
    </row>
    <row r="35" spans="1:11" ht="17">
      <c r="A35" s="40">
        <v>34</v>
      </c>
      <c r="B35" s="40">
        <v>476</v>
      </c>
      <c r="C35" s="82">
        <v>1064</v>
      </c>
      <c r="D35" s="40" t="s">
        <v>71</v>
      </c>
      <c r="E35" s="83" t="s">
        <v>1666</v>
      </c>
      <c r="F35" s="40" t="s">
        <v>223</v>
      </c>
      <c r="G35" s="40"/>
      <c r="H35" s="40"/>
      <c r="I35" s="40"/>
      <c r="J35" s="84" t="s">
        <v>224</v>
      </c>
      <c r="K35" s="84" t="s">
        <v>222</v>
      </c>
    </row>
    <row r="36" spans="1:11" ht="68">
      <c r="A36" s="40">
        <v>35</v>
      </c>
      <c r="B36" s="40">
        <v>478</v>
      </c>
      <c r="C36" s="82">
        <v>1067</v>
      </c>
      <c r="D36" s="40" t="s">
        <v>72</v>
      </c>
      <c r="E36" s="83" t="s">
        <v>2583</v>
      </c>
      <c r="F36" s="40" t="s">
        <v>72</v>
      </c>
      <c r="G36" s="40"/>
      <c r="H36" s="40"/>
      <c r="I36" s="40"/>
      <c r="J36" s="84" t="s">
        <v>226</v>
      </c>
      <c r="K36" s="84" t="s">
        <v>225</v>
      </c>
    </row>
    <row r="37" spans="1:11" ht="51">
      <c r="A37" s="40">
        <v>36</v>
      </c>
      <c r="B37" s="40">
        <v>486</v>
      </c>
      <c r="C37" s="82">
        <v>1098</v>
      </c>
      <c r="D37" s="40" t="s">
        <v>73</v>
      </c>
      <c r="E37" s="83" t="s">
        <v>2583</v>
      </c>
      <c r="F37" s="40" t="s">
        <v>73</v>
      </c>
      <c r="G37" s="40"/>
      <c r="H37" s="40"/>
      <c r="I37" s="40"/>
      <c r="J37" s="84" t="s">
        <v>228</v>
      </c>
      <c r="K37" s="84" t="s">
        <v>227</v>
      </c>
    </row>
    <row r="38" spans="1:11" ht="51">
      <c r="A38" s="40">
        <v>37</v>
      </c>
      <c r="B38" s="40">
        <v>491</v>
      </c>
      <c r="C38" s="82">
        <v>1094</v>
      </c>
      <c r="D38" s="40" t="s">
        <v>74</v>
      </c>
      <c r="E38" s="83" t="s">
        <v>2583</v>
      </c>
      <c r="F38" s="40" t="s">
        <v>74</v>
      </c>
      <c r="G38" s="40"/>
      <c r="H38" s="40"/>
      <c r="I38" s="40"/>
      <c r="J38" s="84" t="s">
        <v>230</v>
      </c>
      <c r="K38" s="84" t="s">
        <v>229</v>
      </c>
    </row>
    <row r="39" spans="1:11" ht="68">
      <c r="A39" s="40">
        <v>38</v>
      </c>
      <c r="B39" s="40">
        <v>495</v>
      </c>
      <c r="C39" s="82">
        <v>1082</v>
      </c>
      <c r="D39" s="40" t="s">
        <v>75</v>
      </c>
      <c r="E39" s="83" t="s">
        <v>2667</v>
      </c>
      <c r="F39" s="40" t="s">
        <v>232</v>
      </c>
      <c r="G39" s="40"/>
      <c r="H39" s="40"/>
      <c r="I39" s="40"/>
      <c r="J39" s="84" t="s">
        <v>233</v>
      </c>
      <c r="K39" s="84" t="s">
        <v>231</v>
      </c>
    </row>
    <row r="40" spans="1:11" ht="51">
      <c r="A40" s="40">
        <v>39</v>
      </c>
      <c r="B40" s="40">
        <v>510</v>
      </c>
      <c r="C40" s="82">
        <v>1113</v>
      </c>
      <c r="D40" s="40" t="s">
        <v>76</v>
      </c>
      <c r="E40" s="83" t="s">
        <v>2583</v>
      </c>
      <c r="F40" s="40" t="s">
        <v>76</v>
      </c>
      <c r="G40" s="40"/>
      <c r="H40" s="40"/>
      <c r="I40" s="40"/>
      <c r="J40" s="84" t="s">
        <v>234</v>
      </c>
      <c r="K40" s="84" t="s">
        <v>235</v>
      </c>
    </row>
    <row r="41" spans="1:11" ht="68">
      <c r="A41" s="40">
        <v>40</v>
      </c>
      <c r="B41" s="40">
        <v>512</v>
      </c>
      <c r="C41" s="82">
        <v>1109</v>
      </c>
      <c r="D41" s="40" t="s">
        <v>77</v>
      </c>
      <c r="E41" s="83" t="s">
        <v>1666</v>
      </c>
      <c r="F41" s="40" t="s">
        <v>237</v>
      </c>
      <c r="G41" s="40"/>
      <c r="H41" s="40"/>
      <c r="I41" s="40"/>
      <c r="J41" s="84" t="s">
        <v>238</v>
      </c>
      <c r="K41" s="84" t="s">
        <v>236</v>
      </c>
    </row>
    <row r="42" spans="1:11" ht="51">
      <c r="A42" s="40">
        <v>41</v>
      </c>
      <c r="B42" s="40">
        <v>515</v>
      </c>
      <c r="C42" s="82">
        <v>1113</v>
      </c>
      <c r="D42" s="40" t="s">
        <v>78</v>
      </c>
      <c r="E42" s="83" t="s">
        <v>1666</v>
      </c>
      <c r="F42" s="40" t="s">
        <v>241</v>
      </c>
      <c r="G42" s="40"/>
      <c r="H42" s="40"/>
      <c r="I42" s="40"/>
      <c r="J42" s="84" t="s">
        <v>234</v>
      </c>
      <c r="K42" s="84" t="s">
        <v>240</v>
      </c>
    </row>
    <row r="43" spans="1:11" ht="68">
      <c r="A43" s="40">
        <v>42</v>
      </c>
      <c r="B43" s="40">
        <v>519</v>
      </c>
      <c r="C43" s="82">
        <v>1120</v>
      </c>
      <c r="D43" s="40" t="s">
        <v>79</v>
      </c>
      <c r="E43" s="83" t="s">
        <v>1666</v>
      </c>
      <c r="F43" s="40" t="s">
        <v>243</v>
      </c>
      <c r="G43" s="40"/>
      <c r="H43" s="40"/>
      <c r="I43" s="40"/>
      <c r="J43" s="84" t="s">
        <v>244</v>
      </c>
      <c r="K43" s="84" t="s">
        <v>242</v>
      </c>
    </row>
    <row r="44" spans="1:11" ht="85">
      <c r="A44" s="40">
        <v>43</v>
      </c>
      <c r="B44" s="40">
        <v>521</v>
      </c>
      <c r="C44" s="82">
        <v>1128</v>
      </c>
      <c r="D44" s="40" t="s">
        <v>80</v>
      </c>
      <c r="E44" s="83" t="s">
        <v>2583</v>
      </c>
      <c r="F44" s="40" t="s">
        <v>80</v>
      </c>
      <c r="G44" s="40"/>
      <c r="H44" s="40"/>
      <c r="I44" s="40"/>
      <c r="J44" s="84" t="s">
        <v>246</v>
      </c>
      <c r="K44" s="84" t="s">
        <v>245</v>
      </c>
    </row>
    <row r="45" spans="1:11" ht="68">
      <c r="A45" s="40">
        <v>44</v>
      </c>
      <c r="B45" s="40">
        <v>562</v>
      </c>
      <c r="C45" s="82">
        <v>1252</v>
      </c>
      <c r="D45" s="40" t="s">
        <v>81</v>
      </c>
      <c r="E45" s="83" t="s">
        <v>2583</v>
      </c>
      <c r="F45" s="40" t="s">
        <v>81</v>
      </c>
      <c r="G45" s="40"/>
      <c r="H45" s="40"/>
      <c r="I45" s="40"/>
      <c r="J45" s="84" t="s">
        <v>2629</v>
      </c>
      <c r="K45" s="84" t="s">
        <v>247</v>
      </c>
    </row>
    <row r="46" spans="1:11" ht="51">
      <c r="A46" s="40">
        <v>45</v>
      </c>
      <c r="B46" s="40">
        <v>566</v>
      </c>
      <c r="C46" s="82">
        <v>1266</v>
      </c>
      <c r="D46" s="40" t="s">
        <v>82</v>
      </c>
      <c r="E46" s="83" t="s">
        <v>2666</v>
      </c>
      <c r="F46" s="40" t="s">
        <v>250</v>
      </c>
      <c r="G46" s="40"/>
      <c r="H46" s="40"/>
      <c r="I46" s="40"/>
      <c r="J46" s="84" t="s">
        <v>251</v>
      </c>
      <c r="K46" s="84" t="s">
        <v>249</v>
      </c>
    </row>
    <row r="47" spans="1:11" ht="17">
      <c r="A47" s="40">
        <v>46</v>
      </c>
      <c r="B47" s="40">
        <v>592</v>
      </c>
      <c r="C47" s="82">
        <v>1361</v>
      </c>
      <c r="D47" s="40" t="s">
        <v>83</v>
      </c>
      <c r="E47" s="83" t="s">
        <v>1666</v>
      </c>
      <c r="F47" s="83" t="s">
        <v>1113</v>
      </c>
      <c r="G47" s="40"/>
      <c r="H47" s="40"/>
      <c r="I47" s="40"/>
      <c r="J47" s="84" t="s">
        <v>252</v>
      </c>
      <c r="K47" s="84" t="s">
        <v>253</v>
      </c>
    </row>
    <row r="48" spans="1:11" ht="68">
      <c r="A48" s="40">
        <v>47</v>
      </c>
      <c r="B48" s="40">
        <v>605</v>
      </c>
      <c r="C48" s="82">
        <v>1416</v>
      </c>
      <c r="D48" s="40" t="s">
        <v>84</v>
      </c>
      <c r="E48" s="83" t="s">
        <v>2666</v>
      </c>
      <c r="F48" s="40" t="s">
        <v>255</v>
      </c>
      <c r="G48" s="40"/>
      <c r="H48" s="40"/>
      <c r="I48" s="40"/>
      <c r="J48" s="84" t="s">
        <v>256</v>
      </c>
      <c r="K48" s="84" t="s">
        <v>254</v>
      </c>
    </row>
    <row r="49" spans="1:11" ht="34">
      <c r="A49" s="40">
        <v>48</v>
      </c>
      <c r="B49" s="40">
        <v>614</v>
      </c>
      <c r="C49" s="82">
        <v>1468</v>
      </c>
      <c r="D49" s="40" t="s">
        <v>85</v>
      </c>
      <c r="E49" s="83" t="s">
        <v>2667</v>
      </c>
      <c r="F49" s="40" t="s">
        <v>258</v>
      </c>
      <c r="G49" s="40"/>
      <c r="H49" s="85"/>
      <c r="I49" s="40"/>
      <c r="J49" s="84" t="s">
        <v>261</v>
      </c>
      <c r="K49" s="84" t="s">
        <v>257</v>
      </c>
    </row>
    <row r="50" spans="1:11" ht="51">
      <c r="A50" s="40">
        <v>49</v>
      </c>
      <c r="B50" s="40">
        <v>618</v>
      </c>
      <c r="C50" s="82">
        <v>1476</v>
      </c>
      <c r="D50" s="40" t="s">
        <v>86</v>
      </c>
      <c r="E50" s="83" t="s">
        <v>1666</v>
      </c>
      <c r="F50" s="40" t="s">
        <v>259</v>
      </c>
      <c r="G50" s="40"/>
      <c r="H50" s="40"/>
      <c r="I50" s="40"/>
      <c r="J50" s="84" t="s">
        <v>262</v>
      </c>
      <c r="K50" s="84" t="s">
        <v>260</v>
      </c>
    </row>
    <row r="51" spans="1:11" ht="68">
      <c r="A51" s="40">
        <v>50</v>
      </c>
      <c r="B51" s="40">
        <v>621</v>
      </c>
      <c r="C51" s="82">
        <v>1541</v>
      </c>
      <c r="D51" s="40" t="s">
        <v>87</v>
      </c>
      <c r="E51" s="83" t="s">
        <v>1666</v>
      </c>
      <c r="F51" s="40" t="s">
        <v>263</v>
      </c>
      <c r="G51" s="40"/>
      <c r="H51" s="40"/>
      <c r="I51" s="40"/>
      <c r="J51" s="84" t="s">
        <v>265</v>
      </c>
      <c r="K51" s="84" t="s">
        <v>264</v>
      </c>
    </row>
    <row r="52" spans="1:11" ht="34">
      <c r="A52" s="40">
        <v>51</v>
      </c>
      <c r="B52" s="40">
        <v>648</v>
      </c>
      <c r="C52" s="82">
        <v>1622</v>
      </c>
      <c r="D52" s="40" t="s">
        <v>88</v>
      </c>
      <c r="E52" s="83" t="s">
        <v>2583</v>
      </c>
      <c r="F52" s="40" t="s">
        <v>88</v>
      </c>
      <c r="G52" s="40"/>
      <c r="H52" s="40"/>
      <c r="I52" s="40"/>
      <c r="J52" s="84" t="s">
        <v>267</v>
      </c>
      <c r="K52" s="84" t="s">
        <v>266</v>
      </c>
    </row>
    <row r="53" spans="1:11" ht="68">
      <c r="A53" s="40">
        <v>52</v>
      </c>
      <c r="B53" s="40">
        <v>675</v>
      </c>
      <c r="C53" s="82">
        <v>1768</v>
      </c>
      <c r="D53" s="40" t="s">
        <v>89</v>
      </c>
      <c r="E53" s="83" t="s">
        <v>2583</v>
      </c>
      <c r="F53" s="40" t="s">
        <v>89</v>
      </c>
      <c r="G53" s="40"/>
      <c r="H53" s="85"/>
      <c r="I53" s="40"/>
      <c r="J53" s="84" t="s">
        <v>269</v>
      </c>
      <c r="K53" s="84" t="s">
        <v>268</v>
      </c>
    </row>
    <row r="54" spans="1:11" ht="34">
      <c r="A54" s="40">
        <v>53</v>
      </c>
      <c r="B54" s="40">
        <v>687</v>
      </c>
      <c r="C54" s="82">
        <v>1807</v>
      </c>
      <c r="D54" s="40" t="s">
        <v>90</v>
      </c>
      <c r="E54" s="83" t="s">
        <v>2666</v>
      </c>
      <c r="F54" s="40" t="s">
        <v>272</v>
      </c>
      <c r="G54" s="40"/>
      <c r="H54" s="40"/>
      <c r="I54" s="40"/>
      <c r="J54" s="84" t="s">
        <v>273</v>
      </c>
      <c r="K54" s="84" t="s">
        <v>270</v>
      </c>
    </row>
    <row r="55" spans="1:11" ht="34">
      <c r="A55" s="40">
        <v>54</v>
      </c>
      <c r="B55" s="40">
        <v>689</v>
      </c>
      <c r="C55" s="82">
        <v>1821</v>
      </c>
      <c r="D55" s="40" t="s">
        <v>91</v>
      </c>
      <c r="E55" s="83" t="s">
        <v>1666</v>
      </c>
      <c r="F55" s="40" t="s">
        <v>274</v>
      </c>
      <c r="G55" s="40"/>
      <c r="H55" s="40"/>
      <c r="I55" s="40"/>
      <c r="J55" s="84" t="s">
        <v>276</v>
      </c>
      <c r="K55" s="84" t="s">
        <v>275</v>
      </c>
    </row>
    <row r="56" spans="1:11" ht="119">
      <c r="A56" s="40">
        <v>55</v>
      </c>
      <c r="B56" s="40">
        <v>699</v>
      </c>
      <c r="C56" s="82">
        <v>1831</v>
      </c>
      <c r="D56" s="40" t="s">
        <v>92</v>
      </c>
      <c r="E56" s="83" t="s">
        <v>2583</v>
      </c>
      <c r="F56" s="40" t="s">
        <v>92</v>
      </c>
      <c r="G56" s="40"/>
      <c r="H56" s="40"/>
      <c r="I56" s="40"/>
      <c r="J56" s="84" t="s">
        <v>278</v>
      </c>
      <c r="K56" s="84" t="s">
        <v>277</v>
      </c>
    </row>
    <row r="57" spans="1:11" ht="68">
      <c r="A57" s="40">
        <v>56</v>
      </c>
      <c r="B57" s="40">
        <v>701</v>
      </c>
      <c r="C57" s="82">
        <v>1832</v>
      </c>
      <c r="D57" s="40" t="s">
        <v>93</v>
      </c>
      <c r="E57" s="83" t="s">
        <v>2583</v>
      </c>
      <c r="F57" s="40" t="s">
        <v>279</v>
      </c>
      <c r="G57" s="40"/>
      <c r="H57" s="85"/>
      <c r="I57" s="40"/>
      <c r="J57" s="84" t="s">
        <v>281</v>
      </c>
      <c r="K57" s="84" t="s">
        <v>280</v>
      </c>
    </row>
    <row r="58" spans="1:11" ht="68">
      <c r="A58" s="40">
        <v>57</v>
      </c>
      <c r="B58" s="40">
        <v>719</v>
      </c>
      <c r="C58" s="82">
        <v>1884</v>
      </c>
      <c r="D58" s="40" t="s">
        <v>94</v>
      </c>
      <c r="E58" s="83" t="s">
        <v>1666</v>
      </c>
      <c r="F58" s="40" t="s">
        <v>284</v>
      </c>
      <c r="G58" s="40"/>
      <c r="H58" s="40"/>
      <c r="I58" s="40"/>
      <c r="J58" s="84" t="s">
        <v>287</v>
      </c>
      <c r="K58" s="84" t="s">
        <v>283</v>
      </c>
    </row>
    <row r="59" spans="1:11" ht="51">
      <c r="A59" s="40">
        <v>58</v>
      </c>
      <c r="B59" s="40">
        <v>723</v>
      </c>
      <c r="C59" s="82">
        <v>1900</v>
      </c>
      <c r="D59" s="40" t="s">
        <v>95</v>
      </c>
      <c r="E59" s="83" t="s">
        <v>1666</v>
      </c>
      <c r="F59" s="40" t="s">
        <v>285</v>
      </c>
      <c r="G59" s="40"/>
      <c r="H59" s="40"/>
      <c r="I59" s="40"/>
      <c r="J59" s="84" t="s">
        <v>288</v>
      </c>
      <c r="K59" s="84" t="s">
        <v>286</v>
      </c>
    </row>
    <row r="60" spans="1:11" ht="34">
      <c r="A60" s="40">
        <v>59</v>
      </c>
      <c r="B60" s="40">
        <v>727</v>
      </c>
      <c r="C60" s="82">
        <v>1907</v>
      </c>
      <c r="D60" s="40" t="s">
        <v>96</v>
      </c>
      <c r="E60" s="83" t="s">
        <v>1666</v>
      </c>
      <c r="F60" s="40" t="s">
        <v>290</v>
      </c>
      <c r="G60" s="40"/>
      <c r="H60" s="40"/>
      <c r="I60" s="40"/>
      <c r="J60" s="84" t="s">
        <v>291</v>
      </c>
      <c r="K60" s="84" t="s">
        <v>289</v>
      </c>
    </row>
    <row r="61" spans="1:11" ht="68">
      <c r="A61" s="40">
        <v>60</v>
      </c>
      <c r="B61" s="40">
        <v>733</v>
      </c>
      <c r="C61" s="82">
        <v>1926</v>
      </c>
      <c r="D61" s="40" t="s">
        <v>97</v>
      </c>
      <c r="E61" s="83" t="s">
        <v>2583</v>
      </c>
      <c r="F61" s="40" t="s">
        <v>97</v>
      </c>
      <c r="G61" s="40"/>
      <c r="H61" s="40"/>
      <c r="I61" s="40"/>
      <c r="J61" s="84" t="s">
        <v>293</v>
      </c>
      <c r="K61" s="84" t="s">
        <v>292</v>
      </c>
    </row>
    <row r="62" spans="1:11" ht="102">
      <c r="A62" s="40">
        <v>61</v>
      </c>
      <c r="B62" s="40">
        <v>746</v>
      </c>
      <c r="C62" s="82">
        <v>1945</v>
      </c>
      <c r="D62" s="40" t="s">
        <v>98</v>
      </c>
      <c r="E62" s="83" t="s">
        <v>1666</v>
      </c>
      <c r="F62" s="40" t="s">
        <v>295</v>
      </c>
      <c r="G62" s="40"/>
      <c r="H62" s="40"/>
      <c r="I62" s="40"/>
      <c r="J62" s="84" t="s">
        <v>296</v>
      </c>
      <c r="K62" s="84" t="s">
        <v>294</v>
      </c>
    </row>
    <row r="63" spans="1:11" ht="51">
      <c r="A63" s="40">
        <v>62</v>
      </c>
      <c r="B63" s="40">
        <v>760</v>
      </c>
      <c r="C63" s="82">
        <v>2009</v>
      </c>
      <c r="D63" s="40" t="s">
        <v>99</v>
      </c>
      <c r="E63" s="83" t="s">
        <v>2583</v>
      </c>
      <c r="F63" s="40" t="s">
        <v>99</v>
      </c>
      <c r="G63" s="40"/>
      <c r="H63" s="40"/>
      <c r="I63" s="40"/>
      <c r="J63" s="84" t="s">
        <v>298</v>
      </c>
      <c r="K63" s="84" t="s">
        <v>297</v>
      </c>
    </row>
    <row r="64" spans="1:11" ht="85">
      <c r="A64" s="40">
        <v>63</v>
      </c>
      <c r="B64" s="40">
        <v>770</v>
      </c>
      <c r="C64" s="82">
        <v>2004</v>
      </c>
      <c r="D64" s="40" t="s">
        <v>100</v>
      </c>
      <c r="E64" s="83" t="s">
        <v>1666</v>
      </c>
      <c r="F64" s="40" t="s">
        <v>301</v>
      </c>
      <c r="G64" s="40"/>
      <c r="H64" s="40"/>
      <c r="I64" s="40"/>
      <c r="J64" s="84" t="s">
        <v>302</v>
      </c>
      <c r="K64" s="84" t="s">
        <v>300</v>
      </c>
    </row>
    <row r="65" spans="1:11" ht="85">
      <c r="A65" s="40">
        <v>64</v>
      </c>
      <c r="B65" s="40">
        <v>774</v>
      </c>
      <c r="C65" s="82">
        <v>2013</v>
      </c>
      <c r="D65" s="40" t="s">
        <v>101</v>
      </c>
      <c r="E65" s="83" t="s">
        <v>1666</v>
      </c>
      <c r="F65" s="40" t="s">
        <v>303</v>
      </c>
      <c r="G65" s="40"/>
      <c r="H65" s="40"/>
      <c r="I65" s="40"/>
      <c r="J65" s="84" t="s">
        <v>305</v>
      </c>
      <c r="K65" s="84" t="s">
        <v>304</v>
      </c>
    </row>
    <row r="66" spans="1:11" ht="68">
      <c r="A66" s="40">
        <v>65</v>
      </c>
      <c r="B66" s="40">
        <v>790</v>
      </c>
      <c r="C66" s="82">
        <v>2087</v>
      </c>
      <c r="D66" s="40" t="s">
        <v>102</v>
      </c>
      <c r="E66" s="83" t="s">
        <v>1666</v>
      </c>
      <c r="F66" s="40" t="s">
        <v>306</v>
      </c>
      <c r="G66" s="40"/>
      <c r="H66" s="40"/>
      <c r="I66" s="40"/>
      <c r="J66" s="84" t="s">
        <v>308</v>
      </c>
      <c r="K66" s="84" t="s">
        <v>307</v>
      </c>
    </row>
    <row r="67" spans="1:11" ht="68">
      <c r="A67" s="40">
        <v>66</v>
      </c>
      <c r="B67" s="40">
        <v>792</v>
      </c>
      <c r="C67" s="82">
        <v>2091</v>
      </c>
      <c r="D67" s="40" t="s">
        <v>103</v>
      </c>
      <c r="E67" s="83" t="s">
        <v>1666</v>
      </c>
      <c r="F67" s="40" t="s">
        <v>311</v>
      </c>
      <c r="G67" s="40"/>
      <c r="H67" s="40"/>
      <c r="I67" s="40"/>
      <c r="J67" s="84" t="s">
        <v>312</v>
      </c>
      <c r="K67" s="84" t="s">
        <v>310</v>
      </c>
    </row>
    <row r="68" spans="1:11" ht="34">
      <c r="A68" s="40">
        <v>67</v>
      </c>
      <c r="B68" s="40">
        <v>798</v>
      </c>
      <c r="C68" s="82">
        <v>2111</v>
      </c>
      <c r="D68" s="40" t="s">
        <v>104</v>
      </c>
      <c r="E68" s="83" t="s">
        <v>1666</v>
      </c>
      <c r="F68" s="40" t="s">
        <v>313</v>
      </c>
      <c r="G68" s="40"/>
      <c r="H68" s="40"/>
      <c r="I68" s="40"/>
      <c r="J68" s="84" t="s">
        <v>315</v>
      </c>
      <c r="K68" s="84" t="s">
        <v>314</v>
      </c>
    </row>
    <row r="69" spans="1:11" ht="102">
      <c r="A69" s="40">
        <v>68</v>
      </c>
      <c r="B69" s="40">
        <v>806</v>
      </c>
      <c r="C69" s="82">
        <v>2154</v>
      </c>
      <c r="D69" s="40" t="s">
        <v>105</v>
      </c>
      <c r="E69" s="83" t="s">
        <v>2583</v>
      </c>
      <c r="F69" s="40" t="s">
        <v>105</v>
      </c>
      <c r="G69" s="40"/>
      <c r="H69" s="40"/>
      <c r="I69" s="40"/>
      <c r="J69" s="84" t="s">
        <v>317</v>
      </c>
      <c r="K69" s="84" t="s">
        <v>316</v>
      </c>
    </row>
    <row r="70" spans="1:11" ht="68">
      <c r="A70" s="40">
        <v>69</v>
      </c>
      <c r="B70" s="40">
        <v>813</v>
      </c>
      <c r="C70" s="82">
        <v>2170</v>
      </c>
      <c r="D70" s="40" t="s">
        <v>106</v>
      </c>
      <c r="E70" s="83" t="s">
        <v>2583</v>
      </c>
      <c r="F70" s="40" t="s">
        <v>106</v>
      </c>
      <c r="G70" s="40"/>
      <c r="H70" s="40"/>
      <c r="I70" s="40"/>
      <c r="J70" s="84" t="s">
        <v>319</v>
      </c>
      <c r="K70" s="84" t="s">
        <v>318</v>
      </c>
    </row>
    <row r="71" spans="1:11" ht="51">
      <c r="A71" s="40">
        <v>70</v>
      </c>
      <c r="B71" s="40">
        <v>816</v>
      </c>
      <c r="C71" s="82">
        <v>2179</v>
      </c>
      <c r="D71" s="40" t="s">
        <v>107</v>
      </c>
      <c r="E71" s="83" t="s">
        <v>2583</v>
      </c>
      <c r="F71" s="40" t="s">
        <v>107</v>
      </c>
      <c r="G71" s="40"/>
      <c r="H71" s="40"/>
      <c r="I71" s="40"/>
      <c r="J71" s="84" t="s">
        <v>322</v>
      </c>
      <c r="K71" s="84" t="s">
        <v>320</v>
      </c>
    </row>
    <row r="72" spans="1:11" ht="51">
      <c r="A72" s="40">
        <v>71</v>
      </c>
      <c r="B72" s="40">
        <v>823</v>
      </c>
      <c r="C72" s="82">
        <v>2194</v>
      </c>
      <c r="D72" s="40" t="s">
        <v>108</v>
      </c>
      <c r="E72" s="83" t="s">
        <v>1666</v>
      </c>
      <c r="F72" s="40" t="s">
        <v>324</v>
      </c>
      <c r="G72" s="40"/>
      <c r="H72" s="40"/>
      <c r="I72" s="40"/>
      <c r="J72" s="84" t="s">
        <v>323</v>
      </c>
      <c r="K72" s="84" t="s">
        <v>321</v>
      </c>
    </row>
    <row r="73" spans="1:11" ht="51">
      <c r="A73" s="40">
        <v>72</v>
      </c>
      <c r="B73" s="40">
        <v>831</v>
      </c>
      <c r="C73" s="82">
        <v>2233</v>
      </c>
      <c r="D73" s="40" t="s">
        <v>109</v>
      </c>
      <c r="E73" s="83" t="s">
        <v>1666</v>
      </c>
      <c r="F73" s="40" t="s">
        <v>326</v>
      </c>
      <c r="G73" s="40"/>
      <c r="H73" s="40"/>
      <c r="I73" s="40"/>
      <c r="J73" s="84" t="s">
        <v>328</v>
      </c>
      <c r="K73" s="84" t="s">
        <v>327</v>
      </c>
    </row>
    <row r="74" spans="1:11" ht="68">
      <c r="A74" s="40">
        <v>73</v>
      </c>
      <c r="B74" s="40">
        <v>847</v>
      </c>
      <c r="C74" s="82">
        <v>2308</v>
      </c>
      <c r="D74" s="40" t="s">
        <v>110</v>
      </c>
      <c r="E74" s="83" t="s">
        <v>2631</v>
      </c>
      <c r="F74" s="40" t="s">
        <v>332</v>
      </c>
      <c r="G74" s="40"/>
      <c r="H74" s="40"/>
      <c r="I74" s="40"/>
      <c r="J74" s="84" t="s">
        <v>331</v>
      </c>
      <c r="K74" s="84" t="s">
        <v>330</v>
      </c>
    </row>
    <row r="75" spans="1:11" ht="85">
      <c r="A75" s="40">
        <v>74</v>
      </c>
      <c r="B75" s="40">
        <v>860</v>
      </c>
      <c r="C75" s="82">
        <v>2335</v>
      </c>
      <c r="D75" s="40" t="s">
        <v>111</v>
      </c>
      <c r="E75" s="83" t="s">
        <v>1666</v>
      </c>
      <c r="F75" s="40" t="s">
        <v>335</v>
      </c>
      <c r="G75" s="40"/>
      <c r="H75" s="40"/>
      <c r="I75" s="40"/>
      <c r="J75" s="84" t="s">
        <v>336</v>
      </c>
      <c r="K75" s="84" t="s">
        <v>334</v>
      </c>
    </row>
    <row r="76" spans="1:11" ht="51">
      <c r="A76" s="40">
        <v>75</v>
      </c>
      <c r="B76" s="40">
        <v>865</v>
      </c>
      <c r="C76" s="82">
        <v>2347</v>
      </c>
      <c r="D76" s="40" t="s">
        <v>112</v>
      </c>
      <c r="E76" s="83" t="s">
        <v>2631</v>
      </c>
      <c r="F76" s="40" t="s">
        <v>338</v>
      </c>
      <c r="G76" s="40"/>
      <c r="H76" s="40"/>
      <c r="I76" s="40"/>
      <c r="J76" s="84" t="s">
        <v>339</v>
      </c>
      <c r="K76" s="84" t="s">
        <v>337</v>
      </c>
    </row>
    <row r="77" spans="1:11" ht="51">
      <c r="A77" s="40">
        <v>76</v>
      </c>
      <c r="B77" s="40">
        <v>870</v>
      </c>
      <c r="C77" s="82">
        <v>2361</v>
      </c>
      <c r="D77" s="40" t="s">
        <v>113</v>
      </c>
      <c r="E77" s="83" t="s">
        <v>1666</v>
      </c>
      <c r="F77" s="40" t="s">
        <v>342</v>
      </c>
      <c r="G77" s="40"/>
      <c r="H77" s="40"/>
      <c r="I77" s="40"/>
      <c r="J77" s="84" t="s">
        <v>343</v>
      </c>
      <c r="K77" s="84" t="s">
        <v>341</v>
      </c>
    </row>
    <row r="78" spans="1:11" ht="51">
      <c r="A78" s="40">
        <v>77</v>
      </c>
      <c r="B78" s="40">
        <v>879</v>
      </c>
      <c r="C78" s="82">
        <v>2398</v>
      </c>
      <c r="D78" s="40" t="s">
        <v>114</v>
      </c>
      <c r="E78" s="83" t="s">
        <v>1666</v>
      </c>
      <c r="F78" s="40" t="s">
        <v>344</v>
      </c>
      <c r="G78" s="40"/>
      <c r="H78" s="40"/>
      <c r="I78" s="40"/>
      <c r="J78" s="84" t="s">
        <v>346</v>
      </c>
      <c r="K78" s="84" t="s">
        <v>345</v>
      </c>
    </row>
    <row r="79" spans="1:11" ht="51">
      <c r="A79" s="40">
        <v>78</v>
      </c>
      <c r="B79" s="40">
        <v>886</v>
      </c>
      <c r="C79" s="82">
        <v>2449</v>
      </c>
      <c r="D79" s="40" t="s">
        <v>115</v>
      </c>
      <c r="E79" s="83" t="s">
        <v>1666</v>
      </c>
      <c r="F79" s="40" t="s">
        <v>347</v>
      </c>
      <c r="G79" s="40"/>
      <c r="H79" s="40"/>
      <c r="I79" s="40"/>
      <c r="J79" s="84" t="s">
        <v>349</v>
      </c>
      <c r="K79" s="84" t="s">
        <v>348</v>
      </c>
    </row>
    <row r="80" spans="1:11" ht="51">
      <c r="A80" s="40">
        <v>79</v>
      </c>
      <c r="B80" s="40">
        <v>887</v>
      </c>
      <c r="C80" s="82">
        <v>2457</v>
      </c>
      <c r="D80" s="40" t="s">
        <v>116</v>
      </c>
      <c r="E80" s="83" t="s">
        <v>2631</v>
      </c>
      <c r="F80" s="40" t="s">
        <v>351</v>
      </c>
      <c r="G80" s="40"/>
      <c r="H80" s="40"/>
      <c r="I80" s="40"/>
      <c r="J80" s="84" t="s">
        <v>352</v>
      </c>
      <c r="K80" s="84" t="s">
        <v>350</v>
      </c>
    </row>
    <row r="81" spans="1:11" ht="34">
      <c r="A81" s="40">
        <v>80</v>
      </c>
      <c r="B81" s="40">
        <v>892</v>
      </c>
      <c r="C81" s="82">
        <v>724</v>
      </c>
      <c r="D81" s="40" t="s">
        <v>1116</v>
      </c>
      <c r="E81" s="83" t="s">
        <v>1666</v>
      </c>
      <c r="F81" s="40" t="s">
        <v>1120</v>
      </c>
      <c r="G81" s="40"/>
      <c r="H81" s="40"/>
      <c r="I81" s="40"/>
      <c r="J81" s="84" t="s">
        <v>1117</v>
      </c>
      <c r="K81" s="84" t="s">
        <v>1118</v>
      </c>
    </row>
    <row r="82" spans="1:11" ht="34">
      <c r="A82" s="40">
        <v>81</v>
      </c>
      <c r="B82" s="40">
        <v>909</v>
      </c>
      <c r="C82" s="82">
        <v>2542</v>
      </c>
      <c r="D82" s="40" t="s">
        <v>117</v>
      </c>
      <c r="E82" s="83" t="s">
        <v>2583</v>
      </c>
      <c r="F82" s="40" t="s">
        <v>117</v>
      </c>
      <c r="G82" s="40"/>
      <c r="H82" s="40"/>
      <c r="I82" s="40"/>
      <c r="J82" s="84" t="s">
        <v>355</v>
      </c>
      <c r="K82" s="84" t="s">
        <v>354</v>
      </c>
    </row>
    <row r="83" spans="1:11" ht="34">
      <c r="A83" s="40">
        <v>82</v>
      </c>
      <c r="B83" s="40">
        <v>915</v>
      </c>
      <c r="C83" s="82">
        <v>2556</v>
      </c>
      <c r="D83" s="40" t="s">
        <v>118</v>
      </c>
      <c r="E83" s="83" t="s">
        <v>1666</v>
      </c>
      <c r="F83" s="40" t="s">
        <v>356</v>
      </c>
      <c r="G83" s="40"/>
      <c r="H83" s="40"/>
      <c r="I83" s="40"/>
      <c r="J83" s="84" t="s">
        <v>358</v>
      </c>
      <c r="K83" s="84" t="s">
        <v>357</v>
      </c>
    </row>
    <row r="84" spans="1:11" ht="51">
      <c r="A84" s="40">
        <v>83</v>
      </c>
      <c r="B84" s="40">
        <v>916</v>
      </c>
      <c r="C84" s="82">
        <v>2558</v>
      </c>
      <c r="D84" s="40" t="s">
        <v>119</v>
      </c>
      <c r="E84" s="83" t="s">
        <v>2666</v>
      </c>
      <c r="F84" s="40" t="s">
        <v>360</v>
      </c>
      <c r="G84" s="40"/>
      <c r="H84" s="40"/>
      <c r="I84" s="40"/>
      <c r="J84" s="84" t="s">
        <v>362</v>
      </c>
      <c r="K84" s="84" t="s">
        <v>359</v>
      </c>
    </row>
    <row r="85" spans="1:11" ht="34">
      <c r="A85" s="40">
        <v>84</v>
      </c>
      <c r="B85" s="40">
        <v>921</v>
      </c>
      <c r="C85" s="82">
        <v>2570</v>
      </c>
      <c r="D85" s="40" t="s">
        <v>120</v>
      </c>
      <c r="E85" s="83" t="s">
        <v>2667</v>
      </c>
      <c r="F85" s="88" t="s">
        <v>1114</v>
      </c>
      <c r="G85" s="40"/>
      <c r="H85" s="85"/>
      <c r="I85" s="40"/>
      <c r="J85" s="84" t="s">
        <v>363</v>
      </c>
      <c r="K85" s="84" t="s">
        <v>361</v>
      </c>
    </row>
    <row r="86" spans="1:11" ht="68">
      <c r="A86" s="40">
        <v>85</v>
      </c>
      <c r="B86" s="40">
        <v>925</v>
      </c>
      <c r="C86" s="82">
        <v>2571</v>
      </c>
      <c r="D86" s="40" t="s">
        <v>121</v>
      </c>
      <c r="E86" s="83" t="s">
        <v>2631</v>
      </c>
      <c r="F86" s="40" t="s">
        <v>365</v>
      </c>
      <c r="G86" s="40"/>
      <c r="H86" s="40"/>
      <c r="I86" s="40"/>
      <c r="J86" s="84" t="s">
        <v>366</v>
      </c>
      <c r="K86" s="84" t="s">
        <v>364</v>
      </c>
    </row>
    <row r="87" spans="1:11" ht="68">
      <c r="A87" s="40">
        <v>86</v>
      </c>
      <c r="B87" s="89">
        <v>936</v>
      </c>
      <c r="C87" s="82">
        <v>2579</v>
      </c>
      <c r="D87" s="40" t="s">
        <v>122</v>
      </c>
      <c r="E87" s="83" t="s">
        <v>1666</v>
      </c>
      <c r="F87" s="40" t="s">
        <v>367</v>
      </c>
      <c r="G87" s="40"/>
      <c r="H87" s="40"/>
      <c r="I87" s="40"/>
      <c r="J87" s="84" t="s">
        <v>369</v>
      </c>
      <c r="K87" s="84" t="s">
        <v>368</v>
      </c>
    </row>
    <row r="88" spans="1:11" ht="68">
      <c r="A88" s="40">
        <v>87</v>
      </c>
      <c r="B88" s="40">
        <v>937</v>
      </c>
      <c r="C88" s="82">
        <v>2579</v>
      </c>
      <c r="D88" s="40" t="s">
        <v>123</v>
      </c>
      <c r="E88" s="83" t="s">
        <v>2583</v>
      </c>
      <c r="F88" s="40" t="s">
        <v>123</v>
      </c>
      <c r="G88" s="40"/>
      <c r="H88" s="40"/>
      <c r="I88" s="40"/>
      <c r="J88" s="84" t="s">
        <v>369</v>
      </c>
      <c r="K88" s="84" t="s">
        <v>368</v>
      </c>
    </row>
    <row r="89" spans="1:11" ht="85">
      <c r="A89" s="40">
        <v>88</v>
      </c>
      <c r="B89" s="40">
        <v>944</v>
      </c>
      <c r="C89" s="82">
        <v>2586</v>
      </c>
      <c r="D89" s="40" t="s">
        <v>124</v>
      </c>
      <c r="E89" s="83" t="s">
        <v>2668</v>
      </c>
      <c r="F89" s="40" t="s">
        <v>371</v>
      </c>
      <c r="G89" s="40"/>
      <c r="H89" s="40"/>
      <c r="I89" s="40"/>
      <c r="J89" s="84" t="s">
        <v>372</v>
      </c>
      <c r="K89" s="84" t="s">
        <v>370</v>
      </c>
    </row>
    <row r="90" spans="1:11" ht="85">
      <c r="A90" s="40">
        <v>89</v>
      </c>
      <c r="B90" s="40">
        <v>945</v>
      </c>
      <c r="C90" s="82">
        <v>2591</v>
      </c>
      <c r="D90" s="40" t="s">
        <v>125</v>
      </c>
      <c r="E90" s="83" t="s">
        <v>1666</v>
      </c>
      <c r="F90" s="40" t="s">
        <v>477</v>
      </c>
      <c r="G90" s="40"/>
      <c r="H90" s="40"/>
      <c r="I90" s="40"/>
      <c r="J90" s="84" t="s">
        <v>374</v>
      </c>
      <c r="K90" s="84" t="s">
        <v>373</v>
      </c>
    </row>
    <row r="91" spans="1:11" ht="34">
      <c r="A91" s="40">
        <v>90</v>
      </c>
      <c r="B91" s="40">
        <v>976</v>
      </c>
      <c r="C91" s="82">
        <v>2661</v>
      </c>
      <c r="D91" s="40" t="s">
        <v>126</v>
      </c>
      <c r="E91" s="83" t="s">
        <v>1666</v>
      </c>
      <c r="F91" s="40" t="s">
        <v>375</v>
      </c>
      <c r="G91" s="40"/>
      <c r="H91" s="40"/>
      <c r="I91" s="40"/>
      <c r="J91" s="84" t="s">
        <v>377</v>
      </c>
      <c r="K91" s="84" t="s">
        <v>376</v>
      </c>
    </row>
    <row r="92" spans="1:11" ht="17">
      <c r="A92" s="40">
        <v>91</v>
      </c>
      <c r="B92" s="40">
        <v>985</v>
      </c>
      <c r="C92" s="82">
        <v>2703</v>
      </c>
      <c r="D92" s="40" t="s">
        <v>127</v>
      </c>
      <c r="E92" s="83" t="s">
        <v>1666</v>
      </c>
      <c r="F92" s="40" t="s">
        <v>378</v>
      </c>
      <c r="G92" s="40"/>
      <c r="H92" s="40"/>
      <c r="I92" s="40"/>
      <c r="J92" s="84" t="s">
        <v>380</v>
      </c>
      <c r="K92" s="84" t="s">
        <v>379</v>
      </c>
    </row>
    <row r="93" spans="1:11" ht="51">
      <c r="A93" s="40">
        <v>92</v>
      </c>
      <c r="B93" s="40">
        <v>1001</v>
      </c>
      <c r="C93" s="82">
        <v>2738</v>
      </c>
      <c r="D93" s="40" t="s">
        <v>128</v>
      </c>
      <c r="E93" s="83" t="s">
        <v>2583</v>
      </c>
      <c r="F93" s="40" t="s">
        <v>128</v>
      </c>
      <c r="G93" s="40"/>
      <c r="H93" s="40"/>
      <c r="I93" s="40"/>
      <c r="J93" s="84" t="s">
        <v>382</v>
      </c>
      <c r="K93" s="84" t="s">
        <v>381</v>
      </c>
    </row>
    <row r="94" spans="1:11" ht="51">
      <c r="A94" s="40">
        <v>93</v>
      </c>
      <c r="B94" s="40">
        <v>1002</v>
      </c>
      <c r="C94" s="82">
        <v>2741</v>
      </c>
      <c r="D94" s="40" t="s">
        <v>128</v>
      </c>
      <c r="E94" s="83" t="s">
        <v>2583</v>
      </c>
      <c r="F94" s="40" t="s">
        <v>128</v>
      </c>
      <c r="G94" s="40"/>
      <c r="H94" s="40"/>
      <c r="I94" s="40"/>
      <c r="J94" s="84" t="s">
        <v>384</v>
      </c>
      <c r="K94" s="84" t="s">
        <v>383</v>
      </c>
    </row>
    <row r="95" spans="1:11" ht="51">
      <c r="A95" s="40">
        <v>94</v>
      </c>
      <c r="B95" s="40">
        <v>1008</v>
      </c>
      <c r="C95" s="82">
        <v>2749</v>
      </c>
      <c r="D95" s="40" t="s">
        <v>129</v>
      </c>
      <c r="E95" s="83" t="s">
        <v>2583</v>
      </c>
      <c r="F95" s="40" t="s">
        <v>129</v>
      </c>
      <c r="G95" s="40"/>
      <c r="H95" s="40"/>
      <c r="I95" s="40"/>
      <c r="J95" s="84" t="s">
        <v>386</v>
      </c>
      <c r="K95" s="84" t="s">
        <v>385</v>
      </c>
    </row>
    <row r="96" spans="1:11" ht="34">
      <c r="A96" s="40">
        <v>95</v>
      </c>
      <c r="B96" s="90">
        <v>1009</v>
      </c>
      <c r="C96" s="82">
        <v>2750</v>
      </c>
      <c r="D96" s="40" t="s">
        <v>129</v>
      </c>
      <c r="E96" s="83" t="s">
        <v>2583</v>
      </c>
      <c r="F96" s="40" t="s">
        <v>129</v>
      </c>
      <c r="G96" s="40"/>
      <c r="H96" s="40"/>
      <c r="I96" s="40"/>
      <c r="J96" s="84" t="s">
        <v>387</v>
      </c>
      <c r="K96" s="84" t="s">
        <v>388</v>
      </c>
    </row>
    <row r="97" spans="1:11" ht="34">
      <c r="A97" s="40">
        <v>96</v>
      </c>
      <c r="B97" s="40">
        <v>1030</v>
      </c>
      <c r="C97" s="82">
        <v>2772</v>
      </c>
      <c r="D97" s="40" t="s">
        <v>130</v>
      </c>
      <c r="E97" s="83" t="s">
        <v>2583</v>
      </c>
      <c r="F97" s="40" t="s">
        <v>130</v>
      </c>
      <c r="G97" s="40"/>
      <c r="H97" s="40"/>
      <c r="I97" s="40"/>
      <c r="J97" s="84" t="s">
        <v>390</v>
      </c>
      <c r="K97" s="84" t="s">
        <v>389</v>
      </c>
    </row>
    <row r="98" spans="1:11" ht="34">
      <c r="A98" s="40">
        <v>97</v>
      </c>
      <c r="B98" s="40">
        <v>1036</v>
      </c>
      <c r="C98" s="82">
        <v>2783</v>
      </c>
      <c r="D98" s="40" t="s">
        <v>131</v>
      </c>
      <c r="E98" s="83" t="s">
        <v>2583</v>
      </c>
      <c r="F98" s="40" t="s">
        <v>131</v>
      </c>
      <c r="G98" s="40"/>
      <c r="H98" s="40"/>
      <c r="I98" s="40"/>
      <c r="J98" s="84" t="s">
        <v>392</v>
      </c>
      <c r="K98" s="84" t="s">
        <v>391</v>
      </c>
    </row>
    <row r="99" spans="1:11" ht="68">
      <c r="A99" s="40">
        <v>98</v>
      </c>
      <c r="B99" s="40">
        <v>1055</v>
      </c>
      <c r="C99" s="82">
        <v>2817</v>
      </c>
      <c r="D99" s="40" t="s">
        <v>132</v>
      </c>
      <c r="E99" s="83" t="s">
        <v>1666</v>
      </c>
      <c r="F99" s="40" t="s">
        <v>395</v>
      </c>
      <c r="G99" s="40"/>
      <c r="H99" s="40"/>
      <c r="I99" s="40"/>
      <c r="J99" s="84" t="s">
        <v>396</v>
      </c>
      <c r="K99" s="84" t="s">
        <v>394</v>
      </c>
    </row>
    <row r="100" spans="1:11" ht="34">
      <c r="A100" s="40">
        <v>99</v>
      </c>
      <c r="B100" s="40">
        <v>1059</v>
      </c>
      <c r="C100" s="82">
        <v>2831</v>
      </c>
      <c r="D100" s="40" t="s">
        <v>133</v>
      </c>
      <c r="E100" s="83" t="s">
        <v>1666</v>
      </c>
      <c r="F100" s="40" t="s">
        <v>399</v>
      </c>
      <c r="G100" s="40"/>
      <c r="H100" s="40"/>
      <c r="I100" s="40"/>
      <c r="J100" s="84" t="s">
        <v>400</v>
      </c>
      <c r="K100" s="84" t="s">
        <v>398</v>
      </c>
    </row>
    <row r="101" spans="1:11" ht="51">
      <c r="A101" s="40">
        <v>100</v>
      </c>
      <c r="B101" s="40">
        <v>38</v>
      </c>
      <c r="C101" s="82">
        <v>59</v>
      </c>
      <c r="D101" s="40" t="s">
        <v>401</v>
      </c>
      <c r="E101" s="83" t="s">
        <v>2666</v>
      </c>
      <c r="F101" s="83" t="s">
        <v>1115</v>
      </c>
      <c r="G101" s="40"/>
      <c r="H101" s="40"/>
      <c r="I101" s="40"/>
      <c r="J101" s="84" t="s">
        <v>402</v>
      </c>
      <c r="K101" s="84" t="s">
        <v>403</v>
      </c>
    </row>
    <row r="102" spans="1:11" ht="102">
      <c r="A102" s="40">
        <v>101</v>
      </c>
      <c r="B102" s="40"/>
      <c r="C102" s="82">
        <v>214</v>
      </c>
      <c r="D102" s="40" t="s">
        <v>1146</v>
      </c>
      <c r="E102" s="83" t="s">
        <v>2583</v>
      </c>
      <c r="F102" s="85" t="s">
        <v>1146</v>
      </c>
      <c r="G102" s="40"/>
      <c r="H102" s="40"/>
      <c r="I102" s="40"/>
      <c r="J102" s="84" t="s">
        <v>1239</v>
      </c>
      <c r="K102" s="84" t="s">
        <v>1334</v>
      </c>
    </row>
    <row r="103" spans="1:11" ht="68">
      <c r="A103" s="40">
        <v>102</v>
      </c>
      <c r="B103" s="40"/>
      <c r="C103" s="82">
        <v>1868</v>
      </c>
      <c r="D103" s="40" t="s">
        <v>1147</v>
      </c>
      <c r="E103" s="83" t="s">
        <v>2666</v>
      </c>
      <c r="F103" s="40" t="s">
        <v>1670</v>
      </c>
      <c r="G103" s="40"/>
      <c r="H103" s="40"/>
      <c r="I103" s="40"/>
      <c r="J103" s="84" t="s">
        <v>1240</v>
      </c>
      <c r="K103" s="84" t="s">
        <v>1335</v>
      </c>
    </row>
    <row r="104" spans="1:11" ht="85">
      <c r="A104" s="40">
        <v>103</v>
      </c>
      <c r="B104" s="40"/>
      <c r="C104" s="82">
        <v>1649</v>
      </c>
      <c r="D104" s="40" t="s">
        <v>1148</v>
      </c>
      <c r="E104" s="83" t="s">
        <v>2583</v>
      </c>
      <c r="F104" s="85" t="s">
        <v>1148</v>
      </c>
      <c r="G104" s="40"/>
      <c r="H104" s="85"/>
      <c r="I104" s="40"/>
      <c r="J104" s="84" t="s">
        <v>1241</v>
      </c>
      <c r="K104" s="84" t="s">
        <v>1336</v>
      </c>
    </row>
    <row r="105" spans="1:11" ht="51">
      <c r="A105" s="40">
        <v>104</v>
      </c>
      <c r="B105" s="86" t="s">
        <v>2071</v>
      </c>
      <c r="C105" s="40">
        <v>1103</v>
      </c>
      <c r="D105" s="40" t="s">
        <v>2076</v>
      </c>
      <c r="E105" s="83" t="s">
        <v>1666</v>
      </c>
      <c r="F105" s="40" t="s">
        <v>2578</v>
      </c>
      <c r="G105" s="40"/>
      <c r="H105" s="40"/>
      <c r="I105" s="40"/>
      <c r="J105" s="84" t="s">
        <v>2081</v>
      </c>
      <c r="K105" s="84" t="s">
        <v>2574</v>
      </c>
    </row>
    <row r="106" spans="1:11" ht="68">
      <c r="A106" s="40">
        <v>105</v>
      </c>
      <c r="B106" s="86" t="s">
        <v>2072</v>
      </c>
      <c r="C106" s="40">
        <v>3002</v>
      </c>
      <c r="D106" s="40" t="s">
        <v>2077</v>
      </c>
      <c r="E106" s="83" t="s">
        <v>1666</v>
      </c>
      <c r="F106" s="40" t="s">
        <v>2581</v>
      </c>
      <c r="G106" s="40"/>
      <c r="H106" s="40"/>
      <c r="I106" s="40"/>
      <c r="J106" s="84" t="s">
        <v>2082</v>
      </c>
      <c r="K106" s="84" t="s">
        <v>2575</v>
      </c>
    </row>
    <row r="107" spans="1:11" ht="85">
      <c r="A107" s="40">
        <v>106</v>
      </c>
      <c r="B107" s="40"/>
      <c r="C107" s="82">
        <v>971</v>
      </c>
      <c r="D107" s="40" t="s">
        <v>1150</v>
      </c>
      <c r="E107" s="83" t="s">
        <v>2583</v>
      </c>
      <c r="F107" s="85" t="s">
        <v>1150</v>
      </c>
      <c r="G107" s="40"/>
      <c r="H107" s="40"/>
      <c r="I107" s="40"/>
      <c r="J107" s="84" t="s">
        <v>1244</v>
      </c>
      <c r="K107" s="84" t="s">
        <v>1339</v>
      </c>
    </row>
    <row r="108" spans="1:11" ht="68">
      <c r="A108" s="40">
        <v>107</v>
      </c>
      <c r="B108" s="40"/>
      <c r="C108" s="82">
        <v>2504</v>
      </c>
      <c r="D108" s="40" t="s">
        <v>1151</v>
      </c>
      <c r="E108" s="83" t="s">
        <v>2583</v>
      </c>
      <c r="F108" s="40" t="s">
        <v>1671</v>
      </c>
      <c r="G108" s="40"/>
      <c r="H108" s="40"/>
      <c r="I108" s="40"/>
      <c r="J108" s="84" t="s">
        <v>1245</v>
      </c>
      <c r="K108" s="84" t="s">
        <v>1340</v>
      </c>
    </row>
    <row r="109" spans="1:11" ht="51">
      <c r="A109" s="40">
        <v>108</v>
      </c>
      <c r="B109" s="40"/>
      <c r="C109" s="82">
        <v>2637</v>
      </c>
      <c r="D109" s="40" t="s">
        <v>1152</v>
      </c>
      <c r="E109" s="83" t="s">
        <v>2583</v>
      </c>
      <c r="F109" s="85" t="s">
        <v>1152</v>
      </c>
      <c r="G109" s="40"/>
      <c r="H109" s="85"/>
      <c r="I109" s="40"/>
      <c r="J109" s="84" t="s">
        <v>1246</v>
      </c>
      <c r="K109" s="84" t="s">
        <v>1341</v>
      </c>
    </row>
    <row r="110" spans="1:11" ht="34">
      <c r="A110" s="40">
        <v>109</v>
      </c>
      <c r="B110" s="40"/>
      <c r="C110" s="82">
        <v>2186</v>
      </c>
      <c r="D110" s="40" t="s">
        <v>1153</v>
      </c>
      <c r="E110" s="83" t="s">
        <v>1666</v>
      </c>
      <c r="F110" s="40" t="s">
        <v>1672</v>
      </c>
      <c r="G110" s="40"/>
      <c r="H110" s="40"/>
      <c r="I110" s="40"/>
      <c r="J110" s="84" t="s">
        <v>1247</v>
      </c>
      <c r="K110" s="84" t="s">
        <v>1342</v>
      </c>
    </row>
    <row r="111" spans="1:11" ht="85">
      <c r="A111" s="40">
        <v>110</v>
      </c>
      <c r="B111" s="40"/>
      <c r="C111" s="82">
        <v>153</v>
      </c>
      <c r="D111" s="40" t="s">
        <v>1154</v>
      </c>
      <c r="E111" s="83" t="s">
        <v>2666</v>
      </c>
      <c r="F111" s="40" t="s">
        <v>1673</v>
      </c>
      <c r="G111" s="40"/>
      <c r="H111" s="40"/>
      <c r="I111" s="40"/>
      <c r="J111" s="84" t="s">
        <v>1248</v>
      </c>
      <c r="K111" s="84" t="s">
        <v>1343</v>
      </c>
    </row>
    <row r="112" spans="1:11" ht="17">
      <c r="A112" s="40">
        <v>111</v>
      </c>
      <c r="B112" s="40"/>
      <c r="C112" s="82">
        <v>2578</v>
      </c>
      <c r="D112" s="40" t="s">
        <v>1155</v>
      </c>
      <c r="E112" s="83" t="s">
        <v>1666</v>
      </c>
      <c r="F112" s="40" t="s">
        <v>1674</v>
      </c>
      <c r="G112" s="40"/>
      <c r="H112" s="40"/>
      <c r="I112" s="40"/>
      <c r="J112" s="84" t="s">
        <v>1249</v>
      </c>
      <c r="K112" s="84" t="s">
        <v>1344</v>
      </c>
    </row>
    <row r="113" spans="1:11" ht="51">
      <c r="A113" s="40">
        <v>112</v>
      </c>
      <c r="B113" s="40"/>
      <c r="C113" s="82">
        <v>1898</v>
      </c>
      <c r="D113" s="40" t="s">
        <v>1156</v>
      </c>
      <c r="E113" s="83" t="s">
        <v>2631</v>
      </c>
      <c r="F113" s="40" t="s">
        <v>1675</v>
      </c>
      <c r="G113" s="40"/>
      <c r="H113" s="40"/>
      <c r="I113" s="40"/>
      <c r="J113" s="84" t="s">
        <v>1250</v>
      </c>
      <c r="K113" s="84" t="s">
        <v>1345</v>
      </c>
    </row>
    <row r="114" spans="1:11" ht="34">
      <c r="A114" s="40">
        <v>113</v>
      </c>
      <c r="B114" s="40"/>
      <c r="C114" s="82">
        <v>2568</v>
      </c>
      <c r="D114" s="40" t="s">
        <v>1157</v>
      </c>
      <c r="E114" s="83" t="s">
        <v>2583</v>
      </c>
      <c r="F114" s="85" t="s">
        <v>1157</v>
      </c>
      <c r="G114" s="91"/>
      <c r="H114" s="91"/>
      <c r="I114" s="40"/>
      <c r="J114" s="84" t="s">
        <v>1251</v>
      </c>
      <c r="K114" s="84" t="s">
        <v>1346</v>
      </c>
    </row>
    <row r="115" spans="1:11" ht="85">
      <c r="A115" s="40">
        <v>114</v>
      </c>
      <c r="B115" s="40"/>
      <c r="C115" s="82">
        <v>502</v>
      </c>
      <c r="D115" s="40" t="s">
        <v>1158</v>
      </c>
      <c r="E115" s="83" t="s">
        <v>1666</v>
      </c>
      <c r="F115" s="40" t="s">
        <v>1676</v>
      </c>
      <c r="G115" s="40"/>
      <c r="H115" s="40"/>
      <c r="I115" s="40"/>
      <c r="J115" s="84" t="s">
        <v>1252</v>
      </c>
      <c r="K115" s="84" t="s">
        <v>1347</v>
      </c>
    </row>
    <row r="116" spans="1:11" ht="51">
      <c r="A116" s="40">
        <v>115</v>
      </c>
      <c r="B116" s="40"/>
      <c r="C116" s="82">
        <v>2723</v>
      </c>
      <c r="D116" s="40" t="s">
        <v>1159</v>
      </c>
      <c r="E116" s="83" t="s">
        <v>2666</v>
      </c>
      <c r="F116" s="40" t="s">
        <v>1677</v>
      </c>
      <c r="G116" s="40"/>
      <c r="H116" s="40"/>
      <c r="I116" s="40"/>
      <c r="J116" s="84" t="s">
        <v>1253</v>
      </c>
      <c r="K116" s="84" t="s">
        <v>1348</v>
      </c>
    </row>
    <row r="117" spans="1:11" ht="34">
      <c r="A117" s="40">
        <v>116</v>
      </c>
      <c r="B117" s="40"/>
      <c r="C117" s="82">
        <v>268</v>
      </c>
      <c r="D117" s="40" t="s">
        <v>1160</v>
      </c>
      <c r="E117" s="83" t="s">
        <v>1666</v>
      </c>
      <c r="F117" s="40" t="s">
        <v>1678</v>
      </c>
      <c r="G117" s="40"/>
      <c r="H117" s="40"/>
      <c r="I117" s="40"/>
      <c r="J117" s="84" t="s">
        <v>1254</v>
      </c>
      <c r="K117" s="84" t="s">
        <v>1349</v>
      </c>
    </row>
    <row r="118" spans="1:11" ht="102">
      <c r="A118" s="40">
        <v>117</v>
      </c>
      <c r="B118" s="40"/>
      <c r="C118" s="82">
        <v>2333</v>
      </c>
      <c r="D118" s="40" t="s">
        <v>1161</v>
      </c>
      <c r="E118" s="83" t="s">
        <v>1666</v>
      </c>
      <c r="F118" s="40" t="s">
        <v>1679</v>
      </c>
      <c r="G118" s="40"/>
      <c r="H118" s="40"/>
      <c r="I118" s="40"/>
      <c r="J118" s="84" t="s">
        <v>1255</v>
      </c>
      <c r="K118" s="84" t="s">
        <v>1350</v>
      </c>
    </row>
    <row r="119" spans="1:11" ht="51">
      <c r="A119" s="40">
        <v>118</v>
      </c>
      <c r="B119" s="40"/>
      <c r="C119" s="82">
        <v>630</v>
      </c>
      <c r="D119" s="40" t="s">
        <v>1162</v>
      </c>
      <c r="E119" s="83" t="s">
        <v>1666</v>
      </c>
      <c r="F119" s="40" t="s">
        <v>1680</v>
      </c>
      <c r="G119" s="91"/>
      <c r="H119" s="91"/>
      <c r="I119" s="40"/>
      <c r="J119" s="84" t="s">
        <v>1256</v>
      </c>
      <c r="K119" s="84" t="s">
        <v>1351</v>
      </c>
    </row>
    <row r="120" spans="1:11" ht="34">
      <c r="A120" s="40">
        <v>119</v>
      </c>
      <c r="B120" s="40"/>
      <c r="C120" s="82">
        <v>1848</v>
      </c>
      <c r="D120" s="40" t="s">
        <v>1163</v>
      </c>
      <c r="E120" s="83" t="s">
        <v>1666</v>
      </c>
      <c r="F120" s="40" t="s">
        <v>1681</v>
      </c>
      <c r="G120" s="40"/>
      <c r="H120" s="40"/>
      <c r="I120" s="40"/>
      <c r="J120" s="84" t="s">
        <v>1257</v>
      </c>
      <c r="K120" s="84" t="s">
        <v>1352</v>
      </c>
    </row>
    <row r="121" spans="1:11" ht="51">
      <c r="A121" s="40">
        <v>120</v>
      </c>
      <c r="B121" s="40"/>
      <c r="C121" s="82">
        <v>1012</v>
      </c>
      <c r="D121" s="40" t="s">
        <v>1164</v>
      </c>
      <c r="E121" s="83" t="s">
        <v>1666</v>
      </c>
      <c r="F121" s="40" t="s">
        <v>1682</v>
      </c>
      <c r="G121" s="91"/>
      <c r="H121" s="91"/>
      <c r="I121" s="40"/>
      <c r="J121" s="84" t="s">
        <v>1258</v>
      </c>
      <c r="K121" s="84" t="s">
        <v>1353</v>
      </c>
    </row>
    <row r="122" spans="1:11" ht="34">
      <c r="A122" s="40">
        <v>121</v>
      </c>
      <c r="B122" s="40"/>
      <c r="C122" s="82">
        <v>456</v>
      </c>
      <c r="D122" s="40" t="s">
        <v>1140</v>
      </c>
      <c r="E122" s="83" t="s">
        <v>2631</v>
      </c>
      <c r="F122" s="40" t="s">
        <v>1683</v>
      </c>
      <c r="G122" s="40"/>
      <c r="H122" s="40"/>
      <c r="I122" s="40"/>
      <c r="J122" s="84" t="s">
        <v>1259</v>
      </c>
      <c r="K122" s="84" t="s">
        <v>1354</v>
      </c>
    </row>
    <row r="123" spans="1:11" ht="68">
      <c r="A123" s="40">
        <v>122</v>
      </c>
      <c r="B123" s="40"/>
      <c r="C123" s="82">
        <v>1801</v>
      </c>
      <c r="D123" s="40" t="s">
        <v>1165</v>
      </c>
      <c r="E123" s="83" t="s">
        <v>2583</v>
      </c>
      <c r="F123" s="85" t="s">
        <v>1165</v>
      </c>
      <c r="G123" s="40"/>
      <c r="H123" s="85"/>
      <c r="I123" s="40"/>
      <c r="J123" s="84" t="s">
        <v>1260</v>
      </c>
      <c r="K123" s="84" t="s">
        <v>1355</v>
      </c>
    </row>
    <row r="124" spans="1:11" ht="34">
      <c r="A124" s="40">
        <v>123</v>
      </c>
      <c r="B124" s="40"/>
      <c r="C124" s="82">
        <v>241</v>
      </c>
      <c r="D124" s="40" t="s">
        <v>1141</v>
      </c>
      <c r="E124" s="83" t="s">
        <v>1666</v>
      </c>
      <c r="F124" s="40" t="s">
        <v>1685</v>
      </c>
      <c r="G124" s="40"/>
      <c r="H124" s="40"/>
      <c r="I124" s="40"/>
      <c r="J124" s="84" t="s">
        <v>1261</v>
      </c>
      <c r="K124" s="84" t="s">
        <v>1356</v>
      </c>
    </row>
    <row r="125" spans="1:11" ht="51">
      <c r="A125" s="40">
        <v>124</v>
      </c>
      <c r="B125" s="40"/>
      <c r="C125" s="82">
        <v>2740</v>
      </c>
      <c r="D125" s="40" t="s">
        <v>1166</v>
      </c>
      <c r="E125" s="83" t="s">
        <v>1666</v>
      </c>
      <c r="F125" s="40" t="s">
        <v>1686</v>
      </c>
      <c r="G125" s="40"/>
      <c r="H125" s="40"/>
      <c r="I125" s="40"/>
      <c r="J125" s="84" t="s">
        <v>1262</v>
      </c>
      <c r="K125" s="84" t="s">
        <v>1357</v>
      </c>
    </row>
    <row r="126" spans="1:11" ht="34">
      <c r="A126" s="40">
        <v>125</v>
      </c>
      <c r="B126" s="40"/>
      <c r="C126" s="82">
        <v>2570</v>
      </c>
      <c r="D126" s="40" t="s">
        <v>1167</v>
      </c>
      <c r="E126" s="83" t="s">
        <v>1666</v>
      </c>
      <c r="F126" s="40" t="s">
        <v>1687</v>
      </c>
      <c r="G126" s="40"/>
      <c r="H126" s="40"/>
      <c r="I126" s="40"/>
      <c r="J126" s="84" t="s">
        <v>363</v>
      </c>
      <c r="K126" s="84" t="s">
        <v>361</v>
      </c>
    </row>
    <row r="127" spans="1:11" ht="34">
      <c r="A127" s="40">
        <v>126</v>
      </c>
      <c r="B127" s="40"/>
      <c r="C127" s="82">
        <v>657</v>
      </c>
      <c r="D127" s="40" t="s">
        <v>1168</v>
      </c>
      <c r="E127" s="83" t="s">
        <v>2583</v>
      </c>
      <c r="F127" s="40" t="s">
        <v>1688</v>
      </c>
      <c r="G127" s="40"/>
      <c r="H127" s="40"/>
      <c r="I127" s="40"/>
      <c r="J127" s="84" t="s">
        <v>1263</v>
      </c>
      <c r="K127" s="84" t="s">
        <v>1358</v>
      </c>
    </row>
    <row r="128" spans="1:11" ht="51">
      <c r="A128" s="40">
        <v>127</v>
      </c>
      <c r="B128" s="40"/>
      <c r="C128" s="82">
        <v>394</v>
      </c>
      <c r="D128" s="40" t="s">
        <v>1169</v>
      </c>
      <c r="E128" s="83" t="s">
        <v>1666</v>
      </c>
      <c r="F128" s="40" t="s">
        <v>1689</v>
      </c>
      <c r="G128" s="40"/>
      <c r="H128" s="40"/>
      <c r="I128" s="40"/>
      <c r="J128" s="84" t="s">
        <v>1264</v>
      </c>
      <c r="K128" s="84" t="s">
        <v>1359</v>
      </c>
    </row>
    <row r="129" spans="1:11" ht="85">
      <c r="A129" s="40">
        <v>128</v>
      </c>
      <c r="B129" s="40"/>
      <c r="C129" s="82">
        <v>639</v>
      </c>
      <c r="D129" s="40" t="s">
        <v>1170</v>
      </c>
      <c r="E129" s="83" t="s">
        <v>1666</v>
      </c>
      <c r="F129" s="40" t="s">
        <v>1690</v>
      </c>
      <c r="G129" s="40"/>
      <c r="H129" s="85"/>
      <c r="I129" s="40"/>
      <c r="J129" s="84" t="s">
        <v>1265</v>
      </c>
      <c r="K129" s="84" t="s">
        <v>1360</v>
      </c>
    </row>
    <row r="130" spans="1:11" ht="51">
      <c r="A130" s="40">
        <v>129</v>
      </c>
      <c r="B130" s="40"/>
      <c r="C130" s="82">
        <v>935</v>
      </c>
      <c r="D130" s="40" t="s">
        <v>1171</v>
      </c>
      <c r="E130" s="83" t="s">
        <v>1666</v>
      </c>
      <c r="F130" s="40" t="s">
        <v>1691</v>
      </c>
      <c r="G130" s="40"/>
      <c r="H130" s="40"/>
      <c r="I130" s="40"/>
      <c r="J130" s="84" t="s">
        <v>1266</v>
      </c>
      <c r="K130" s="84" t="s">
        <v>1361</v>
      </c>
    </row>
    <row r="131" spans="1:11" ht="34">
      <c r="A131" s="40">
        <v>130</v>
      </c>
      <c r="B131" s="40"/>
      <c r="C131" s="82">
        <v>886</v>
      </c>
      <c r="D131" s="40" t="s">
        <v>1172</v>
      </c>
      <c r="E131" s="83" t="s">
        <v>1666</v>
      </c>
      <c r="F131" s="40" t="s">
        <v>1693</v>
      </c>
      <c r="G131" s="40"/>
      <c r="H131" s="40"/>
      <c r="I131" s="40"/>
      <c r="J131" s="84" t="s">
        <v>1267</v>
      </c>
      <c r="K131" s="84" t="s">
        <v>1362</v>
      </c>
    </row>
    <row r="132" spans="1:11" ht="17">
      <c r="A132" s="40">
        <v>131</v>
      </c>
      <c r="B132" s="40"/>
      <c r="C132" s="82">
        <v>773</v>
      </c>
      <c r="D132" s="40" t="s">
        <v>1173</v>
      </c>
      <c r="E132" s="83" t="s">
        <v>2668</v>
      </c>
      <c r="F132" s="40" t="s">
        <v>1695</v>
      </c>
      <c r="G132" s="40"/>
      <c r="H132" s="40"/>
      <c r="I132" s="40"/>
      <c r="J132" s="84" t="s">
        <v>1268</v>
      </c>
      <c r="K132" s="84" t="s">
        <v>1363</v>
      </c>
    </row>
    <row r="133" spans="1:11" ht="34">
      <c r="A133" s="40">
        <v>132</v>
      </c>
      <c r="B133" s="40"/>
      <c r="C133" s="82">
        <v>1379</v>
      </c>
      <c r="D133" s="40" t="s">
        <v>1174</v>
      </c>
      <c r="E133" s="83" t="s">
        <v>2631</v>
      </c>
      <c r="F133" s="40" t="s">
        <v>1696</v>
      </c>
      <c r="G133" s="40"/>
      <c r="H133" s="40"/>
      <c r="I133" s="40"/>
      <c r="J133" s="84" t="s">
        <v>1269</v>
      </c>
      <c r="K133" s="84" t="s">
        <v>1364</v>
      </c>
    </row>
    <row r="134" spans="1:11" ht="85">
      <c r="A134" s="40">
        <v>133</v>
      </c>
      <c r="B134" s="40"/>
      <c r="C134" s="82">
        <v>1966</v>
      </c>
      <c r="D134" s="40" t="s">
        <v>1175</v>
      </c>
      <c r="E134" s="83" t="s">
        <v>1666</v>
      </c>
      <c r="F134" s="40" t="s">
        <v>1697</v>
      </c>
      <c r="G134" s="40"/>
      <c r="H134" s="40"/>
      <c r="I134" s="40"/>
      <c r="J134" s="84" t="s">
        <v>1270</v>
      </c>
      <c r="K134" s="84" t="s">
        <v>1365</v>
      </c>
    </row>
    <row r="135" spans="1:11" ht="68">
      <c r="A135" s="40">
        <v>134</v>
      </c>
      <c r="B135" s="40"/>
      <c r="C135" s="82">
        <v>1022</v>
      </c>
      <c r="D135" s="40" t="s">
        <v>1176</v>
      </c>
      <c r="E135" s="83" t="s">
        <v>1666</v>
      </c>
      <c r="F135" s="40" t="s">
        <v>1617</v>
      </c>
      <c r="G135" s="40"/>
      <c r="H135" s="40"/>
      <c r="I135" s="40"/>
      <c r="J135" s="84" t="s">
        <v>1271</v>
      </c>
      <c r="K135" s="84" t="s">
        <v>1366</v>
      </c>
    </row>
    <row r="136" spans="1:11" ht="51">
      <c r="A136" s="40">
        <v>135</v>
      </c>
      <c r="B136" s="40"/>
      <c r="C136" s="82">
        <v>522</v>
      </c>
      <c r="D136" s="40" t="s">
        <v>1177</v>
      </c>
      <c r="E136" s="83" t="s">
        <v>1666</v>
      </c>
      <c r="F136" s="40" t="s">
        <v>1699</v>
      </c>
      <c r="G136" s="40"/>
      <c r="H136" s="40"/>
      <c r="I136" s="40"/>
      <c r="J136" s="84" t="s">
        <v>1272</v>
      </c>
      <c r="K136" s="84" t="s">
        <v>1367</v>
      </c>
    </row>
    <row r="137" spans="1:11" ht="85">
      <c r="A137" s="40">
        <v>136</v>
      </c>
      <c r="B137" s="40"/>
      <c r="C137" s="82">
        <v>2160</v>
      </c>
      <c r="D137" s="40" t="s">
        <v>1178</v>
      </c>
      <c r="E137" s="83" t="s">
        <v>2583</v>
      </c>
      <c r="F137" s="40" t="s">
        <v>1178</v>
      </c>
      <c r="G137" s="40"/>
      <c r="H137" s="40"/>
      <c r="I137" s="40"/>
      <c r="J137" s="84" t="s">
        <v>1273</v>
      </c>
      <c r="K137" s="84" t="s">
        <v>1368</v>
      </c>
    </row>
    <row r="138" spans="1:11" ht="51">
      <c r="A138" s="40">
        <v>137</v>
      </c>
      <c r="B138" s="40"/>
      <c r="C138" s="82">
        <v>2150</v>
      </c>
      <c r="D138" s="40" t="s">
        <v>1179</v>
      </c>
      <c r="E138" s="83" t="s">
        <v>1666</v>
      </c>
      <c r="F138" s="40" t="s">
        <v>1619</v>
      </c>
      <c r="G138" s="40"/>
      <c r="H138" s="40"/>
      <c r="I138" s="40"/>
      <c r="J138" s="84" t="s">
        <v>1274</v>
      </c>
      <c r="K138" s="84" t="s">
        <v>1369</v>
      </c>
    </row>
    <row r="139" spans="1:11" ht="34">
      <c r="A139" s="40">
        <v>138</v>
      </c>
      <c r="B139" s="40"/>
      <c r="C139" s="82">
        <v>2812</v>
      </c>
      <c r="D139" s="40" t="s">
        <v>1180</v>
      </c>
      <c r="E139" s="83" t="s">
        <v>1666</v>
      </c>
      <c r="F139" s="40" t="s">
        <v>1700</v>
      </c>
      <c r="G139" s="40"/>
      <c r="H139" s="40"/>
      <c r="I139" s="40"/>
      <c r="J139" s="84" t="s">
        <v>1275</v>
      </c>
      <c r="K139" s="84" t="s">
        <v>1370</v>
      </c>
    </row>
    <row r="140" spans="1:11" ht="51">
      <c r="A140" s="40">
        <v>139</v>
      </c>
      <c r="B140" s="40"/>
      <c r="C140" s="82">
        <v>808</v>
      </c>
      <c r="D140" s="40" t="s">
        <v>1181</v>
      </c>
      <c r="E140" s="83" t="s">
        <v>2583</v>
      </c>
      <c r="F140" s="85" t="s">
        <v>1181</v>
      </c>
      <c r="G140" s="40"/>
      <c r="H140" s="40"/>
      <c r="I140" s="40"/>
      <c r="J140" s="84" t="s">
        <v>1276</v>
      </c>
      <c r="K140" s="84" t="s">
        <v>1371</v>
      </c>
    </row>
    <row r="141" spans="1:11" ht="34">
      <c r="A141" s="40">
        <v>140</v>
      </c>
      <c r="B141" s="40"/>
      <c r="C141" s="82">
        <v>792</v>
      </c>
      <c r="D141" s="40" t="s">
        <v>1182</v>
      </c>
      <c r="E141" s="83" t="s">
        <v>1666</v>
      </c>
      <c r="F141" s="40" t="s">
        <v>1701</v>
      </c>
      <c r="G141" s="40"/>
      <c r="H141" s="40"/>
      <c r="I141" s="40"/>
      <c r="J141" s="84" t="s">
        <v>1277</v>
      </c>
      <c r="K141" s="84" t="s">
        <v>1372</v>
      </c>
    </row>
    <row r="142" spans="1:11" ht="34">
      <c r="A142" s="40">
        <v>141</v>
      </c>
      <c r="B142" s="40"/>
      <c r="C142" s="82">
        <v>676</v>
      </c>
      <c r="D142" s="40" t="s">
        <v>1183</v>
      </c>
      <c r="E142" s="83" t="s">
        <v>1666</v>
      </c>
      <c r="F142" s="40" t="s">
        <v>1703</v>
      </c>
      <c r="G142" s="40"/>
      <c r="H142" s="40"/>
      <c r="I142" s="40"/>
      <c r="J142" s="84" t="s">
        <v>1278</v>
      </c>
      <c r="K142" s="84" t="s">
        <v>1373</v>
      </c>
    </row>
    <row r="143" spans="1:11" ht="34">
      <c r="A143" s="40">
        <v>142</v>
      </c>
      <c r="B143" s="40"/>
      <c r="C143" s="82">
        <v>1872</v>
      </c>
      <c r="D143" s="40" t="s">
        <v>1184</v>
      </c>
      <c r="E143" s="83" t="s">
        <v>1666</v>
      </c>
      <c r="F143" s="40" t="s">
        <v>1704</v>
      </c>
      <c r="G143" s="40"/>
      <c r="H143" s="40"/>
      <c r="I143" s="40"/>
      <c r="J143" s="84" t="s">
        <v>1279</v>
      </c>
      <c r="K143" s="84" t="s">
        <v>1374</v>
      </c>
    </row>
    <row r="144" spans="1:11" ht="102">
      <c r="A144" s="40">
        <v>143</v>
      </c>
      <c r="B144" s="40"/>
      <c r="C144" s="82">
        <v>791</v>
      </c>
      <c r="D144" s="40" t="s">
        <v>1185</v>
      </c>
      <c r="E144" s="83" t="s">
        <v>2583</v>
      </c>
      <c r="F144" s="40" t="s">
        <v>1185</v>
      </c>
      <c r="G144" s="40"/>
      <c r="H144" s="40"/>
      <c r="I144" s="40"/>
      <c r="J144" s="84" t="s">
        <v>1280</v>
      </c>
      <c r="K144" s="84" t="s">
        <v>1375</v>
      </c>
    </row>
    <row r="145" spans="1:11" ht="51">
      <c r="A145" s="40">
        <v>144</v>
      </c>
      <c r="B145" s="40"/>
      <c r="C145" s="82">
        <v>1739</v>
      </c>
      <c r="D145" s="40" t="s">
        <v>1186</v>
      </c>
      <c r="E145" s="83" t="s">
        <v>1666</v>
      </c>
      <c r="F145" s="40" t="s">
        <v>1706</v>
      </c>
      <c r="G145" s="40"/>
      <c r="H145" s="40"/>
      <c r="I145" s="40"/>
      <c r="J145" s="84" t="s">
        <v>1281</v>
      </c>
      <c r="K145" s="84" t="s">
        <v>1376</v>
      </c>
    </row>
    <row r="146" spans="1:11" ht="34">
      <c r="A146" s="40">
        <v>145</v>
      </c>
      <c r="B146" s="40"/>
      <c r="C146" s="82">
        <v>2725</v>
      </c>
      <c r="D146" s="40" t="s">
        <v>1142</v>
      </c>
      <c r="E146" s="83" t="s">
        <v>2631</v>
      </c>
      <c r="F146" s="40" t="s">
        <v>1708</v>
      </c>
      <c r="G146" s="40"/>
      <c r="H146" s="40"/>
      <c r="I146" s="40"/>
      <c r="J146" s="84" t="s">
        <v>1282</v>
      </c>
      <c r="K146" s="84" t="s">
        <v>1377</v>
      </c>
    </row>
    <row r="147" spans="1:11" ht="51">
      <c r="A147" s="40">
        <v>146</v>
      </c>
      <c r="B147" s="40"/>
      <c r="C147" s="82">
        <v>157</v>
      </c>
      <c r="D147" s="40" t="s">
        <v>1144</v>
      </c>
      <c r="E147" s="83" t="s">
        <v>1666</v>
      </c>
      <c r="F147" s="40" t="s">
        <v>1709</v>
      </c>
      <c r="G147" s="40"/>
      <c r="H147" s="40"/>
      <c r="I147" s="40"/>
      <c r="J147" s="84" t="s">
        <v>1283</v>
      </c>
      <c r="K147" s="84" t="s">
        <v>1378</v>
      </c>
    </row>
    <row r="148" spans="1:11" ht="68">
      <c r="A148" s="40">
        <v>147</v>
      </c>
      <c r="B148" s="40"/>
      <c r="C148" s="82">
        <v>1342</v>
      </c>
      <c r="D148" s="40" t="s">
        <v>1187</v>
      </c>
      <c r="E148" s="83" t="s">
        <v>1666</v>
      </c>
      <c r="F148" s="40" t="s">
        <v>1710</v>
      </c>
      <c r="G148" s="40"/>
      <c r="H148" s="40"/>
      <c r="I148" s="40"/>
      <c r="J148" s="84" t="s">
        <v>1284</v>
      </c>
      <c r="K148" s="84" t="s">
        <v>1379</v>
      </c>
    </row>
    <row r="149" spans="1:11" ht="34">
      <c r="A149" s="40">
        <v>148</v>
      </c>
      <c r="B149" s="40"/>
      <c r="C149" s="82">
        <v>2763</v>
      </c>
      <c r="D149" s="40" t="s">
        <v>1188</v>
      </c>
      <c r="E149" s="83" t="s">
        <v>1666</v>
      </c>
      <c r="F149" s="40" t="s">
        <v>1629</v>
      </c>
      <c r="G149" s="40"/>
      <c r="H149" s="85"/>
      <c r="I149" s="40"/>
      <c r="J149" s="84" t="s">
        <v>1285</v>
      </c>
      <c r="K149" s="84" t="s">
        <v>1380</v>
      </c>
    </row>
    <row r="150" spans="1:11" ht="68">
      <c r="A150" s="40">
        <v>149</v>
      </c>
      <c r="B150" s="40"/>
      <c r="C150" s="82">
        <v>2704</v>
      </c>
      <c r="D150" s="40" t="s">
        <v>1189</v>
      </c>
      <c r="E150" s="83" t="s">
        <v>2583</v>
      </c>
      <c r="F150" s="40" t="s">
        <v>1189</v>
      </c>
      <c r="G150" s="40"/>
      <c r="H150" s="40"/>
      <c r="I150" s="40"/>
      <c r="J150" s="84" t="s">
        <v>1286</v>
      </c>
      <c r="K150" s="84" t="s">
        <v>1381</v>
      </c>
    </row>
    <row r="151" spans="1:11" ht="34">
      <c r="A151" s="40">
        <v>150</v>
      </c>
      <c r="B151" s="40"/>
      <c r="C151" s="82">
        <v>1403</v>
      </c>
      <c r="D151" s="40" t="s">
        <v>1190</v>
      </c>
      <c r="E151" s="83" t="s">
        <v>1666</v>
      </c>
      <c r="F151" s="40" t="s">
        <v>1711</v>
      </c>
      <c r="G151" s="40"/>
      <c r="H151" s="40"/>
      <c r="I151" s="40"/>
      <c r="J151" s="84" t="s">
        <v>1287</v>
      </c>
      <c r="K151" s="84" t="s">
        <v>1382</v>
      </c>
    </row>
    <row r="152" spans="1:11" ht="102">
      <c r="A152" s="40">
        <v>151</v>
      </c>
      <c r="B152" s="40"/>
      <c r="C152" s="82">
        <v>1985</v>
      </c>
      <c r="D152" s="40" t="s">
        <v>1191</v>
      </c>
      <c r="E152" s="83" t="s">
        <v>1666</v>
      </c>
      <c r="F152" s="40" t="s">
        <v>1713</v>
      </c>
      <c r="G152" s="40"/>
      <c r="H152" s="40"/>
      <c r="I152" s="40"/>
      <c r="J152" s="84" t="s">
        <v>1288</v>
      </c>
      <c r="K152" s="84" t="s">
        <v>1383</v>
      </c>
    </row>
    <row r="153" spans="1:11" ht="68">
      <c r="A153" s="40">
        <v>152</v>
      </c>
      <c r="B153" s="40"/>
      <c r="C153" s="82">
        <v>12</v>
      </c>
      <c r="D153" s="40" t="s">
        <v>1192</v>
      </c>
      <c r="E153" s="83" t="s">
        <v>1666</v>
      </c>
      <c r="F153" s="40" t="s">
        <v>1714</v>
      </c>
      <c r="G153" s="40"/>
      <c r="H153" s="40"/>
      <c r="I153" s="40"/>
      <c r="J153" s="84" t="s">
        <v>1289</v>
      </c>
      <c r="K153" s="84" t="s">
        <v>1384</v>
      </c>
    </row>
    <row r="154" spans="1:11" ht="51">
      <c r="A154" s="40">
        <v>153</v>
      </c>
      <c r="B154" s="40"/>
      <c r="C154" s="82">
        <v>514</v>
      </c>
      <c r="D154" s="40" t="s">
        <v>1193</v>
      </c>
      <c r="E154" s="83" t="s">
        <v>2583</v>
      </c>
      <c r="F154" s="85" t="s">
        <v>1193</v>
      </c>
      <c r="G154" s="40"/>
      <c r="H154" s="40"/>
      <c r="I154" s="40"/>
      <c r="J154" s="84" t="s">
        <v>1290</v>
      </c>
      <c r="K154" s="84" t="s">
        <v>1385</v>
      </c>
    </row>
    <row r="155" spans="1:11" ht="153">
      <c r="A155" s="40">
        <v>154</v>
      </c>
      <c r="B155" s="40"/>
      <c r="C155" s="82">
        <v>393</v>
      </c>
      <c r="D155" s="40" t="s">
        <v>1194</v>
      </c>
      <c r="E155" s="83" t="s">
        <v>2666</v>
      </c>
      <c r="F155" s="40" t="s">
        <v>1715</v>
      </c>
      <c r="G155" s="40"/>
      <c r="H155" s="40"/>
      <c r="I155" s="40"/>
      <c r="J155" s="84" t="s">
        <v>1291</v>
      </c>
      <c r="K155" s="84" t="s">
        <v>1386</v>
      </c>
    </row>
    <row r="156" spans="1:11" ht="34">
      <c r="A156" s="40">
        <v>155</v>
      </c>
      <c r="B156" s="40"/>
      <c r="C156" s="82">
        <v>280</v>
      </c>
      <c r="D156" s="40" t="s">
        <v>1195</v>
      </c>
      <c r="E156" s="83" t="s">
        <v>1666</v>
      </c>
      <c r="F156" s="85" t="s">
        <v>1635</v>
      </c>
      <c r="G156" s="40"/>
      <c r="H156" s="40"/>
      <c r="I156" s="40"/>
      <c r="J156" s="84" t="s">
        <v>1292</v>
      </c>
      <c r="K156" s="84" t="s">
        <v>1387</v>
      </c>
    </row>
    <row r="157" spans="1:11" ht="68">
      <c r="A157" s="40">
        <v>156</v>
      </c>
      <c r="B157" s="40"/>
      <c r="C157" s="82">
        <v>247</v>
      </c>
      <c r="D157" s="40" t="s">
        <v>1196</v>
      </c>
      <c r="E157" s="83" t="s">
        <v>1666</v>
      </c>
      <c r="F157" s="40" t="s">
        <v>1716</v>
      </c>
      <c r="G157" s="40"/>
      <c r="H157" s="40"/>
      <c r="I157" s="40"/>
      <c r="J157" s="84" t="s">
        <v>1293</v>
      </c>
      <c r="K157" s="84" t="s">
        <v>1388</v>
      </c>
    </row>
    <row r="158" spans="1:11" ht="51">
      <c r="A158" s="40">
        <v>157</v>
      </c>
      <c r="B158" s="40"/>
      <c r="C158" s="82">
        <v>2988</v>
      </c>
      <c r="D158" s="40" t="s">
        <v>1197</v>
      </c>
      <c r="E158" s="83" t="s">
        <v>2583</v>
      </c>
      <c r="F158" s="85" t="s">
        <v>1197</v>
      </c>
      <c r="G158" s="40"/>
      <c r="H158" s="40"/>
      <c r="I158" s="40"/>
      <c r="J158" s="84" t="s">
        <v>1294</v>
      </c>
      <c r="K158" s="84" t="s">
        <v>1389</v>
      </c>
    </row>
    <row r="159" spans="1:11" ht="51">
      <c r="A159" s="40">
        <v>158</v>
      </c>
      <c r="B159" s="40"/>
      <c r="C159" s="82">
        <v>1380</v>
      </c>
      <c r="D159" s="40" t="s">
        <v>1198</v>
      </c>
      <c r="E159" s="83" t="s">
        <v>1666</v>
      </c>
      <c r="F159" s="40" t="s">
        <v>1717</v>
      </c>
      <c r="G159" s="40"/>
      <c r="H159" s="40"/>
      <c r="I159" s="40"/>
      <c r="J159" s="84" t="s">
        <v>1295</v>
      </c>
      <c r="K159" s="84" t="s">
        <v>1390</v>
      </c>
    </row>
    <row r="160" spans="1:11" ht="51">
      <c r="A160" s="40">
        <v>159</v>
      </c>
      <c r="B160" s="40"/>
      <c r="C160" s="82">
        <v>1944</v>
      </c>
      <c r="D160" s="40" t="s">
        <v>1199</v>
      </c>
      <c r="E160" s="83" t="s">
        <v>1667</v>
      </c>
      <c r="F160" s="85" t="s">
        <v>1199</v>
      </c>
      <c r="G160" s="40"/>
      <c r="H160" s="85"/>
      <c r="I160" s="40"/>
      <c r="J160" s="84" t="s">
        <v>1296</v>
      </c>
      <c r="K160" s="84" t="s">
        <v>1391</v>
      </c>
    </row>
    <row r="161" spans="1:11" ht="34">
      <c r="A161" s="40">
        <v>160</v>
      </c>
      <c r="B161" s="40"/>
      <c r="C161" s="82">
        <v>716</v>
      </c>
      <c r="D161" s="40" t="s">
        <v>1200</v>
      </c>
      <c r="E161" s="83" t="s">
        <v>1666</v>
      </c>
      <c r="F161" s="40" t="s">
        <v>1719</v>
      </c>
      <c r="G161" s="40"/>
      <c r="H161" s="40"/>
      <c r="I161" s="40"/>
      <c r="J161" s="84" t="s">
        <v>1297</v>
      </c>
      <c r="K161" s="84" t="s">
        <v>1392</v>
      </c>
    </row>
    <row r="162" spans="1:11" ht="17">
      <c r="A162" s="92">
        <v>161</v>
      </c>
      <c r="B162" s="40"/>
      <c r="C162" s="82">
        <v>61</v>
      </c>
      <c r="D162" s="40" t="s">
        <v>1201</v>
      </c>
      <c r="E162" s="83" t="s">
        <v>2666</v>
      </c>
      <c r="F162" s="40" t="s">
        <v>1720</v>
      </c>
      <c r="G162" s="40"/>
      <c r="H162" s="40"/>
      <c r="I162" s="40"/>
      <c r="J162" s="84" t="s">
        <v>1298</v>
      </c>
      <c r="K162" s="84" t="s">
        <v>1393</v>
      </c>
    </row>
    <row r="163" spans="1:11" ht="85">
      <c r="A163" s="40">
        <v>162</v>
      </c>
      <c r="B163" s="40"/>
      <c r="C163" s="82">
        <v>2195</v>
      </c>
      <c r="D163" s="40" t="s">
        <v>1202</v>
      </c>
      <c r="E163" s="83" t="s">
        <v>2583</v>
      </c>
      <c r="F163" s="40" t="s">
        <v>1202</v>
      </c>
      <c r="G163" s="40"/>
      <c r="H163" s="40"/>
      <c r="I163" s="40"/>
      <c r="J163" s="84" t="s">
        <v>1299</v>
      </c>
      <c r="K163" s="84" t="s">
        <v>1394</v>
      </c>
    </row>
    <row r="164" spans="1:11" ht="34">
      <c r="A164" s="40">
        <v>163</v>
      </c>
      <c r="B164" s="40"/>
      <c r="C164" s="82">
        <v>578</v>
      </c>
      <c r="D164" s="40" t="s">
        <v>1203</v>
      </c>
      <c r="E164" s="83" t="s">
        <v>2669</v>
      </c>
      <c r="F164" s="40" t="s">
        <v>1721</v>
      </c>
      <c r="G164" s="40"/>
      <c r="H164" s="40"/>
      <c r="I164" s="40"/>
      <c r="J164" s="84" t="s">
        <v>1300</v>
      </c>
      <c r="K164" s="84" t="s">
        <v>1395</v>
      </c>
    </row>
    <row r="165" spans="1:11" ht="68">
      <c r="A165" s="40">
        <v>164</v>
      </c>
      <c r="B165" s="40"/>
      <c r="C165" s="82">
        <v>625</v>
      </c>
      <c r="D165" s="40" t="s">
        <v>1204</v>
      </c>
      <c r="E165" s="83" t="s">
        <v>1666</v>
      </c>
      <c r="F165" s="40" t="s">
        <v>1722</v>
      </c>
      <c r="G165" s="40"/>
      <c r="H165" s="40"/>
      <c r="I165" s="40"/>
      <c r="J165" s="84" t="s">
        <v>1301</v>
      </c>
      <c r="K165" s="84" t="s">
        <v>1396</v>
      </c>
    </row>
    <row r="166" spans="1:11" ht="34">
      <c r="A166" s="40">
        <v>165</v>
      </c>
      <c r="B166" s="40"/>
      <c r="C166" s="82">
        <v>1997</v>
      </c>
      <c r="D166" s="40" t="s">
        <v>1205</v>
      </c>
      <c r="E166" s="83" t="s">
        <v>1666</v>
      </c>
      <c r="F166" s="40" t="s">
        <v>1723</v>
      </c>
      <c r="G166" s="40"/>
      <c r="H166" s="40"/>
      <c r="I166" s="40"/>
      <c r="J166" s="84" t="s">
        <v>1302</v>
      </c>
      <c r="K166" s="84" t="s">
        <v>1397</v>
      </c>
    </row>
    <row r="167" spans="1:11" ht="68">
      <c r="A167" s="40">
        <v>166</v>
      </c>
      <c r="B167" s="40"/>
      <c r="C167" s="82">
        <v>481</v>
      </c>
      <c r="D167" s="40" t="s">
        <v>1206</v>
      </c>
      <c r="E167" s="83" t="s">
        <v>2583</v>
      </c>
      <c r="F167" s="40" t="s">
        <v>1724</v>
      </c>
      <c r="G167" s="40"/>
      <c r="H167" s="40"/>
      <c r="I167" s="40"/>
      <c r="J167" s="84" t="s">
        <v>1303</v>
      </c>
      <c r="K167" s="84" t="s">
        <v>1398</v>
      </c>
    </row>
    <row r="168" spans="1:11" ht="17">
      <c r="A168" s="40">
        <v>167</v>
      </c>
      <c r="B168" s="40"/>
      <c r="C168" s="82">
        <v>784</v>
      </c>
      <c r="D168" s="40" t="s">
        <v>1207</v>
      </c>
      <c r="E168" s="83" t="s">
        <v>2583</v>
      </c>
      <c r="F168" s="40" t="s">
        <v>1207</v>
      </c>
      <c r="G168" s="40"/>
      <c r="H168" s="40"/>
      <c r="I168" s="40"/>
      <c r="J168" s="84" t="s">
        <v>1304</v>
      </c>
      <c r="K168" s="84" t="s">
        <v>1304</v>
      </c>
    </row>
    <row r="169" spans="1:11" ht="34">
      <c r="A169" s="40">
        <v>168</v>
      </c>
      <c r="B169" s="40"/>
      <c r="C169" s="82">
        <v>337</v>
      </c>
      <c r="D169" s="40" t="s">
        <v>1208</v>
      </c>
      <c r="E169" s="83" t="s">
        <v>1666</v>
      </c>
      <c r="F169" s="40" t="s">
        <v>1726</v>
      </c>
      <c r="G169" s="40"/>
      <c r="H169" s="85"/>
      <c r="I169" s="40"/>
      <c r="J169" s="84" t="s">
        <v>1305</v>
      </c>
      <c r="K169" s="84" t="s">
        <v>1399</v>
      </c>
    </row>
    <row r="170" spans="1:11" ht="68">
      <c r="A170" s="40">
        <v>169</v>
      </c>
      <c r="B170" s="40"/>
      <c r="C170" s="82">
        <v>2577</v>
      </c>
      <c r="D170" s="40" t="s">
        <v>1209</v>
      </c>
      <c r="E170" s="83" t="s">
        <v>2583</v>
      </c>
      <c r="F170" s="40" t="s">
        <v>1209</v>
      </c>
      <c r="G170" s="40"/>
      <c r="H170" s="40"/>
      <c r="I170" s="40"/>
      <c r="J170" s="84" t="s">
        <v>1306</v>
      </c>
      <c r="K170" s="84" t="s">
        <v>1400</v>
      </c>
    </row>
    <row r="171" spans="1:11" ht="102">
      <c r="A171" s="40">
        <v>170</v>
      </c>
      <c r="B171" s="40"/>
      <c r="C171" s="82">
        <v>1803</v>
      </c>
      <c r="D171" s="40" t="s">
        <v>1210</v>
      </c>
      <c r="E171" s="83" t="s">
        <v>1666</v>
      </c>
      <c r="F171" s="40" t="s">
        <v>1727</v>
      </c>
      <c r="G171" s="40"/>
      <c r="H171" s="40"/>
      <c r="I171" s="40"/>
      <c r="J171" s="84" t="s">
        <v>1307</v>
      </c>
      <c r="K171" s="84" t="s">
        <v>1401</v>
      </c>
    </row>
    <row r="172" spans="1:11" ht="51">
      <c r="A172" s="40">
        <v>171</v>
      </c>
      <c r="B172" s="40"/>
      <c r="C172" s="82">
        <v>129</v>
      </c>
      <c r="D172" s="40" t="s">
        <v>1211</v>
      </c>
      <c r="E172" s="83" t="s">
        <v>1666</v>
      </c>
      <c r="F172" s="40" t="s">
        <v>1729</v>
      </c>
      <c r="G172" s="40"/>
      <c r="H172" s="40"/>
      <c r="I172" s="40"/>
      <c r="J172" s="84" t="s">
        <v>1308</v>
      </c>
      <c r="K172" s="84" t="s">
        <v>1402</v>
      </c>
    </row>
    <row r="173" spans="1:11" ht="85">
      <c r="A173" s="40">
        <v>172</v>
      </c>
      <c r="B173" s="40"/>
      <c r="C173" s="82">
        <v>2022</v>
      </c>
      <c r="D173" s="40" t="s">
        <v>1212</v>
      </c>
      <c r="E173" s="83" t="s">
        <v>2583</v>
      </c>
      <c r="F173" s="40" t="s">
        <v>1212</v>
      </c>
      <c r="G173" s="40"/>
      <c r="H173" s="40"/>
      <c r="I173" s="40"/>
      <c r="J173" s="84" t="s">
        <v>1309</v>
      </c>
      <c r="K173" s="84" t="s">
        <v>1403</v>
      </c>
    </row>
    <row r="174" spans="1:11" ht="34">
      <c r="A174" s="40">
        <v>173</v>
      </c>
      <c r="B174" s="40"/>
      <c r="C174" s="82">
        <v>105</v>
      </c>
      <c r="D174" s="40" t="s">
        <v>1213</v>
      </c>
      <c r="E174" s="83" t="s">
        <v>1666</v>
      </c>
      <c r="F174" s="40" t="s">
        <v>1730</v>
      </c>
      <c r="G174" s="40"/>
      <c r="H174" s="40"/>
      <c r="I174" s="40"/>
      <c r="J174" s="84" t="s">
        <v>1310</v>
      </c>
      <c r="K174" s="84" t="s">
        <v>1404</v>
      </c>
    </row>
    <row r="175" spans="1:11" ht="34">
      <c r="A175" s="40">
        <v>174</v>
      </c>
      <c r="B175" s="40"/>
      <c r="C175" s="82">
        <v>870</v>
      </c>
      <c r="D175" s="40" t="s">
        <v>1214</v>
      </c>
      <c r="E175" s="83" t="s">
        <v>1666</v>
      </c>
      <c r="F175" s="40" t="s">
        <v>1731</v>
      </c>
      <c r="G175" s="40"/>
      <c r="H175" s="40"/>
      <c r="I175" s="40"/>
      <c r="J175" s="84" t="s">
        <v>1311</v>
      </c>
      <c r="K175" s="84" t="s">
        <v>1405</v>
      </c>
    </row>
    <row r="176" spans="1:11" ht="34">
      <c r="A176" s="40">
        <v>175</v>
      </c>
      <c r="B176" s="40"/>
      <c r="C176" s="82">
        <v>1602</v>
      </c>
      <c r="D176" s="40" t="s">
        <v>1215</v>
      </c>
      <c r="E176" s="83" t="s">
        <v>1666</v>
      </c>
      <c r="F176" s="40" t="s">
        <v>1732</v>
      </c>
      <c r="G176" s="40"/>
      <c r="H176" s="40"/>
      <c r="I176" s="40"/>
      <c r="J176" s="84" t="s">
        <v>1312</v>
      </c>
      <c r="K176" s="84" t="s">
        <v>1406</v>
      </c>
    </row>
    <row r="177" spans="1:11" ht="51">
      <c r="A177" s="40">
        <v>176</v>
      </c>
      <c r="B177" s="40"/>
      <c r="C177" s="82">
        <v>1148</v>
      </c>
      <c r="D177" s="40" t="s">
        <v>1216</v>
      </c>
      <c r="E177" s="83" t="s">
        <v>2583</v>
      </c>
      <c r="F177" s="40" t="s">
        <v>1733</v>
      </c>
      <c r="G177" s="40"/>
      <c r="H177" s="40"/>
      <c r="I177" s="40"/>
      <c r="J177" s="84" t="s">
        <v>1313</v>
      </c>
      <c r="K177" s="84" t="s">
        <v>1407</v>
      </c>
    </row>
    <row r="178" spans="1:11" ht="51">
      <c r="A178" s="40">
        <v>177</v>
      </c>
      <c r="B178" s="40"/>
      <c r="C178" s="82">
        <v>1739</v>
      </c>
      <c r="D178" s="40" t="s">
        <v>1217</v>
      </c>
      <c r="E178" s="83" t="s">
        <v>2664</v>
      </c>
      <c r="F178" s="40" t="s">
        <v>1734</v>
      </c>
      <c r="G178" s="40"/>
      <c r="H178" s="40"/>
      <c r="I178" s="40"/>
      <c r="J178" s="84" t="s">
        <v>1281</v>
      </c>
      <c r="K178" s="84" t="s">
        <v>1376</v>
      </c>
    </row>
    <row r="179" spans="1:11" ht="51">
      <c r="A179" s="40">
        <v>178</v>
      </c>
      <c r="B179" s="40"/>
      <c r="C179" s="82">
        <v>2899</v>
      </c>
      <c r="D179" s="40" t="s">
        <v>1218</v>
      </c>
      <c r="E179" s="83" t="s">
        <v>1666</v>
      </c>
      <c r="F179" s="40" t="s">
        <v>1735</v>
      </c>
      <c r="G179" s="40"/>
      <c r="H179" s="40"/>
      <c r="I179" s="40"/>
      <c r="J179" s="84" t="s">
        <v>1314</v>
      </c>
      <c r="K179" s="84" t="s">
        <v>1408</v>
      </c>
    </row>
    <row r="180" spans="1:11" ht="34">
      <c r="A180" s="40">
        <v>179</v>
      </c>
      <c r="B180" s="40"/>
      <c r="C180" s="82">
        <v>2873</v>
      </c>
      <c r="D180" s="40" t="s">
        <v>1219</v>
      </c>
      <c r="E180" s="83" t="s">
        <v>2664</v>
      </c>
      <c r="F180" s="40" t="s">
        <v>1736</v>
      </c>
      <c r="G180" s="40"/>
      <c r="H180" s="40"/>
      <c r="I180" s="40"/>
      <c r="J180" s="84" t="s">
        <v>1315</v>
      </c>
      <c r="K180" s="84" t="s">
        <v>1409</v>
      </c>
    </row>
    <row r="181" spans="1:11" ht="17">
      <c r="A181" s="40">
        <v>180</v>
      </c>
      <c r="B181" s="40"/>
      <c r="C181" s="82">
        <v>2726</v>
      </c>
      <c r="D181" s="40" t="s">
        <v>1220</v>
      </c>
      <c r="E181" s="83" t="s">
        <v>2583</v>
      </c>
      <c r="F181" s="40" t="s">
        <v>1738</v>
      </c>
      <c r="G181" s="40"/>
      <c r="H181" s="40"/>
      <c r="I181" s="40"/>
      <c r="J181" s="84" t="s">
        <v>1316</v>
      </c>
      <c r="K181" s="84" t="s">
        <v>1410</v>
      </c>
    </row>
    <row r="182" spans="1:11" ht="102">
      <c r="A182" s="40">
        <v>181</v>
      </c>
      <c r="B182" s="40"/>
      <c r="C182" s="82">
        <v>593</v>
      </c>
      <c r="D182" s="40" t="s">
        <v>1221</v>
      </c>
      <c r="E182" s="83" t="s">
        <v>2583</v>
      </c>
      <c r="F182" s="85" t="s">
        <v>1221</v>
      </c>
      <c r="G182" s="40"/>
      <c r="H182" s="40"/>
      <c r="I182" s="40"/>
      <c r="J182" s="84" t="s">
        <v>1317</v>
      </c>
      <c r="K182" s="84" t="s">
        <v>1411</v>
      </c>
    </row>
    <row r="183" spans="1:11" ht="51">
      <c r="A183" s="40">
        <v>182</v>
      </c>
      <c r="B183" s="40"/>
      <c r="C183" s="82">
        <v>1133</v>
      </c>
      <c r="D183" s="40" t="s">
        <v>1145</v>
      </c>
      <c r="E183" s="83" t="s">
        <v>2666</v>
      </c>
      <c r="F183" s="40" t="s">
        <v>1739</v>
      </c>
      <c r="G183" s="40"/>
      <c r="H183" s="40"/>
      <c r="I183" s="40"/>
      <c r="J183" s="84" t="s">
        <v>1318</v>
      </c>
      <c r="K183" s="84" t="s">
        <v>1412</v>
      </c>
    </row>
    <row r="184" spans="1:11" ht="68">
      <c r="A184" s="40">
        <v>183</v>
      </c>
      <c r="B184" s="40"/>
      <c r="C184" s="82">
        <v>1830</v>
      </c>
      <c r="D184" s="40" t="s">
        <v>1222</v>
      </c>
      <c r="E184" s="83" t="s">
        <v>1666</v>
      </c>
      <c r="F184" s="40" t="s">
        <v>2812</v>
      </c>
      <c r="G184" s="40"/>
      <c r="H184" s="40"/>
      <c r="I184" s="40"/>
      <c r="J184" s="84" t="s">
        <v>1319</v>
      </c>
      <c r="K184" s="84" t="s">
        <v>1413</v>
      </c>
    </row>
    <row r="185" spans="1:11" ht="51">
      <c r="A185" s="40">
        <v>184</v>
      </c>
      <c r="B185" s="40"/>
      <c r="C185" s="82">
        <v>667</v>
      </c>
      <c r="D185" s="40" t="s">
        <v>1223</v>
      </c>
      <c r="E185" s="83" t="s">
        <v>2583</v>
      </c>
      <c r="F185" s="85" t="s">
        <v>1223</v>
      </c>
      <c r="G185" s="40"/>
      <c r="H185" s="40"/>
      <c r="I185" s="40"/>
      <c r="J185" s="84" t="s">
        <v>1320</v>
      </c>
      <c r="K185" s="84" t="s">
        <v>1414</v>
      </c>
    </row>
    <row r="186" spans="1:11" ht="34">
      <c r="A186" s="40">
        <v>185</v>
      </c>
      <c r="B186" s="40"/>
      <c r="C186" s="82">
        <v>2130</v>
      </c>
      <c r="D186" s="40" t="s">
        <v>1224</v>
      </c>
      <c r="E186" s="83" t="s">
        <v>1666</v>
      </c>
      <c r="F186" s="40" t="s">
        <v>1741</v>
      </c>
      <c r="G186" s="40"/>
      <c r="H186" s="40"/>
      <c r="I186" s="40"/>
      <c r="J186" s="84" t="s">
        <v>1321</v>
      </c>
      <c r="K186" s="84" t="s">
        <v>1415</v>
      </c>
    </row>
    <row r="187" spans="1:11" ht="34">
      <c r="A187" s="40">
        <v>186</v>
      </c>
      <c r="B187" s="40"/>
      <c r="C187" s="82">
        <v>716</v>
      </c>
      <c r="D187" s="40" t="s">
        <v>1225</v>
      </c>
      <c r="E187" s="83" t="s">
        <v>1666</v>
      </c>
      <c r="F187" s="40" t="s">
        <v>1742</v>
      </c>
      <c r="G187" s="40"/>
      <c r="H187" s="40"/>
      <c r="I187" s="40"/>
      <c r="J187" s="84" t="s">
        <v>1297</v>
      </c>
      <c r="K187" s="84" t="s">
        <v>1392</v>
      </c>
    </row>
    <row r="188" spans="1:11" ht="51">
      <c r="A188" s="40">
        <v>187</v>
      </c>
      <c r="B188" s="40"/>
      <c r="C188" s="82">
        <v>2878</v>
      </c>
      <c r="D188" s="40" t="s">
        <v>1143</v>
      </c>
      <c r="E188" s="83" t="s">
        <v>2583</v>
      </c>
      <c r="F188" s="40" t="s">
        <v>1143</v>
      </c>
      <c r="G188" s="40"/>
      <c r="H188" s="40"/>
      <c r="I188" s="40"/>
      <c r="J188" s="84" t="s">
        <v>1322</v>
      </c>
      <c r="K188" s="84" t="s">
        <v>1416</v>
      </c>
    </row>
    <row r="189" spans="1:11" ht="34">
      <c r="A189" s="40">
        <v>188</v>
      </c>
      <c r="B189" s="40"/>
      <c r="C189" s="82">
        <v>1233</v>
      </c>
      <c r="D189" s="40" t="s">
        <v>1226</v>
      </c>
      <c r="E189" s="83" t="s">
        <v>2583</v>
      </c>
      <c r="F189" s="40" t="s">
        <v>1226</v>
      </c>
      <c r="G189" s="40"/>
      <c r="H189" s="40"/>
      <c r="I189" s="40"/>
      <c r="J189" s="84" t="s">
        <v>1323</v>
      </c>
      <c r="K189" s="84" t="s">
        <v>1417</v>
      </c>
    </row>
    <row r="190" spans="1:11" ht="51">
      <c r="A190" s="40">
        <v>189</v>
      </c>
      <c r="B190" s="40"/>
      <c r="C190" s="82">
        <v>1944</v>
      </c>
      <c r="D190" s="40" t="s">
        <v>1227</v>
      </c>
      <c r="E190" s="83" t="s">
        <v>1666</v>
      </c>
      <c r="F190" s="40" t="s">
        <v>1744</v>
      </c>
      <c r="G190" s="40"/>
      <c r="H190" s="40"/>
      <c r="I190" s="40"/>
      <c r="J190" s="84" t="s">
        <v>1296</v>
      </c>
      <c r="K190" s="84" t="s">
        <v>1391</v>
      </c>
    </row>
    <row r="191" spans="1:11" ht="51">
      <c r="A191" s="40">
        <v>190</v>
      </c>
      <c r="B191" s="40"/>
      <c r="C191" s="82">
        <v>919</v>
      </c>
      <c r="D191" s="40" t="s">
        <v>1228</v>
      </c>
      <c r="E191" s="83" t="s">
        <v>2583</v>
      </c>
      <c r="F191" s="40" t="s">
        <v>1228</v>
      </c>
      <c r="G191" s="40"/>
      <c r="H191" s="40"/>
      <c r="I191" s="40"/>
      <c r="J191" s="84" t="s">
        <v>1324</v>
      </c>
      <c r="K191" s="84" t="s">
        <v>1418</v>
      </c>
    </row>
    <row r="192" spans="1:11" ht="68">
      <c r="A192" s="40">
        <v>191</v>
      </c>
      <c r="B192" s="40"/>
      <c r="C192" s="82">
        <v>80</v>
      </c>
      <c r="D192" s="40" t="s">
        <v>1229</v>
      </c>
      <c r="E192" s="83" t="s">
        <v>2666</v>
      </c>
      <c r="F192" s="40" t="s">
        <v>1746</v>
      </c>
      <c r="G192" s="40"/>
      <c r="H192" s="40"/>
      <c r="I192" s="40"/>
      <c r="J192" s="84" t="s">
        <v>1325</v>
      </c>
      <c r="K192" s="84" t="s">
        <v>1419</v>
      </c>
    </row>
    <row r="193" spans="1:11" ht="68">
      <c r="A193" s="40">
        <v>192</v>
      </c>
      <c r="B193" s="40"/>
      <c r="C193" s="82">
        <v>1185</v>
      </c>
      <c r="D193" s="40" t="s">
        <v>1230</v>
      </c>
      <c r="E193" s="83" t="s">
        <v>1666</v>
      </c>
      <c r="F193" s="40" t="s">
        <v>1747</v>
      </c>
      <c r="G193" s="40"/>
      <c r="H193" s="40"/>
      <c r="I193" s="40"/>
      <c r="J193" s="84" t="s">
        <v>1326</v>
      </c>
      <c r="K193" s="84" t="s">
        <v>1420</v>
      </c>
    </row>
    <row r="194" spans="1:11" ht="51">
      <c r="A194" s="40">
        <v>193</v>
      </c>
      <c r="B194" s="40"/>
      <c r="C194" s="82">
        <v>2573</v>
      </c>
      <c r="D194" s="40" t="s">
        <v>1231</v>
      </c>
      <c r="E194" s="83" t="s">
        <v>2583</v>
      </c>
      <c r="F194" s="40" t="s">
        <v>1231</v>
      </c>
      <c r="G194" s="40"/>
      <c r="H194" s="40"/>
      <c r="I194" s="40"/>
      <c r="J194" s="84" t="s">
        <v>1327</v>
      </c>
      <c r="K194" s="84" t="s">
        <v>1421</v>
      </c>
    </row>
    <row r="195" spans="1:11" ht="17">
      <c r="A195" s="40">
        <v>194</v>
      </c>
      <c r="B195" s="40"/>
      <c r="C195" s="82">
        <v>1000</v>
      </c>
      <c r="D195" s="40" t="s">
        <v>1232</v>
      </c>
      <c r="E195" s="83" t="s">
        <v>1664</v>
      </c>
      <c r="F195" s="85" t="s">
        <v>1748</v>
      </c>
      <c r="G195" s="40"/>
      <c r="H195" s="40"/>
      <c r="I195" s="40"/>
      <c r="J195" s="84" t="s">
        <v>1328</v>
      </c>
      <c r="K195" s="84" t="s">
        <v>1422</v>
      </c>
    </row>
    <row r="196" spans="1:11" ht="51">
      <c r="A196" s="40">
        <v>195</v>
      </c>
      <c r="B196" s="40"/>
      <c r="C196" s="82">
        <v>1652</v>
      </c>
      <c r="D196" s="40" t="s">
        <v>1233</v>
      </c>
      <c r="E196" s="83" t="s">
        <v>2631</v>
      </c>
      <c r="F196" s="40" t="s">
        <v>1749</v>
      </c>
      <c r="G196" s="40"/>
      <c r="H196" s="40"/>
      <c r="I196" s="40"/>
      <c r="J196" s="84" t="s">
        <v>1329</v>
      </c>
      <c r="K196" s="84" t="s">
        <v>1423</v>
      </c>
    </row>
    <row r="197" spans="1:11" ht="85">
      <c r="A197" s="40">
        <v>196</v>
      </c>
      <c r="B197" s="40"/>
      <c r="C197" s="82">
        <v>1352</v>
      </c>
      <c r="D197" s="40" t="s">
        <v>1234</v>
      </c>
      <c r="E197" s="83" t="s">
        <v>1666</v>
      </c>
      <c r="F197" s="40" t="s">
        <v>1751</v>
      </c>
      <c r="G197" s="40"/>
      <c r="H197" s="40"/>
      <c r="I197" s="40"/>
      <c r="J197" s="84" t="s">
        <v>1330</v>
      </c>
      <c r="K197" s="84" t="s">
        <v>1424</v>
      </c>
    </row>
    <row r="198" spans="1:11" ht="85">
      <c r="A198" s="40">
        <v>197</v>
      </c>
      <c r="B198" s="40"/>
      <c r="C198" s="82">
        <v>1649</v>
      </c>
      <c r="D198" s="40" t="s">
        <v>1235</v>
      </c>
      <c r="E198" s="83" t="s">
        <v>2583</v>
      </c>
      <c r="F198" s="40" t="s">
        <v>1235</v>
      </c>
      <c r="G198" s="40"/>
      <c r="H198" s="40"/>
      <c r="I198" s="40"/>
      <c r="J198" s="84" t="s">
        <v>1241</v>
      </c>
      <c r="K198" s="84" t="s">
        <v>1336</v>
      </c>
    </row>
    <row r="199" spans="1:11" ht="51">
      <c r="A199" s="40">
        <v>198</v>
      </c>
      <c r="B199" s="40"/>
      <c r="C199" s="82">
        <v>833</v>
      </c>
      <c r="D199" s="40" t="s">
        <v>1236</v>
      </c>
      <c r="E199" s="83" t="s">
        <v>2583</v>
      </c>
      <c r="F199" s="40" t="s">
        <v>1236</v>
      </c>
      <c r="G199" s="40"/>
      <c r="H199" s="40"/>
      <c r="I199" s="40"/>
      <c r="J199" s="84" t="s">
        <v>1331</v>
      </c>
      <c r="K199" s="84" t="s">
        <v>1425</v>
      </c>
    </row>
    <row r="200" spans="1:11" ht="51">
      <c r="A200" s="40">
        <v>199</v>
      </c>
      <c r="B200" s="40"/>
      <c r="C200" s="82">
        <v>1829</v>
      </c>
      <c r="D200" s="40" t="s">
        <v>1237</v>
      </c>
      <c r="E200" s="83" t="s">
        <v>1666</v>
      </c>
      <c r="F200" s="40" t="s">
        <v>1753</v>
      </c>
      <c r="G200" s="40"/>
      <c r="H200" s="40"/>
      <c r="I200" s="40"/>
      <c r="J200" s="84" t="s">
        <v>1332</v>
      </c>
      <c r="K200" s="84" t="s">
        <v>1426</v>
      </c>
    </row>
    <row r="201" spans="1:11" ht="68">
      <c r="A201" s="40">
        <v>200</v>
      </c>
      <c r="B201" s="40"/>
      <c r="C201" s="82">
        <v>1306</v>
      </c>
      <c r="D201" s="40" t="s">
        <v>1238</v>
      </c>
      <c r="E201" s="83" t="s">
        <v>1666</v>
      </c>
      <c r="F201" s="40" t="s">
        <v>1755</v>
      </c>
      <c r="G201" s="40"/>
      <c r="H201" s="40"/>
      <c r="I201" s="40"/>
      <c r="J201" s="84" t="s">
        <v>1333</v>
      </c>
      <c r="K201" s="84" t="s">
        <v>1427</v>
      </c>
    </row>
    <row r="202" spans="1:11" ht="68">
      <c r="A202" s="40">
        <v>201</v>
      </c>
      <c r="B202" s="40"/>
      <c r="C202" s="40">
        <v>2</v>
      </c>
      <c r="D202" s="40" t="s">
        <v>3395</v>
      </c>
      <c r="E202" s="83" t="s">
        <v>1666</v>
      </c>
      <c r="F202" s="40" t="s">
        <v>3395</v>
      </c>
      <c r="G202" s="40"/>
      <c r="H202" s="40"/>
      <c r="I202" s="40"/>
      <c r="J202" s="93" t="s">
        <v>3602</v>
      </c>
      <c r="K202" s="93" t="s">
        <v>3775</v>
      </c>
    </row>
    <row r="203" spans="1:11" ht="34">
      <c r="A203" s="40">
        <v>202</v>
      </c>
      <c r="B203" s="40"/>
      <c r="C203" s="40">
        <v>6</v>
      </c>
      <c r="D203" s="40" t="s">
        <v>3396</v>
      </c>
      <c r="E203" s="83" t="s">
        <v>2583</v>
      </c>
      <c r="F203" s="85" t="s">
        <v>3396</v>
      </c>
      <c r="G203" s="40"/>
      <c r="H203" s="40"/>
      <c r="I203" s="40"/>
      <c r="J203" s="93" t="s">
        <v>3603</v>
      </c>
      <c r="K203" s="93" t="s">
        <v>3776</v>
      </c>
    </row>
    <row r="204" spans="1:11" ht="102">
      <c r="A204" s="40">
        <v>203</v>
      </c>
      <c r="B204" s="40"/>
      <c r="C204" s="40">
        <v>14</v>
      </c>
      <c r="D204" s="40" t="s">
        <v>3397</v>
      </c>
      <c r="E204" s="83" t="s">
        <v>2631</v>
      </c>
      <c r="F204" s="40" t="s">
        <v>6826</v>
      </c>
      <c r="G204" s="40"/>
      <c r="H204" s="40"/>
      <c r="I204" s="40"/>
      <c r="J204" s="93" t="s">
        <v>406</v>
      </c>
      <c r="K204" s="93" t="s">
        <v>405</v>
      </c>
    </row>
    <row r="205" spans="1:11" ht="34">
      <c r="A205" s="40">
        <v>204</v>
      </c>
      <c r="B205" s="40"/>
      <c r="C205" s="40">
        <v>20</v>
      </c>
      <c r="D205" s="40" t="s">
        <v>3398</v>
      </c>
      <c r="E205" s="83" t="s">
        <v>1666</v>
      </c>
      <c r="F205" s="40" t="s">
        <v>6444</v>
      </c>
      <c r="G205" s="40"/>
      <c r="H205" s="40"/>
      <c r="I205" s="40"/>
      <c r="J205" s="93" t="s">
        <v>407</v>
      </c>
      <c r="K205" s="93" t="s">
        <v>408</v>
      </c>
    </row>
    <row r="206" spans="1:11" ht="68">
      <c r="A206" s="40">
        <v>205</v>
      </c>
      <c r="B206" s="40"/>
      <c r="C206" s="40">
        <v>29</v>
      </c>
      <c r="D206" s="40" t="s">
        <v>3399</v>
      </c>
      <c r="E206" s="83" t="s">
        <v>2583</v>
      </c>
      <c r="F206" s="40" t="s">
        <v>3399</v>
      </c>
      <c r="G206" s="40"/>
      <c r="H206" s="40"/>
      <c r="I206" s="40"/>
      <c r="J206" s="93" t="s">
        <v>3604</v>
      </c>
      <c r="K206" s="93" t="s">
        <v>3777</v>
      </c>
    </row>
    <row r="207" spans="1:11" ht="68">
      <c r="A207" s="40">
        <v>206</v>
      </c>
      <c r="B207" s="40"/>
      <c r="C207" s="40">
        <v>29</v>
      </c>
      <c r="D207" s="40" t="s">
        <v>3400</v>
      </c>
      <c r="E207" s="83" t="s">
        <v>1666</v>
      </c>
      <c r="F207" s="40" t="s">
        <v>3400</v>
      </c>
      <c r="G207" s="40"/>
      <c r="H207" s="40"/>
      <c r="I207" s="40"/>
      <c r="J207" s="93" t="s">
        <v>3604</v>
      </c>
      <c r="K207" s="93" t="s">
        <v>3777</v>
      </c>
    </row>
    <row r="208" spans="1:11" ht="85">
      <c r="A208" s="40">
        <v>207</v>
      </c>
      <c r="B208" s="40"/>
      <c r="C208" s="40">
        <v>30</v>
      </c>
      <c r="D208" s="40" t="s">
        <v>3401</v>
      </c>
      <c r="E208" s="83" t="s">
        <v>2666</v>
      </c>
      <c r="F208" s="40" t="s">
        <v>6827</v>
      </c>
      <c r="G208" s="40"/>
      <c r="H208" s="40"/>
      <c r="I208" s="40"/>
      <c r="J208" s="93" t="s">
        <v>3605</v>
      </c>
      <c r="K208" s="93" t="s">
        <v>3778</v>
      </c>
    </row>
    <row r="209" spans="1:11" ht="68">
      <c r="A209" s="40">
        <v>208</v>
      </c>
      <c r="B209" s="40"/>
      <c r="C209" s="40">
        <v>31</v>
      </c>
      <c r="D209" s="40" t="s">
        <v>3402</v>
      </c>
      <c r="E209" s="83" t="s">
        <v>4108</v>
      </c>
      <c r="F209" s="40" t="s">
        <v>6828</v>
      </c>
      <c r="G209" s="40"/>
      <c r="H209" s="40"/>
      <c r="I209" s="40"/>
      <c r="J209" s="93" t="s">
        <v>3606</v>
      </c>
      <c r="K209" s="93" t="s">
        <v>3779</v>
      </c>
    </row>
    <row r="210" spans="1:11" ht="51">
      <c r="A210" s="40">
        <v>209</v>
      </c>
      <c r="B210" s="40"/>
      <c r="C210" s="40">
        <v>100</v>
      </c>
      <c r="D210" s="40" t="s">
        <v>3403</v>
      </c>
      <c r="E210" s="83" t="s">
        <v>1666</v>
      </c>
      <c r="F210" s="40" t="s">
        <v>6830</v>
      </c>
      <c r="G210" s="40"/>
      <c r="H210" s="40"/>
      <c r="I210" s="40"/>
      <c r="J210" s="93" t="s">
        <v>3607</v>
      </c>
      <c r="K210" s="93" t="s">
        <v>3780</v>
      </c>
    </row>
    <row r="211" spans="1:11" ht="51">
      <c r="A211" s="40">
        <v>210</v>
      </c>
      <c r="B211" s="40"/>
      <c r="C211" s="40">
        <v>108</v>
      </c>
      <c r="D211" s="40" t="s">
        <v>3404</v>
      </c>
      <c r="E211" s="83" t="s">
        <v>1666</v>
      </c>
      <c r="F211" s="40" t="s">
        <v>6831</v>
      </c>
      <c r="G211" s="40"/>
      <c r="H211" s="40"/>
      <c r="I211" s="40"/>
      <c r="J211" s="93" t="s">
        <v>3608</v>
      </c>
      <c r="K211" s="93" t="s">
        <v>3781</v>
      </c>
    </row>
    <row r="212" spans="1:11" ht="17">
      <c r="A212" s="40">
        <v>211</v>
      </c>
      <c r="B212" s="40"/>
      <c r="C212" s="40">
        <v>120</v>
      </c>
      <c r="D212" s="40" t="s">
        <v>3405</v>
      </c>
      <c r="E212" s="83" t="s">
        <v>2666</v>
      </c>
      <c r="F212" s="40" t="s">
        <v>6833</v>
      </c>
      <c r="G212" s="40"/>
      <c r="H212" s="40"/>
      <c r="I212" s="40"/>
      <c r="J212" s="93" t="s">
        <v>3609</v>
      </c>
      <c r="K212" s="93" t="s">
        <v>3782</v>
      </c>
    </row>
    <row r="213" spans="1:11" ht="51">
      <c r="A213" s="40">
        <v>212</v>
      </c>
      <c r="B213" s="40"/>
      <c r="C213" s="40">
        <v>130</v>
      </c>
      <c r="D213" s="40" t="s">
        <v>3406</v>
      </c>
      <c r="E213" s="83" t="s">
        <v>1666</v>
      </c>
      <c r="F213" s="40" t="s">
        <v>6834</v>
      </c>
      <c r="G213" s="40"/>
      <c r="H213" s="40"/>
      <c r="I213" s="40"/>
      <c r="J213" s="93" t="s">
        <v>1308</v>
      </c>
      <c r="K213" s="93" t="s">
        <v>1402</v>
      </c>
    </row>
    <row r="214" spans="1:11" ht="34">
      <c r="A214" s="40">
        <v>213</v>
      </c>
      <c r="B214" s="40"/>
      <c r="C214" s="40">
        <v>143</v>
      </c>
      <c r="D214" s="40" t="s">
        <v>3407</v>
      </c>
      <c r="E214" s="83" t="s">
        <v>2583</v>
      </c>
      <c r="F214" s="40" t="s">
        <v>3407</v>
      </c>
      <c r="G214" s="40"/>
      <c r="H214" s="40"/>
      <c r="I214" s="40"/>
      <c r="J214" s="93" t="s">
        <v>3610</v>
      </c>
      <c r="K214" s="93" t="s">
        <v>3783</v>
      </c>
    </row>
    <row r="215" spans="1:11" ht="68">
      <c r="A215" s="40">
        <v>214</v>
      </c>
      <c r="B215" s="40"/>
      <c r="C215" s="40">
        <v>151</v>
      </c>
      <c r="D215" s="40" t="s">
        <v>3408</v>
      </c>
      <c r="E215" s="83" t="s">
        <v>2583</v>
      </c>
      <c r="F215" s="85" t="s">
        <v>3408</v>
      </c>
      <c r="G215" s="40"/>
      <c r="H215" s="40"/>
      <c r="I215" s="40"/>
      <c r="J215" s="93" t="s">
        <v>3611</v>
      </c>
      <c r="K215" s="93" t="s">
        <v>3784</v>
      </c>
    </row>
    <row r="216" spans="1:11" ht="51">
      <c r="A216" s="40">
        <v>215</v>
      </c>
      <c r="B216" s="40"/>
      <c r="C216" s="40">
        <v>159</v>
      </c>
      <c r="D216" s="40" t="s">
        <v>3409</v>
      </c>
      <c r="E216" s="83" t="s">
        <v>1666</v>
      </c>
      <c r="F216" s="40" t="s">
        <v>6835</v>
      </c>
      <c r="G216" s="40"/>
      <c r="H216" s="40"/>
      <c r="I216" s="40"/>
      <c r="J216" s="93" t="s">
        <v>3612</v>
      </c>
      <c r="K216" s="93" t="s">
        <v>3785</v>
      </c>
    </row>
    <row r="217" spans="1:11" ht="17">
      <c r="A217" s="40">
        <v>216</v>
      </c>
      <c r="B217" s="40"/>
      <c r="C217" s="40">
        <v>162</v>
      </c>
      <c r="D217" s="40" t="s">
        <v>3410</v>
      </c>
      <c r="E217" s="83" t="s">
        <v>1666</v>
      </c>
      <c r="F217" s="40" t="s">
        <v>6837</v>
      </c>
      <c r="G217" s="40"/>
      <c r="H217" s="40"/>
      <c r="I217" s="40"/>
      <c r="J217" s="93" t="s">
        <v>3613</v>
      </c>
      <c r="K217" s="93" t="s">
        <v>3786</v>
      </c>
    </row>
    <row r="218" spans="1:11" ht="51">
      <c r="A218" s="40">
        <v>217</v>
      </c>
      <c r="B218" s="40"/>
      <c r="C218" s="40">
        <v>191</v>
      </c>
      <c r="D218" s="40" t="s">
        <v>3411</v>
      </c>
      <c r="E218" s="83" t="s">
        <v>1666</v>
      </c>
      <c r="F218" s="40" t="s">
        <v>6838</v>
      </c>
      <c r="G218" s="40"/>
      <c r="H218" s="40"/>
      <c r="I218" s="40"/>
      <c r="J218" s="93" t="s">
        <v>3614</v>
      </c>
      <c r="K218" s="93" t="s">
        <v>3787</v>
      </c>
    </row>
    <row r="219" spans="1:11" ht="34">
      <c r="A219" s="40">
        <v>218</v>
      </c>
      <c r="B219" s="40"/>
      <c r="C219" s="40">
        <v>206</v>
      </c>
      <c r="D219" s="40" t="s">
        <v>3412</v>
      </c>
      <c r="E219" s="83" t="s">
        <v>2667</v>
      </c>
      <c r="F219" s="40" t="s">
        <v>6839</v>
      </c>
      <c r="G219" s="40"/>
      <c r="H219" s="40"/>
      <c r="I219" s="40"/>
      <c r="J219" s="93" t="s">
        <v>3615</v>
      </c>
      <c r="K219" s="93" t="s">
        <v>3788</v>
      </c>
    </row>
    <row r="220" spans="1:11" ht="85">
      <c r="A220" s="40">
        <v>219</v>
      </c>
      <c r="B220" s="40"/>
      <c r="C220" s="40">
        <v>208</v>
      </c>
      <c r="D220" s="40" t="s">
        <v>3413</v>
      </c>
      <c r="E220" s="83" t="s">
        <v>2666</v>
      </c>
      <c r="F220" s="40" t="s">
        <v>6841</v>
      </c>
      <c r="G220" s="40"/>
      <c r="H220" s="40"/>
      <c r="I220" s="40"/>
      <c r="J220" s="93" t="s">
        <v>3616</v>
      </c>
      <c r="K220" s="93" t="s">
        <v>3789</v>
      </c>
    </row>
    <row r="221" spans="1:11" ht="85">
      <c r="A221" s="40">
        <v>220</v>
      </c>
      <c r="B221" s="40"/>
      <c r="C221" s="40">
        <v>208</v>
      </c>
      <c r="D221" s="40" t="s">
        <v>3414</v>
      </c>
      <c r="E221" s="83" t="s">
        <v>1666</v>
      </c>
      <c r="F221" s="40" t="s">
        <v>6842</v>
      </c>
      <c r="G221" s="40"/>
      <c r="H221" s="40"/>
      <c r="I221" s="40"/>
      <c r="J221" s="93" t="s">
        <v>3616</v>
      </c>
      <c r="K221" s="93" t="s">
        <v>3789</v>
      </c>
    </row>
    <row r="222" spans="1:11" ht="85">
      <c r="A222" s="40">
        <v>221</v>
      </c>
      <c r="B222" s="40"/>
      <c r="C222" s="40">
        <v>211</v>
      </c>
      <c r="D222" s="40" t="s">
        <v>3415</v>
      </c>
      <c r="E222" s="83" t="s">
        <v>2583</v>
      </c>
      <c r="F222" s="40" t="s">
        <v>3415</v>
      </c>
      <c r="G222" s="40"/>
      <c r="H222" s="40"/>
      <c r="I222" s="40"/>
      <c r="J222" s="93" t="s">
        <v>3617</v>
      </c>
      <c r="K222" s="93" t="s">
        <v>3790</v>
      </c>
    </row>
    <row r="223" spans="1:11" ht="85">
      <c r="A223" s="40">
        <v>222</v>
      </c>
      <c r="B223" s="40"/>
      <c r="C223" s="40">
        <v>211</v>
      </c>
      <c r="D223" s="40" t="s">
        <v>3416</v>
      </c>
      <c r="E223" s="83" t="s">
        <v>2583</v>
      </c>
      <c r="F223" s="40" t="s">
        <v>3416</v>
      </c>
      <c r="G223" s="40"/>
      <c r="H223" s="40"/>
      <c r="I223" s="40"/>
      <c r="J223" s="93" t="s">
        <v>3617</v>
      </c>
      <c r="K223" s="93" t="s">
        <v>3790</v>
      </c>
    </row>
    <row r="224" spans="1:11" ht="51">
      <c r="A224" s="40">
        <v>223</v>
      </c>
      <c r="B224" s="40"/>
      <c r="C224" s="40">
        <v>212</v>
      </c>
      <c r="D224" s="40" t="s">
        <v>3417</v>
      </c>
      <c r="E224" s="83" t="s">
        <v>6823</v>
      </c>
      <c r="F224" s="40" t="s">
        <v>6843</v>
      </c>
      <c r="G224" s="40"/>
      <c r="H224" s="40"/>
      <c r="I224" s="40"/>
      <c r="J224" s="93" t="s">
        <v>3618</v>
      </c>
      <c r="K224" s="93" t="s">
        <v>3791</v>
      </c>
    </row>
    <row r="225" spans="1:11" ht="85">
      <c r="A225" s="40">
        <v>224</v>
      </c>
      <c r="B225" s="40"/>
      <c r="C225" s="40">
        <v>216</v>
      </c>
      <c r="D225" s="40" t="s">
        <v>3418</v>
      </c>
      <c r="E225" s="83" t="s">
        <v>2666</v>
      </c>
      <c r="F225" s="40" t="s">
        <v>6845</v>
      </c>
      <c r="G225" s="40"/>
      <c r="H225" s="40"/>
      <c r="I225" s="40"/>
      <c r="J225" s="93" t="s">
        <v>3619</v>
      </c>
      <c r="K225" s="93" t="s">
        <v>3792</v>
      </c>
    </row>
    <row r="226" spans="1:11" ht="34">
      <c r="A226" s="40">
        <v>225</v>
      </c>
      <c r="B226" s="40"/>
      <c r="C226" s="40">
        <v>229</v>
      </c>
      <c r="D226" s="40" t="s">
        <v>3419</v>
      </c>
      <c r="E226" s="83" t="s">
        <v>2666</v>
      </c>
      <c r="F226" s="40" t="s">
        <v>6846</v>
      </c>
      <c r="G226" s="40"/>
      <c r="H226" s="40"/>
      <c r="I226" s="40"/>
      <c r="J226" s="93" t="s">
        <v>3620</v>
      </c>
      <c r="K226" s="93" t="s">
        <v>3793</v>
      </c>
    </row>
    <row r="227" spans="1:11" ht="51">
      <c r="A227" s="40">
        <v>226</v>
      </c>
      <c r="B227" s="40"/>
      <c r="C227" s="40">
        <v>233</v>
      </c>
      <c r="D227" s="40" t="s">
        <v>3420</v>
      </c>
      <c r="E227" s="83" t="s">
        <v>2666</v>
      </c>
      <c r="F227" s="40" t="s">
        <v>6848</v>
      </c>
      <c r="G227" s="40"/>
      <c r="H227" s="40"/>
      <c r="I227" s="40"/>
      <c r="J227" s="93" t="s">
        <v>3621</v>
      </c>
      <c r="K227" s="93" t="s">
        <v>3794</v>
      </c>
    </row>
    <row r="228" spans="1:11" ht="85">
      <c r="A228" s="40">
        <v>227</v>
      </c>
      <c r="B228" s="40"/>
      <c r="C228" s="40">
        <v>234</v>
      </c>
      <c r="D228" s="40" t="s">
        <v>3421</v>
      </c>
      <c r="E228" s="83" t="s">
        <v>2668</v>
      </c>
      <c r="F228" s="40" t="s">
        <v>6850</v>
      </c>
      <c r="G228" s="40"/>
      <c r="H228" s="40"/>
      <c r="I228" s="40"/>
      <c r="J228" s="93" t="s">
        <v>3622</v>
      </c>
      <c r="K228" s="93" t="s">
        <v>3795</v>
      </c>
    </row>
    <row r="229" spans="1:11" ht="85">
      <c r="A229" s="40">
        <v>228</v>
      </c>
      <c r="B229" s="40"/>
      <c r="C229" s="40">
        <v>236</v>
      </c>
      <c r="D229" s="40" t="s">
        <v>3422</v>
      </c>
      <c r="E229" s="83" t="s">
        <v>2668</v>
      </c>
      <c r="F229" s="40" t="s">
        <v>6851</v>
      </c>
      <c r="G229" s="40"/>
      <c r="H229" s="40"/>
      <c r="I229" s="40"/>
      <c r="J229" s="93" t="s">
        <v>3623</v>
      </c>
      <c r="K229" s="93" t="s">
        <v>3796</v>
      </c>
    </row>
    <row r="230" spans="1:11" ht="68">
      <c r="A230" s="40">
        <v>229</v>
      </c>
      <c r="B230" s="40"/>
      <c r="C230" s="40">
        <v>239</v>
      </c>
      <c r="D230" s="40" t="s">
        <v>3423</v>
      </c>
      <c r="E230" s="83" t="s">
        <v>6824</v>
      </c>
      <c r="F230" s="40" t="s">
        <v>3423</v>
      </c>
      <c r="G230" s="40"/>
      <c r="H230" s="40"/>
      <c r="I230" s="40"/>
      <c r="J230" s="93" t="s">
        <v>3624</v>
      </c>
      <c r="K230" s="93" t="s">
        <v>3797</v>
      </c>
    </row>
    <row r="231" spans="1:11" ht="85">
      <c r="A231" s="40">
        <v>230</v>
      </c>
      <c r="B231" s="40"/>
      <c r="C231" s="40">
        <v>247</v>
      </c>
      <c r="D231" s="40" t="s">
        <v>3424</v>
      </c>
      <c r="E231" s="83" t="s">
        <v>2631</v>
      </c>
      <c r="F231" s="40"/>
      <c r="G231" s="40"/>
      <c r="H231" s="40"/>
      <c r="I231" s="40"/>
      <c r="J231" s="93" t="s">
        <v>3625</v>
      </c>
      <c r="K231" s="93" t="s">
        <v>3798</v>
      </c>
    </row>
    <row r="232" spans="1:11" ht="51">
      <c r="A232" s="40">
        <v>231</v>
      </c>
      <c r="B232" s="40"/>
      <c r="C232" s="40">
        <v>276</v>
      </c>
      <c r="D232" s="40" t="s">
        <v>3425</v>
      </c>
      <c r="E232" s="83" t="s">
        <v>2666</v>
      </c>
      <c r="F232" s="40" t="s">
        <v>6852</v>
      </c>
      <c r="G232" s="40"/>
      <c r="H232" s="40"/>
      <c r="I232" s="40"/>
      <c r="J232" s="93" t="s">
        <v>3626</v>
      </c>
      <c r="K232" s="93" t="s">
        <v>3799</v>
      </c>
    </row>
    <row r="233" spans="1:11" ht="34">
      <c r="A233" s="40">
        <v>232</v>
      </c>
      <c r="B233" s="40"/>
      <c r="C233" s="40">
        <v>337</v>
      </c>
      <c r="D233" s="40" t="s">
        <v>3426</v>
      </c>
      <c r="E233" s="83" t="s">
        <v>1666</v>
      </c>
      <c r="F233" s="40" t="s">
        <v>6853</v>
      </c>
      <c r="G233" s="40"/>
      <c r="H233" s="40"/>
      <c r="I233" s="40"/>
      <c r="J233" s="93" t="s">
        <v>3627</v>
      </c>
      <c r="K233" s="93" t="s">
        <v>3800</v>
      </c>
    </row>
    <row r="234" spans="1:11" ht="34">
      <c r="A234" s="40">
        <v>233</v>
      </c>
      <c r="B234" s="40"/>
      <c r="C234" s="40">
        <v>365</v>
      </c>
      <c r="D234" s="40" t="s">
        <v>3427</v>
      </c>
      <c r="E234" s="83" t="s">
        <v>2583</v>
      </c>
      <c r="F234" s="40" t="s">
        <v>3427</v>
      </c>
      <c r="G234" s="40"/>
      <c r="H234" s="40"/>
      <c r="I234" s="40"/>
      <c r="J234" s="93" t="s">
        <v>3628</v>
      </c>
      <c r="K234" s="93" t="s">
        <v>3801</v>
      </c>
    </row>
    <row r="235" spans="1:11" ht="68">
      <c r="A235" s="40">
        <v>234</v>
      </c>
      <c r="B235" s="40"/>
      <c r="C235" s="40">
        <v>379</v>
      </c>
      <c r="D235" s="40" t="s">
        <v>3428</v>
      </c>
      <c r="E235" s="83" t="s">
        <v>1666</v>
      </c>
      <c r="F235" s="40" t="s">
        <v>6854</v>
      </c>
      <c r="G235" s="40"/>
      <c r="H235" s="40"/>
      <c r="I235" s="40"/>
      <c r="J235" s="93" t="s">
        <v>3629</v>
      </c>
      <c r="K235" s="93" t="s">
        <v>3802</v>
      </c>
    </row>
    <row r="236" spans="1:11" ht="102">
      <c r="A236" s="40">
        <v>235</v>
      </c>
      <c r="B236" s="40"/>
      <c r="C236" s="40">
        <v>404</v>
      </c>
      <c r="D236" s="40" t="s">
        <v>3429</v>
      </c>
      <c r="E236" s="83" t="s">
        <v>1666</v>
      </c>
      <c r="F236" s="40" t="s">
        <v>6856</v>
      </c>
      <c r="G236" s="40"/>
      <c r="H236" s="40"/>
      <c r="I236" s="40"/>
      <c r="J236" s="93" t="s">
        <v>3630</v>
      </c>
      <c r="K236" s="93" t="s">
        <v>3803</v>
      </c>
    </row>
    <row r="237" spans="1:11" ht="85">
      <c r="A237" s="40">
        <v>236</v>
      </c>
      <c r="B237" s="40"/>
      <c r="C237" s="40">
        <v>405</v>
      </c>
      <c r="D237" s="40" t="s">
        <v>3430</v>
      </c>
      <c r="E237" s="83" t="s">
        <v>1666</v>
      </c>
      <c r="F237" s="40" t="s">
        <v>6858</v>
      </c>
      <c r="G237" s="40"/>
      <c r="H237" s="40"/>
      <c r="I237" s="40"/>
      <c r="J237" s="93" t="s">
        <v>3631</v>
      </c>
      <c r="K237" s="93" t="s">
        <v>3804</v>
      </c>
    </row>
    <row r="238" spans="1:11" ht="85">
      <c r="A238" s="40">
        <v>237</v>
      </c>
      <c r="B238" s="40"/>
      <c r="C238" s="40">
        <v>408</v>
      </c>
      <c r="D238" s="40" t="s">
        <v>3431</v>
      </c>
      <c r="E238" s="83" t="s">
        <v>1667</v>
      </c>
      <c r="F238" s="40" t="s">
        <v>3431</v>
      </c>
      <c r="G238" s="40"/>
      <c r="H238" s="40"/>
      <c r="I238" s="40"/>
      <c r="J238" s="93" t="s">
        <v>3632</v>
      </c>
      <c r="K238" s="93" t="s">
        <v>3805</v>
      </c>
    </row>
    <row r="239" spans="1:11" ht="68">
      <c r="A239" s="40">
        <v>238</v>
      </c>
      <c r="B239" s="40"/>
      <c r="C239" s="40">
        <v>409</v>
      </c>
      <c r="D239" s="40" t="s">
        <v>3432</v>
      </c>
      <c r="E239" s="83" t="s">
        <v>1666</v>
      </c>
      <c r="F239" s="40" t="s">
        <v>6859</v>
      </c>
      <c r="G239" s="40"/>
      <c r="H239" s="40"/>
      <c r="I239" s="40"/>
      <c r="J239" s="93" t="s">
        <v>3633</v>
      </c>
      <c r="K239" s="93" t="s">
        <v>3806</v>
      </c>
    </row>
    <row r="240" spans="1:11" ht="51">
      <c r="A240" s="40">
        <v>239</v>
      </c>
      <c r="B240" s="40"/>
      <c r="C240" s="40">
        <v>412</v>
      </c>
      <c r="D240" s="40" t="s">
        <v>3433</v>
      </c>
      <c r="E240" s="83" t="s">
        <v>1666</v>
      </c>
      <c r="F240" s="40" t="s">
        <v>6861</v>
      </c>
      <c r="G240" s="40"/>
      <c r="H240" s="40"/>
      <c r="I240" s="40"/>
      <c r="J240" s="93" t="s">
        <v>3634</v>
      </c>
      <c r="K240" s="93" t="s">
        <v>3807</v>
      </c>
    </row>
    <row r="241" spans="1:11" ht="34">
      <c r="A241" s="40">
        <v>240</v>
      </c>
      <c r="B241" s="40"/>
      <c r="C241" s="40">
        <v>437</v>
      </c>
      <c r="D241" s="40" t="s">
        <v>3434</v>
      </c>
      <c r="E241" s="83" t="s">
        <v>2666</v>
      </c>
      <c r="F241" s="40" t="s">
        <v>6863</v>
      </c>
      <c r="G241" s="40"/>
      <c r="H241" s="40"/>
      <c r="I241" s="40"/>
      <c r="J241" s="93" t="s">
        <v>3635</v>
      </c>
      <c r="K241" s="93" t="s">
        <v>3808</v>
      </c>
    </row>
    <row r="242" spans="1:11" ht="51">
      <c r="A242" s="40">
        <v>241</v>
      </c>
      <c r="B242" s="40"/>
      <c r="C242" s="40">
        <v>443</v>
      </c>
      <c r="D242" s="40" t="s">
        <v>3435</v>
      </c>
      <c r="E242" s="83" t="s">
        <v>1666</v>
      </c>
      <c r="F242" s="40" t="s">
        <v>6864</v>
      </c>
      <c r="G242" s="40"/>
      <c r="H242" s="40"/>
      <c r="I242" s="40"/>
      <c r="J242" s="93" t="s">
        <v>3636</v>
      </c>
      <c r="K242" s="93" t="s">
        <v>3809</v>
      </c>
    </row>
    <row r="243" spans="1:11" ht="85">
      <c r="A243" s="40">
        <v>242</v>
      </c>
      <c r="B243" s="40"/>
      <c r="C243" s="40">
        <v>472</v>
      </c>
      <c r="D243" s="40" t="s">
        <v>3436</v>
      </c>
      <c r="E243" s="83" t="s">
        <v>1666</v>
      </c>
      <c r="F243" s="40" t="s">
        <v>6865</v>
      </c>
      <c r="G243" s="40"/>
      <c r="H243" s="40"/>
      <c r="I243" s="40"/>
      <c r="J243" s="93" t="s">
        <v>3637</v>
      </c>
      <c r="K243" s="93" t="s">
        <v>3810</v>
      </c>
    </row>
    <row r="244" spans="1:11" ht="51">
      <c r="A244" s="40">
        <v>243</v>
      </c>
      <c r="B244" s="40"/>
      <c r="C244" s="40">
        <v>490</v>
      </c>
      <c r="D244" s="40" t="s">
        <v>3437</v>
      </c>
      <c r="E244" s="83" t="s">
        <v>1666</v>
      </c>
      <c r="F244" s="40" t="s">
        <v>6866</v>
      </c>
      <c r="G244" s="40"/>
      <c r="H244" s="40"/>
      <c r="I244" s="40"/>
      <c r="J244" s="93" t="s">
        <v>3638</v>
      </c>
      <c r="K244" s="93" t="s">
        <v>3811</v>
      </c>
    </row>
    <row r="245" spans="1:11" ht="51">
      <c r="A245" s="40">
        <v>244</v>
      </c>
      <c r="B245" s="40"/>
      <c r="C245" s="40">
        <v>492</v>
      </c>
      <c r="D245" s="40" t="s">
        <v>3438</v>
      </c>
      <c r="E245" s="83" t="s">
        <v>2666</v>
      </c>
      <c r="F245" s="40" t="s">
        <v>6867</v>
      </c>
      <c r="G245" s="40"/>
      <c r="H245" s="40"/>
      <c r="I245" s="40"/>
      <c r="J245" s="93" t="s">
        <v>3639</v>
      </c>
      <c r="K245" s="93" t="s">
        <v>3812</v>
      </c>
    </row>
    <row r="246" spans="1:11" ht="51">
      <c r="A246" s="40">
        <v>245</v>
      </c>
      <c r="B246" s="40"/>
      <c r="C246" s="40">
        <v>533</v>
      </c>
      <c r="D246" s="40" t="s">
        <v>3439</v>
      </c>
      <c r="E246" s="83" t="s">
        <v>2668</v>
      </c>
      <c r="F246" s="40" t="s">
        <v>3439</v>
      </c>
      <c r="G246" s="40"/>
      <c r="H246" s="40"/>
      <c r="I246" s="40"/>
      <c r="J246" s="93" t="s">
        <v>3640</v>
      </c>
      <c r="K246" s="93" t="s">
        <v>3813</v>
      </c>
    </row>
    <row r="247" spans="1:11" ht="34">
      <c r="A247" s="40">
        <v>246</v>
      </c>
      <c r="B247" s="40"/>
      <c r="C247" s="40">
        <v>539</v>
      </c>
      <c r="D247" s="40" t="s">
        <v>3440</v>
      </c>
      <c r="E247" s="83" t="s">
        <v>6869</v>
      </c>
      <c r="F247" s="40" t="s">
        <v>6870</v>
      </c>
      <c r="G247" s="40"/>
      <c r="H247" s="40"/>
      <c r="I247" s="40"/>
      <c r="J247" s="93" t="s">
        <v>3641</v>
      </c>
      <c r="K247" s="93" t="s">
        <v>3814</v>
      </c>
    </row>
    <row r="248" spans="1:11" ht="68">
      <c r="A248" s="40">
        <v>247</v>
      </c>
      <c r="B248" s="40"/>
      <c r="C248" s="40">
        <v>540</v>
      </c>
      <c r="D248" s="40" t="s">
        <v>3441</v>
      </c>
      <c r="E248" s="83" t="s">
        <v>6869</v>
      </c>
      <c r="F248" s="40" t="s">
        <v>6870</v>
      </c>
      <c r="G248" s="40"/>
      <c r="H248" s="40"/>
      <c r="I248" s="40"/>
      <c r="J248" s="93" t="s">
        <v>3642</v>
      </c>
      <c r="K248" s="93" t="s">
        <v>3815</v>
      </c>
    </row>
    <row r="249" spans="1:11" ht="34">
      <c r="A249" s="40">
        <v>248</v>
      </c>
      <c r="B249" s="40"/>
      <c r="C249" s="40">
        <v>562</v>
      </c>
      <c r="D249" s="40" t="s">
        <v>3442</v>
      </c>
      <c r="E249" s="83" t="s">
        <v>2583</v>
      </c>
      <c r="F249" s="40" t="s">
        <v>3442</v>
      </c>
      <c r="G249" s="40"/>
      <c r="H249" s="40"/>
      <c r="I249" s="40"/>
      <c r="J249" s="93" t="s">
        <v>175</v>
      </c>
      <c r="K249" s="93" t="s">
        <v>174</v>
      </c>
    </row>
    <row r="250" spans="1:11" ht="51">
      <c r="A250" s="40">
        <v>249</v>
      </c>
      <c r="B250" s="40"/>
      <c r="C250" s="40">
        <v>565</v>
      </c>
      <c r="D250" s="40" t="s">
        <v>3443</v>
      </c>
      <c r="E250" s="83" t="s">
        <v>2583</v>
      </c>
      <c r="F250" s="40" t="s">
        <v>3443</v>
      </c>
      <c r="G250" s="40"/>
      <c r="H250" s="40"/>
      <c r="I250" s="40"/>
      <c r="J250" s="93" t="s">
        <v>3643</v>
      </c>
      <c r="K250" s="93" t="s">
        <v>3816</v>
      </c>
    </row>
    <row r="251" spans="1:11" ht="51">
      <c r="A251" s="40">
        <v>250</v>
      </c>
      <c r="B251" s="40"/>
      <c r="C251" s="40">
        <v>567</v>
      </c>
      <c r="D251" s="40" t="s">
        <v>3444</v>
      </c>
      <c r="E251" s="83" t="s">
        <v>2666</v>
      </c>
      <c r="F251" s="40" t="s">
        <v>6871</v>
      </c>
      <c r="G251" s="40"/>
      <c r="H251" s="40"/>
      <c r="I251" s="40"/>
      <c r="J251" s="93" t="s">
        <v>3644</v>
      </c>
      <c r="K251" s="93" t="s">
        <v>3817</v>
      </c>
    </row>
    <row r="252" spans="1:11" ht="51">
      <c r="A252" s="40">
        <v>251</v>
      </c>
      <c r="B252" s="40"/>
      <c r="C252" s="40">
        <v>567</v>
      </c>
      <c r="D252" s="40" t="s">
        <v>3445</v>
      </c>
      <c r="E252" s="83" t="s">
        <v>1666</v>
      </c>
      <c r="F252" s="40" t="s">
        <v>6872</v>
      </c>
      <c r="G252" s="40"/>
      <c r="H252" s="40"/>
      <c r="I252" s="40"/>
      <c r="J252" s="93" t="s">
        <v>3644</v>
      </c>
      <c r="K252" s="93" t="s">
        <v>3817</v>
      </c>
    </row>
    <row r="253" spans="1:11" ht="51">
      <c r="A253" s="40">
        <v>252</v>
      </c>
      <c r="B253" s="40"/>
      <c r="C253" s="40">
        <v>571</v>
      </c>
      <c r="D253" s="40" t="s">
        <v>3446</v>
      </c>
      <c r="E253" s="83" t="s">
        <v>1666</v>
      </c>
      <c r="F253" s="40" t="s">
        <v>6874</v>
      </c>
      <c r="G253" s="40"/>
      <c r="H253" s="40"/>
      <c r="I253" s="40"/>
      <c r="J253" s="93" t="s">
        <v>3645</v>
      </c>
      <c r="K253" s="93" t="s">
        <v>3818</v>
      </c>
    </row>
    <row r="254" spans="1:11" ht="51">
      <c r="A254" s="40">
        <v>253</v>
      </c>
      <c r="B254" s="40"/>
      <c r="C254" s="40">
        <v>583</v>
      </c>
      <c r="D254" s="40" t="s">
        <v>3447</v>
      </c>
      <c r="E254" s="83" t="s">
        <v>2583</v>
      </c>
      <c r="F254" s="40" t="s">
        <v>6482</v>
      </c>
      <c r="G254" s="40"/>
      <c r="H254" s="40"/>
      <c r="I254" s="40"/>
      <c r="J254" s="93" t="s">
        <v>3646</v>
      </c>
      <c r="K254" s="93" t="s">
        <v>3819</v>
      </c>
    </row>
    <row r="255" spans="1:11" ht="51">
      <c r="A255" s="40">
        <v>254</v>
      </c>
      <c r="B255" s="40"/>
      <c r="C255" s="40">
        <v>583</v>
      </c>
      <c r="D255" s="40" t="s">
        <v>3448</v>
      </c>
      <c r="E255" s="83" t="s">
        <v>1666</v>
      </c>
      <c r="F255" s="40" t="s">
        <v>6876</v>
      </c>
      <c r="G255" s="40"/>
      <c r="H255" s="40"/>
      <c r="I255" s="40"/>
      <c r="J255" s="93" t="s">
        <v>3646</v>
      </c>
      <c r="K255" s="93" t="s">
        <v>3819</v>
      </c>
    </row>
    <row r="256" spans="1:11" ht="102">
      <c r="A256" s="40">
        <v>255</v>
      </c>
      <c r="B256" s="40"/>
      <c r="C256" s="40">
        <v>587</v>
      </c>
      <c r="D256" s="40" t="s">
        <v>3449</v>
      </c>
      <c r="E256" s="83" t="s">
        <v>2668</v>
      </c>
      <c r="F256" s="40" t="s">
        <v>6877</v>
      </c>
      <c r="G256" s="40"/>
      <c r="H256" s="40"/>
      <c r="I256" s="40"/>
      <c r="J256" s="93" t="s">
        <v>3647</v>
      </c>
      <c r="K256" s="93" t="s">
        <v>3820</v>
      </c>
    </row>
    <row r="257" spans="1:11" ht="102">
      <c r="A257" s="40">
        <v>256</v>
      </c>
      <c r="B257" s="40"/>
      <c r="C257" s="40">
        <v>587</v>
      </c>
      <c r="D257" s="40" t="s">
        <v>3450</v>
      </c>
      <c r="E257" s="83" t="s">
        <v>1666</v>
      </c>
      <c r="F257" s="40" t="s">
        <v>6879</v>
      </c>
      <c r="G257" s="40"/>
      <c r="H257" s="40"/>
      <c r="I257" s="40"/>
      <c r="J257" s="93" t="s">
        <v>3647</v>
      </c>
      <c r="K257" s="93" t="s">
        <v>3820</v>
      </c>
    </row>
    <row r="258" spans="1:11" ht="34">
      <c r="A258" s="40">
        <v>257</v>
      </c>
      <c r="B258" s="40"/>
      <c r="C258" s="40">
        <v>588</v>
      </c>
      <c r="D258" s="40" t="s">
        <v>3451</v>
      </c>
      <c r="E258" s="83" t="s">
        <v>1666</v>
      </c>
      <c r="F258" s="40" t="s">
        <v>6881</v>
      </c>
      <c r="G258" s="40"/>
      <c r="H258" s="40"/>
      <c r="I258" s="40"/>
      <c r="J258" s="93" t="s">
        <v>3648</v>
      </c>
      <c r="K258" s="93" t="s">
        <v>3821</v>
      </c>
    </row>
    <row r="259" spans="1:11" ht="102">
      <c r="A259" s="40">
        <v>258</v>
      </c>
      <c r="B259" s="40"/>
      <c r="C259" s="40">
        <v>589</v>
      </c>
      <c r="D259" s="40" t="s">
        <v>3452</v>
      </c>
      <c r="E259" s="83" t="s">
        <v>2583</v>
      </c>
      <c r="F259" s="40" t="s">
        <v>6882</v>
      </c>
      <c r="G259" s="40"/>
      <c r="H259" s="40"/>
      <c r="I259" s="40"/>
      <c r="J259" s="93" t="s">
        <v>3649</v>
      </c>
      <c r="K259" s="93" t="s">
        <v>3822</v>
      </c>
    </row>
    <row r="260" spans="1:11" ht="68">
      <c r="A260" s="40">
        <v>259</v>
      </c>
      <c r="B260" s="40"/>
      <c r="C260" s="40">
        <v>592</v>
      </c>
      <c r="D260" s="40" t="s">
        <v>3453</v>
      </c>
      <c r="E260" s="83" t="s">
        <v>1666</v>
      </c>
      <c r="F260" s="40" t="s">
        <v>3453</v>
      </c>
      <c r="G260" s="40"/>
      <c r="H260" s="40"/>
      <c r="I260" s="40"/>
      <c r="J260" s="93" t="s">
        <v>3650</v>
      </c>
      <c r="K260" s="93" t="s">
        <v>3823</v>
      </c>
    </row>
    <row r="261" spans="1:11" ht="51">
      <c r="A261" s="40">
        <v>260</v>
      </c>
      <c r="B261" s="40"/>
      <c r="C261" s="40">
        <v>593</v>
      </c>
      <c r="D261" s="40" t="s">
        <v>3454</v>
      </c>
      <c r="E261" s="83" t="s">
        <v>2668</v>
      </c>
      <c r="F261" s="40" t="s">
        <v>6883</v>
      </c>
      <c r="G261" s="40"/>
      <c r="H261" s="40"/>
      <c r="I261" s="40"/>
      <c r="J261" s="93" t="s">
        <v>3651</v>
      </c>
      <c r="K261" s="93" t="s">
        <v>3824</v>
      </c>
    </row>
    <row r="262" spans="1:11" ht="102">
      <c r="A262" s="40">
        <v>261</v>
      </c>
      <c r="B262" s="40"/>
      <c r="C262" s="40">
        <v>594</v>
      </c>
      <c r="D262" s="40" t="s">
        <v>3455</v>
      </c>
      <c r="E262" s="83" t="s">
        <v>2583</v>
      </c>
      <c r="F262" s="40" t="s">
        <v>3455</v>
      </c>
      <c r="G262" s="40"/>
      <c r="H262" s="40"/>
      <c r="I262" s="40"/>
      <c r="J262" s="93" t="s">
        <v>1317</v>
      </c>
      <c r="K262" s="93" t="s">
        <v>1411</v>
      </c>
    </row>
    <row r="263" spans="1:11" ht="85">
      <c r="A263" s="94">
        <v>262</v>
      </c>
      <c r="B263" s="40"/>
      <c r="C263" s="40">
        <v>595</v>
      </c>
      <c r="D263" s="40" t="s">
        <v>3456</v>
      </c>
      <c r="E263" s="83" t="s">
        <v>1666</v>
      </c>
      <c r="F263" s="40" t="s">
        <v>3456</v>
      </c>
      <c r="G263" s="40"/>
      <c r="H263" s="40"/>
      <c r="I263" s="40"/>
      <c r="J263" s="93" t="s">
        <v>179</v>
      </c>
      <c r="K263" s="93" t="s">
        <v>180</v>
      </c>
    </row>
    <row r="264" spans="1:11" ht="85">
      <c r="A264" s="40">
        <v>263</v>
      </c>
      <c r="B264" s="40"/>
      <c r="C264" s="40">
        <v>596</v>
      </c>
      <c r="D264" s="40" t="s">
        <v>3457</v>
      </c>
      <c r="E264" s="83" t="s">
        <v>2583</v>
      </c>
      <c r="F264" s="40" t="s">
        <v>3457</v>
      </c>
      <c r="G264" s="40"/>
      <c r="H264" s="40"/>
      <c r="I264" s="40"/>
      <c r="J264" s="93" t="s">
        <v>3652</v>
      </c>
      <c r="K264" s="93" t="s">
        <v>3825</v>
      </c>
    </row>
    <row r="265" spans="1:11" ht="68">
      <c r="A265" s="40">
        <v>264</v>
      </c>
      <c r="B265" s="40"/>
      <c r="C265" s="40">
        <v>642</v>
      </c>
      <c r="D265" s="40" t="s">
        <v>3458</v>
      </c>
      <c r="E265" s="83" t="s">
        <v>2668</v>
      </c>
      <c r="F265" s="40" t="s">
        <v>6884</v>
      </c>
      <c r="G265" s="40"/>
      <c r="H265" s="40"/>
      <c r="I265" s="40"/>
      <c r="J265" s="93" t="s">
        <v>3653</v>
      </c>
      <c r="K265" s="93" t="s">
        <v>3826</v>
      </c>
    </row>
    <row r="266" spans="1:11" ht="68">
      <c r="A266" s="40">
        <v>265</v>
      </c>
      <c r="B266" s="40"/>
      <c r="C266" s="40">
        <v>645</v>
      </c>
      <c r="D266" s="40" t="s">
        <v>3459</v>
      </c>
      <c r="E266" s="83" t="s">
        <v>2668</v>
      </c>
      <c r="F266" s="40" t="s">
        <v>3459</v>
      </c>
      <c r="G266" s="40"/>
      <c r="H266" s="40"/>
      <c r="I266" s="40"/>
      <c r="J266" s="93" t="s">
        <v>3654</v>
      </c>
      <c r="K266" s="93" t="s">
        <v>3827</v>
      </c>
    </row>
    <row r="267" spans="1:11" ht="34">
      <c r="A267" s="40">
        <v>266</v>
      </c>
      <c r="B267" s="40"/>
      <c r="C267" s="40">
        <v>657</v>
      </c>
      <c r="D267" s="40" t="s">
        <v>3460</v>
      </c>
      <c r="E267" s="83" t="s">
        <v>2666</v>
      </c>
      <c r="F267" s="40" t="s">
        <v>6886</v>
      </c>
      <c r="G267" s="40"/>
      <c r="H267" s="40"/>
      <c r="I267" s="40"/>
      <c r="J267" s="93" t="s">
        <v>3655</v>
      </c>
      <c r="K267" s="93" t="s">
        <v>3828</v>
      </c>
    </row>
    <row r="268" spans="1:11" ht="17">
      <c r="A268" s="40">
        <v>267</v>
      </c>
      <c r="B268" s="40"/>
      <c r="C268" s="40">
        <v>671</v>
      </c>
      <c r="D268" s="40" t="s">
        <v>3461</v>
      </c>
      <c r="E268" s="83" t="s">
        <v>2668</v>
      </c>
      <c r="F268" s="40" t="s">
        <v>6888</v>
      </c>
      <c r="G268" s="40"/>
      <c r="H268" s="40"/>
      <c r="I268" s="40"/>
      <c r="J268" s="93" t="s">
        <v>3656</v>
      </c>
      <c r="K268" s="93" t="s">
        <v>3829</v>
      </c>
    </row>
    <row r="269" spans="1:11" ht="51">
      <c r="A269" s="40">
        <v>268</v>
      </c>
      <c r="B269" s="40"/>
      <c r="C269" s="40">
        <v>673</v>
      </c>
      <c r="D269" s="40" t="s">
        <v>3462</v>
      </c>
      <c r="E269" s="83" t="s">
        <v>1666</v>
      </c>
      <c r="F269" s="40" t="s">
        <v>6889</v>
      </c>
      <c r="G269" s="40"/>
      <c r="H269" s="40"/>
      <c r="I269" s="40"/>
      <c r="J269" s="93" t="s">
        <v>3657</v>
      </c>
      <c r="K269" s="93" t="s">
        <v>3830</v>
      </c>
    </row>
    <row r="270" spans="1:11" ht="51">
      <c r="A270" s="40">
        <v>269</v>
      </c>
      <c r="B270" s="40"/>
      <c r="C270" s="40">
        <v>673</v>
      </c>
      <c r="D270" s="40" t="s">
        <v>3463</v>
      </c>
      <c r="E270" s="83" t="s">
        <v>2668</v>
      </c>
      <c r="F270" s="40" t="s">
        <v>3463</v>
      </c>
      <c r="G270" s="40"/>
      <c r="H270" s="40"/>
      <c r="I270" s="40"/>
      <c r="J270" s="93" t="s">
        <v>3657</v>
      </c>
      <c r="K270" s="93" t="s">
        <v>3830</v>
      </c>
    </row>
    <row r="271" spans="1:11" ht="51">
      <c r="A271" s="40">
        <v>270</v>
      </c>
      <c r="B271" s="40"/>
      <c r="C271" s="40">
        <v>688</v>
      </c>
      <c r="D271" s="40" t="s">
        <v>3464</v>
      </c>
      <c r="E271" s="83" t="s">
        <v>1666</v>
      </c>
      <c r="F271" s="40" t="s">
        <v>6891</v>
      </c>
      <c r="G271" s="40"/>
      <c r="H271" s="40"/>
      <c r="I271" s="40"/>
      <c r="J271" s="93" t="s">
        <v>3658</v>
      </c>
      <c r="K271" s="93" t="s">
        <v>3831</v>
      </c>
    </row>
    <row r="272" spans="1:11" ht="17">
      <c r="A272" s="40">
        <v>271</v>
      </c>
      <c r="B272" s="40"/>
      <c r="C272" s="40">
        <v>701</v>
      </c>
      <c r="D272" s="40" t="s">
        <v>3465</v>
      </c>
      <c r="E272" s="83" t="s">
        <v>2666</v>
      </c>
      <c r="F272" s="40" t="s">
        <v>6893</v>
      </c>
      <c r="G272" s="40"/>
      <c r="H272" s="40"/>
      <c r="I272" s="40"/>
      <c r="J272" s="93" t="s">
        <v>3659</v>
      </c>
      <c r="K272" s="93" t="s">
        <v>3832</v>
      </c>
    </row>
    <row r="273" spans="1:11" ht="34">
      <c r="A273" s="40">
        <v>272</v>
      </c>
      <c r="B273" s="40"/>
      <c r="C273" s="40">
        <v>713</v>
      </c>
      <c r="D273" s="40" t="s">
        <v>3466</v>
      </c>
      <c r="E273" s="83" t="s">
        <v>2583</v>
      </c>
      <c r="F273" s="40" t="s">
        <v>3466</v>
      </c>
      <c r="G273" s="40"/>
      <c r="H273" s="40"/>
      <c r="I273" s="40"/>
      <c r="J273" s="93" t="s">
        <v>3660</v>
      </c>
      <c r="K273" s="93" t="s">
        <v>3833</v>
      </c>
    </row>
    <row r="274" spans="1:11" ht="68">
      <c r="A274" s="40">
        <v>273</v>
      </c>
      <c r="B274" s="40"/>
      <c r="C274" s="40">
        <v>714</v>
      </c>
      <c r="D274" s="40" t="s">
        <v>3467</v>
      </c>
      <c r="E274" s="83" t="s">
        <v>2583</v>
      </c>
      <c r="F274" s="40" t="s">
        <v>3467</v>
      </c>
      <c r="G274" s="40"/>
      <c r="H274" s="40"/>
      <c r="I274" s="40"/>
      <c r="J274" s="93" t="s">
        <v>3661</v>
      </c>
      <c r="K274" s="93" t="s">
        <v>3834</v>
      </c>
    </row>
    <row r="275" spans="1:11" ht="68">
      <c r="A275" s="40">
        <v>274</v>
      </c>
      <c r="B275" s="40"/>
      <c r="C275" s="40">
        <v>714</v>
      </c>
      <c r="D275" s="40" t="s">
        <v>3468</v>
      </c>
      <c r="E275" s="83" t="s">
        <v>2583</v>
      </c>
      <c r="F275" s="40" t="s">
        <v>3468</v>
      </c>
      <c r="G275" s="40"/>
      <c r="H275" s="40"/>
      <c r="I275" s="40"/>
      <c r="J275" s="93" t="s">
        <v>3661</v>
      </c>
      <c r="K275" s="93" t="s">
        <v>3834</v>
      </c>
    </row>
    <row r="276" spans="1:11" ht="34">
      <c r="A276" s="40">
        <v>275</v>
      </c>
      <c r="B276" s="40"/>
      <c r="C276" s="40">
        <v>715</v>
      </c>
      <c r="D276" s="40" t="s">
        <v>3469</v>
      </c>
      <c r="E276" s="83" t="s">
        <v>1666</v>
      </c>
      <c r="F276" s="40" t="s">
        <v>6894</v>
      </c>
      <c r="G276" s="40"/>
      <c r="H276" s="40"/>
      <c r="I276" s="40"/>
      <c r="J276" s="93" t="s">
        <v>3662</v>
      </c>
      <c r="K276" s="93" t="s">
        <v>3835</v>
      </c>
    </row>
    <row r="277" spans="1:11" ht="34">
      <c r="A277" s="40">
        <v>276</v>
      </c>
      <c r="B277" s="40"/>
      <c r="C277" s="40">
        <v>725</v>
      </c>
      <c r="D277" s="40" t="s">
        <v>3470</v>
      </c>
      <c r="E277" s="83" t="s">
        <v>1666</v>
      </c>
      <c r="F277" s="40" t="s">
        <v>6896</v>
      </c>
      <c r="G277" s="40"/>
      <c r="H277" s="40"/>
      <c r="I277" s="40"/>
      <c r="J277" s="93" t="s">
        <v>1117</v>
      </c>
      <c r="K277" s="93" t="s">
        <v>1118</v>
      </c>
    </row>
    <row r="278" spans="1:11" ht="34">
      <c r="A278" s="40">
        <v>277</v>
      </c>
      <c r="B278" s="40"/>
      <c r="C278" s="40">
        <v>727</v>
      </c>
      <c r="D278" s="40" t="s">
        <v>3471</v>
      </c>
      <c r="E278" s="83" t="s">
        <v>2631</v>
      </c>
      <c r="F278" s="40" t="s">
        <v>6897</v>
      </c>
      <c r="G278" s="40"/>
      <c r="H278" s="40"/>
      <c r="I278" s="40"/>
      <c r="J278" s="93" t="s">
        <v>3663</v>
      </c>
      <c r="K278" s="93" t="s">
        <v>3836</v>
      </c>
    </row>
    <row r="279" spans="1:11" ht="68">
      <c r="A279" s="40">
        <v>278</v>
      </c>
      <c r="B279" s="40"/>
      <c r="C279" s="40">
        <v>746</v>
      </c>
      <c r="D279" s="40" t="s">
        <v>3472</v>
      </c>
      <c r="E279" s="83" t="s">
        <v>2631</v>
      </c>
      <c r="F279" s="40" t="s">
        <v>6898</v>
      </c>
      <c r="G279" s="40"/>
      <c r="H279" s="40"/>
      <c r="I279" s="40"/>
      <c r="J279" s="93" t="s">
        <v>3664</v>
      </c>
      <c r="K279" s="93" t="s">
        <v>3837</v>
      </c>
    </row>
    <row r="280" spans="1:11" ht="51">
      <c r="A280" s="40">
        <v>279</v>
      </c>
      <c r="B280" s="40"/>
      <c r="C280" s="40">
        <v>747</v>
      </c>
      <c r="D280" s="40" t="s">
        <v>3473</v>
      </c>
      <c r="E280" s="83" t="s">
        <v>2666</v>
      </c>
      <c r="F280" s="40" t="s">
        <v>6899</v>
      </c>
      <c r="G280" s="40"/>
      <c r="H280" s="40"/>
      <c r="I280" s="40"/>
      <c r="J280" s="93" t="s">
        <v>3665</v>
      </c>
      <c r="K280" s="93" t="s">
        <v>3838</v>
      </c>
    </row>
    <row r="281" spans="1:11" ht="68">
      <c r="A281" s="40">
        <v>280</v>
      </c>
      <c r="B281" s="40"/>
      <c r="C281" s="40">
        <v>787</v>
      </c>
      <c r="D281" s="40" t="s">
        <v>3474</v>
      </c>
      <c r="E281" s="83" t="s">
        <v>1666</v>
      </c>
      <c r="F281" s="40" t="s">
        <v>6900</v>
      </c>
      <c r="G281" s="40"/>
      <c r="H281" s="40"/>
      <c r="I281" s="40"/>
      <c r="J281" s="93" t="s">
        <v>3666</v>
      </c>
      <c r="K281" s="93" t="s">
        <v>3839</v>
      </c>
    </row>
    <row r="282" spans="1:11" ht="68">
      <c r="A282" s="40">
        <v>281</v>
      </c>
      <c r="B282" s="40"/>
      <c r="C282" s="40">
        <v>791</v>
      </c>
      <c r="D282" s="40" t="s">
        <v>3475</v>
      </c>
      <c r="E282" s="83" t="s">
        <v>2583</v>
      </c>
      <c r="F282" s="40" t="s">
        <v>3475</v>
      </c>
      <c r="G282" s="40"/>
      <c r="H282" s="40"/>
      <c r="I282" s="40"/>
      <c r="J282" s="93" t="s">
        <v>3667</v>
      </c>
      <c r="K282" s="93" t="s">
        <v>3840</v>
      </c>
    </row>
    <row r="283" spans="1:11" ht="34">
      <c r="A283" s="40">
        <v>282</v>
      </c>
      <c r="B283" s="40"/>
      <c r="C283" s="40">
        <v>796</v>
      </c>
      <c r="D283" s="40" t="s">
        <v>3476</v>
      </c>
      <c r="E283" s="83" t="s">
        <v>2666</v>
      </c>
      <c r="F283" s="40" t="s">
        <v>6901</v>
      </c>
      <c r="G283" s="40"/>
      <c r="H283" s="40"/>
      <c r="I283" s="40"/>
      <c r="J283" s="93" t="s">
        <v>3668</v>
      </c>
      <c r="K283" s="93" t="s">
        <v>3841</v>
      </c>
    </row>
    <row r="284" spans="1:11" ht="51">
      <c r="A284" s="40">
        <v>283</v>
      </c>
      <c r="B284" s="40"/>
      <c r="C284" s="40">
        <v>805</v>
      </c>
      <c r="D284" s="40" t="s">
        <v>3477</v>
      </c>
      <c r="E284" s="83" t="s">
        <v>2666</v>
      </c>
      <c r="F284" s="40" t="s">
        <v>6902</v>
      </c>
      <c r="G284" s="40"/>
      <c r="H284" s="40"/>
      <c r="I284" s="40"/>
      <c r="J284" s="93" t="s">
        <v>3669</v>
      </c>
      <c r="K284" s="93" t="s">
        <v>3842</v>
      </c>
    </row>
    <row r="285" spans="1:11" ht="34">
      <c r="A285" s="40">
        <v>284</v>
      </c>
      <c r="B285" s="40"/>
      <c r="C285" s="40">
        <v>815</v>
      </c>
      <c r="D285" s="40" t="s">
        <v>3478</v>
      </c>
      <c r="E285" s="83" t="s">
        <v>1666</v>
      </c>
      <c r="F285" s="40" t="s">
        <v>6903</v>
      </c>
      <c r="G285" s="40"/>
      <c r="H285" s="40"/>
      <c r="I285" s="40"/>
      <c r="J285" s="93" t="s">
        <v>3670</v>
      </c>
      <c r="K285" s="93" t="s">
        <v>3843</v>
      </c>
    </row>
    <row r="286" spans="1:11" ht="68">
      <c r="A286" s="40">
        <v>285</v>
      </c>
      <c r="B286" s="40"/>
      <c r="C286" s="40">
        <v>828</v>
      </c>
      <c r="D286" s="40" t="s">
        <v>3479</v>
      </c>
      <c r="E286" s="83" t="s">
        <v>2667</v>
      </c>
      <c r="F286" s="40" t="s">
        <v>6904</v>
      </c>
      <c r="G286" s="40"/>
      <c r="H286" s="40"/>
      <c r="I286" s="40"/>
      <c r="J286" s="93" t="s">
        <v>3671</v>
      </c>
      <c r="K286" s="93" t="s">
        <v>3844</v>
      </c>
    </row>
    <row r="287" spans="1:11" ht="85">
      <c r="A287" s="40">
        <v>286</v>
      </c>
      <c r="B287" s="40"/>
      <c r="C287" s="40">
        <v>829</v>
      </c>
      <c r="D287" s="40" t="s">
        <v>3480</v>
      </c>
      <c r="E287" s="83" t="s">
        <v>2583</v>
      </c>
      <c r="F287" s="40" t="s">
        <v>3480</v>
      </c>
      <c r="G287" s="40"/>
      <c r="H287" s="40"/>
      <c r="I287" s="40"/>
      <c r="J287" s="93" t="s">
        <v>3672</v>
      </c>
      <c r="K287" s="93" t="s">
        <v>3845</v>
      </c>
    </row>
    <row r="288" spans="1:11" ht="68">
      <c r="A288" s="40">
        <v>287</v>
      </c>
      <c r="B288" s="40"/>
      <c r="C288" s="40">
        <v>870</v>
      </c>
      <c r="D288" s="40" t="s">
        <v>3481</v>
      </c>
      <c r="E288" s="83" t="s">
        <v>2583</v>
      </c>
      <c r="F288" s="40" t="s">
        <v>3481</v>
      </c>
      <c r="G288" s="40"/>
      <c r="H288" s="40"/>
      <c r="I288" s="40"/>
      <c r="J288" s="93" t="s">
        <v>3673</v>
      </c>
      <c r="K288" s="93" t="s">
        <v>3846</v>
      </c>
    </row>
    <row r="289" spans="1:11" ht="51">
      <c r="A289" s="40">
        <v>288</v>
      </c>
      <c r="B289" s="40"/>
      <c r="C289" s="40">
        <v>906</v>
      </c>
      <c r="D289" s="40" t="s">
        <v>3482</v>
      </c>
      <c r="E289" s="83" t="s">
        <v>1666</v>
      </c>
      <c r="F289" s="40" t="s">
        <v>6905</v>
      </c>
      <c r="G289" s="40"/>
      <c r="H289" s="40"/>
      <c r="I289" s="40"/>
      <c r="J289" s="93" t="s">
        <v>3674</v>
      </c>
      <c r="K289" s="93" t="s">
        <v>3847</v>
      </c>
    </row>
    <row r="290" spans="1:11" ht="51">
      <c r="A290" s="40">
        <v>289</v>
      </c>
      <c r="B290" s="40"/>
      <c r="C290" s="40">
        <v>915</v>
      </c>
      <c r="D290" s="40" t="s">
        <v>3483</v>
      </c>
      <c r="E290" s="83" t="s">
        <v>1666</v>
      </c>
      <c r="F290" s="40" t="s">
        <v>6906</v>
      </c>
      <c r="G290" s="40"/>
      <c r="H290" s="40"/>
      <c r="I290" s="40"/>
      <c r="J290" s="93" t="s">
        <v>3675</v>
      </c>
      <c r="K290" s="93" t="s">
        <v>3848</v>
      </c>
    </row>
    <row r="291" spans="1:11" ht="34">
      <c r="A291" s="40">
        <v>290</v>
      </c>
      <c r="B291" s="40"/>
      <c r="C291" s="40">
        <v>925</v>
      </c>
      <c r="D291" s="40" t="s">
        <v>3484</v>
      </c>
      <c r="E291" s="83" t="s">
        <v>6908</v>
      </c>
      <c r="F291" s="40" t="s">
        <v>3484</v>
      </c>
      <c r="G291" s="40"/>
      <c r="H291" s="40"/>
      <c r="I291" s="40"/>
      <c r="J291" s="93" t="s">
        <v>3676</v>
      </c>
      <c r="K291" s="93" t="s">
        <v>3849</v>
      </c>
    </row>
    <row r="292" spans="1:11" ht="17">
      <c r="A292" s="40">
        <v>291</v>
      </c>
      <c r="B292" s="40"/>
      <c r="C292" s="40">
        <v>932</v>
      </c>
      <c r="D292" s="40" t="s">
        <v>3485</v>
      </c>
      <c r="E292" s="83" t="s">
        <v>2631</v>
      </c>
      <c r="F292" s="40" t="s">
        <v>6909</v>
      </c>
      <c r="G292" s="40"/>
      <c r="H292" s="40"/>
      <c r="I292" s="40"/>
      <c r="J292" s="93" t="s">
        <v>3677</v>
      </c>
      <c r="K292" s="93" t="s">
        <v>3850</v>
      </c>
    </row>
    <row r="293" spans="1:11" ht="85">
      <c r="A293" s="40">
        <v>292</v>
      </c>
      <c r="B293" s="40"/>
      <c r="C293" s="40">
        <v>990</v>
      </c>
      <c r="D293" s="40" t="s">
        <v>3486</v>
      </c>
      <c r="E293" s="83" t="s">
        <v>2583</v>
      </c>
      <c r="F293" s="40" t="s">
        <v>6910</v>
      </c>
      <c r="G293" s="40"/>
      <c r="H293" s="40"/>
      <c r="I293" s="40"/>
      <c r="J293" s="93" t="s">
        <v>3678</v>
      </c>
      <c r="K293" s="93" t="s">
        <v>3851</v>
      </c>
    </row>
    <row r="294" spans="1:11" ht="51">
      <c r="A294" s="40">
        <v>293</v>
      </c>
      <c r="B294" s="40"/>
      <c r="C294" s="40">
        <v>1006</v>
      </c>
      <c r="D294" s="40" t="s">
        <v>3487</v>
      </c>
      <c r="E294" s="83" t="s">
        <v>2583</v>
      </c>
      <c r="F294" s="85" t="s">
        <v>3487</v>
      </c>
      <c r="G294" s="40"/>
      <c r="H294" s="40"/>
      <c r="I294" s="40"/>
      <c r="J294" s="93" t="s">
        <v>3679</v>
      </c>
      <c r="K294" s="93" t="s">
        <v>3852</v>
      </c>
    </row>
    <row r="295" spans="1:11" ht="68">
      <c r="A295" s="40">
        <v>294</v>
      </c>
      <c r="B295" s="40"/>
      <c r="C295" s="40">
        <v>1032</v>
      </c>
      <c r="D295" s="40" t="s">
        <v>3488</v>
      </c>
      <c r="E295" s="83" t="s">
        <v>1666</v>
      </c>
      <c r="F295" s="40" t="s">
        <v>6911</v>
      </c>
      <c r="G295" s="40"/>
      <c r="H295" s="40"/>
      <c r="I295" s="40"/>
      <c r="J295" s="93" t="s">
        <v>3680</v>
      </c>
      <c r="K295" s="93" t="s">
        <v>3853</v>
      </c>
    </row>
    <row r="296" spans="1:11" ht="34">
      <c r="A296" s="40">
        <v>295</v>
      </c>
      <c r="B296" s="40"/>
      <c r="C296" s="40">
        <v>1062</v>
      </c>
      <c r="D296" s="40" t="s">
        <v>3489</v>
      </c>
      <c r="E296" s="83" t="s">
        <v>2583</v>
      </c>
      <c r="F296" s="40" t="s">
        <v>3489</v>
      </c>
      <c r="G296" s="40"/>
      <c r="H296" s="40"/>
      <c r="I296" s="40"/>
      <c r="J296" s="93" t="s">
        <v>3681</v>
      </c>
      <c r="K296" s="93" t="s">
        <v>3854</v>
      </c>
    </row>
    <row r="297" spans="1:11" ht="68">
      <c r="A297" s="40">
        <v>296</v>
      </c>
      <c r="B297" s="40"/>
      <c r="C297" s="40">
        <v>1068</v>
      </c>
      <c r="D297" s="40" t="s">
        <v>3490</v>
      </c>
      <c r="E297" s="83" t="s">
        <v>2583</v>
      </c>
      <c r="F297" s="40" t="s">
        <v>3490</v>
      </c>
      <c r="G297" s="40"/>
      <c r="H297" s="40"/>
      <c r="I297" s="40"/>
      <c r="J297" s="93" t="s">
        <v>226</v>
      </c>
      <c r="K297" s="93" t="s">
        <v>225</v>
      </c>
    </row>
    <row r="298" spans="1:11" ht="102">
      <c r="A298" s="40">
        <v>297</v>
      </c>
      <c r="B298" s="40"/>
      <c r="C298" s="40">
        <v>1074</v>
      </c>
      <c r="D298" s="40" t="s">
        <v>3491</v>
      </c>
      <c r="E298" s="83" t="s">
        <v>2668</v>
      </c>
      <c r="F298" s="40" t="s">
        <v>6913</v>
      </c>
      <c r="G298" s="40"/>
      <c r="H298" s="40"/>
      <c r="I298" s="40"/>
      <c r="J298" s="93" t="s">
        <v>3682</v>
      </c>
      <c r="K298" s="93" t="s">
        <v>3855</v>
      </c>
    </row>
    <row r="299" spans="1:11" ht="51">
      <c r="A299" s="40">
        <v>298</v>
      </c>
      <c r="B299" s="40"/>
      <c r="C299" s="40">
        <v>1095</v>
      </c>
      <c r="D299" s="40" t="s">
        <v>3492</v>
      </c>
      <c r="E299" s="83" t="s">
        <v>2583</v>
      </c>
      <c r="F299" s="40" t="s">
        <v>3492</v>
      </c>
      <c r="G299" s="40"/>
      <c r="H299" s="40"/>
      <c r="I299" s="40"/>
      <c r="J299" s="93" t="s">
        <v>230</v>
      </c>
      <c r="K299" s="93" t="s">
        <v>229</v>
      </c>
    </row>
    <row r="300" spans="1:11" ht="51">
      <c r="A300" s="40">
        <v>299</v>
      </c>
      <c r="B300" s="40"/>
      <c r="C300" s="40">
        <v>1095</v>
      </c>
      <c r="D300" s="40" t="s">
        <v>3493</v>
      </c>
      <c r="E300" s="83" t="s">
        <v>2583</v>
      </c>
      <c r="F300" s="85" t="s">
        <v>3493</v>
      </c>
      <c r="G300" s="40"/>
      <c r="H300" s="40"/>
      <c r="I300" s="40"/>
      <c r="J300" s="93" t="s">
        <v>230</v>
      </c>
      <c r="K300" s="93" t="s">
        <v>229</v>
      </c>
    </row>
    <row r="301" spans="1:11" ht="51">
      <c r="A301" s="40">
        <v>300</v>
      </c>
      <c r="B301" s="40"/>
      <c r="C301" s="40">
        <v>1097</v>
      </c>
      <c r="D301" s="40" t="s">
        <v>3494</v>
      </c>
      <c r="E301" s="83" t="s">
        <v>2583</v>
      </c>
      <c r="F301" s="40" t="s">
        <v>73</v>
      </c>
      <c r="G301" s="40"/>
      <c r="H301" s="40"/>
      <c r="I301" s="40"/>
      <c r="J301" s="93" t="s">
        <v>3683</v>
      </c>
      <c r="K301" s="93" t="s">
        <v>3856</v>
      </c>
    </row>
    <row r="302" spans="1:11" ht="17">
      <c r="A302" s="40">
        <v>301</v>
      </c>
      <c r="B302" s="40"/>
      <c r="C302" s="40">
        <v>1102</v>
      </c>
      <c r="D302" s="40" t="s">
        <v>3495</v>
      </c>
      <c r="E302" s="83" t="s">
        <v>1666</v>
      </c>
      <c r="F302" s="40" t="s">
        <v>6915</v>
      </c>
      <c r="G302" s="40"/>
      <c r="H302" s="40"/>
      <c r="I302" s="40"/>
      <c r="J302" s="93" t="s">
        <v>3684</v>
      </c>
      <c r="K302" s="93" t="s">
        <v>3857</v>
      </c>
    </row>
    <row r="303" spans="1:11" ht="51">
      <c r="A303" s="40">
        <v>302</v>
      </c>
      <c r="B303" s="40"/>
      <c r="C303" s="40">
        <v>1111</v>
      </c>
      <c r="D303" s="40" t="s">
        <v>3496</v>
      </c>
      <c r="E303" s="83" t="s">
        <v>1666</v>
      </c>
      <c r="F303" s="40" t="s">
        <v>6916</v>
      </c>
      <c r="G303" s="40"/>
      <c r="H303" s="40"/>
      <c r="I303" s="40"/>
      <c r="J303" s="93" t="s">
        <v>3685</v>
      </c>
      <c r="K303" s="93" t="s">
        <v>3858</v>
      </c>
    </row>
    <row r="304" spans="1:11" ht="51">
      <c r="A304" s="40">
        <v>303</v>
      </c>
      <c r="B304" s="40"/>
      <c r="C304" s="40">
        <v>1131</v>
      </c>
      <c r="D304" s="40" t="s">
        <v>3497</v>
      </c>
      <c r="E304" s="83" t="s">
        <v>2666</v>
      </c>
      <c r="F304" s="40" t="s">
        <v>6918</v>
      </c>
      <c r="G304" s="40"/>
      <c r="H304" s="40"/>
      <c r="I304" s="40"/>
      <c r="J304" s="93" t="s">
        <v>3686</v>
      </c>
      <c r="K304" s="93" t="s">
        <v>3859</v>
      </c>
    </row>
    <row r="305" spans="1:11" ht="51">
      <c r="A305" s="40">
        <v>304</v>
      </c>
      <c r="B305" s="40"/>
      <c r="C305" s="40">
        <v>1141</v>
      </c>
      <c r="D305" s="40" t="s">
        <v>3498</v>
      </c>
      <c r="E305" s="83" t="s">
        <v>1666</v>
      </c>
      <c r="F305" s="40" t="s">
        <v>6919</v>
      </c>
      <c r="G305" s="40"/>
      <c r="H305" s="40"/>
      <c r="I305" s="40"/>
      <c r="J305" s="93" t="s">
        <v>3687</v>
      </c>
      <c r="K305" s="93" t="s">
        <v>3860</v>
      </c>
    </row>
    <row r="306" spans="1:11" ht="68">
      <c r="A306" s="40">
        <v>305</v>
      </c>
      <c r="B306" s="40"/>
      <c r="C306" s="40">
        <v>1148</v>
      </c>
      <c r="D306" s="40" t="s">
        <v>3499</v>
      </c>
      <c r="E306" s="83" t="s">
        <v>2631</v>
      </c>
      <c r="F306" s="40" t="s">
        <v>6921</v>
      </c>
      <c r="G306" s="40"/>
      <c r="H306" s="40"/>
      <c r="I306" s="40"/>
      <c r="J306" s="93" t="s">
        <v>3688</v>
      </c>
      <c r="K306" s="93" t="s">
        <v>3861</v>
      </c>
    </row>
    <row r="307" spans="1:11" ht="102">
      <c r="A307" s="40">
        <v>306</v>
      </c>
      <c r="B307" s="40"/>
      <c r="C307" s="40">
        <v>1188</v>
      </c>
      <c r="D307" s="40" t="s">
        <v>3500</v>
      </c>
      <c r="E307" s="83" t="s">
        <v>1666</v>
      </c>
      <c r="F307" s="40" t="s">
        <v>6522</v>
      </c>
      <c r="G307" s="40"/>
      <c r="H307" s="40"/>
      <c r="I307" s="40"/>
      <c r="J307" s="93" t="s">
        <v>3689</v>
      </c>
      <c r="K307" s="93" t="s">
        <v>3862</v>
      </c>
    </row>
    <row r="308" spans="1:11" ht="51">
      <c r="A308" s="40">
        <v>307</v>
      </c>
      <c r="B308" s="40"/>
      <c r="C308" s="40">
        <v>1190</v>
      </c>
      <c r="D308" s="40" t="s">
        <v>3501</v>
      </c>
      <c r="E308" s="83" t="s">
        <v>2631</v>
      </c>
      <c r="F308" s="40" t="s">
        <v>6923</v>
      </c>
      <c r="G308" s="40"/>
      <c r="H308" s="40"/>
      <c r="I308" s="40"/>
      <c r="J308" s="93" t="s">
        <v>3690</v>
      </c>
      <c r="K308" s="93" t="s">
        <v>3863</v>
      </c>
    </row>
    <row r="309" spans="1:11" ht="34">
      <c r="A309" s="40">
        <v>308</v>
      </c>
      <c r="B309" s="40"/>
      <c r="C309" s="40">
        <v>1250</v>
      </c>
      <c r="D309" s="40" t="s">
        <v>3502</v>
      </c>
      <c r="E309" s="83" t="s">
        <v>2583</v>
      </c>
      <c r="F309" s="85" t="s">
        <v>3502</v>
      </c>
      <c r="G309" s="40"/>
      <c r="H309" s="40"/>
      <c r="I309" s="40"/>
      <c r="J309" s="93" t="s">
        <v>3691</v>
      </c>
      <c r="K309" s="93" t="s">
        <v>3864</v>
      </c>
    </row>
    <row r="310" spans="1:11" ht="34">
      <c r="A310" s="40">
        <v>309</v>
      </c>
      <c r="B310" s="40"/>
      <c r="C310" s="40">
        <v>1250</v>
      </c>
      <c r="D310" s="40" t="s">
        <v>3503</v>
      </c>
      <c r="E310" s="83" t="s">
        <v>2666</v>
      </c>
      <c r="F310" s="40" t="s">
        <v>6925</v>
      </c>
      <c r="G310" s="40"/>
      <c r="H310" s="40"/>
      <c r="I310" s="40"/>
      <c r="J310" s="93" t="s">
        <v>3691</v>
      </c>
      <c r="K310" s="93" t="s">
        <v>3864</v>
      </c>
    </row>
    <row r="311" spans="1:11" ht="51">
      <c r="A311" s="40">
        <v>310</v>
      </c>
      <c r="B311" s="40"/>
      <c r="C311" s="40">
        <v>1255</v>
      </c>
      <c r="D311" s="40" t="s">
        <v>3504</v>
      </c>
      <c r="E311" s="83" t="s">
        <v>2583</v>
      </c>
      <c r="F311" s="85" t="s">
        <v>3504</v>
      </c>
      <c r="G311" s="40"/>
      <c r="H311" s="40"/>
      <c r="I311" s="40"/>
      <c r="J311" s="93" t="s">
        <v>3692</v>
      </c>
      <c r="K311" s="93" t="s">
        <v>3865</v>
      </c>
    </row>
    <row r="312" spans="1:11" ht="34">
      <c r="A312" s="40">
        <v>311</v>
      </c>
      <c r="B312" s="40"/>
      <c r="C312" s="40">
        <v>1259</v>
      </c>
      <c r="D312" s="40" t="s">
        <v>3505</v>
      </c>
      <c r="E312" s="83" t="s">
        <v>1666</v>
      </c>
      <c r="F312" s="40" t="s">
        <v>6926</v>
      </c>
      <c r="G312" s="40"/>
      <c r="H312" s="40"/>
      <c r="I312" s="40"/>
      <c r="J312" s="93" t="s">
        <v>3693</v>
      </c>
      <c r="K312" s="93" t="s">
        <v>3866</v>
      </c>
    </row>
    <row r="313" spans="1:11" ht="85">
      <c r="A313" s="40">
        <v>312</v>
      </c>
      <c r="B313" s="40"/>
      <c r="C313" s="40">
        <v>1288</v>
      </c>
      <c r="D313" s="40" t="s">
        <v>3506</v>
      </c>
      <c r="E313" s="83" t="s">
        <v>1666</v>
      </c>
      <c r="F313" s="40" t="s">
        <v>6928</v>
      </c>
      <c r="G313" s="40"/>
      <c r="H313" s="40"/>
      <c r="I313" s="40"/>
      <c r="J313" s="93" t="s">
        <v>3694</v>
      </c>
      <c r="K313" s="93" t="s">
        <v>3867</v>
      </c>
    </row>
    <row r="314" spans="1:11" ht="34">
      <c r="A314" s="40">
        <v>313</v>
      </c>
      <c r="B314" s="40"/>
      <c r="C314" s="40">
        <v>1289</v>
      </c>
      <c r="D314" s="40" t="s">
        <v>3507</v>
      </c>
      <c r="E314" s="83" t="s">
        <v>2631</v>
      </c>
      <c r="F314" s="40" t="s">
        <v>2544</v>
      </c>
      <c r="G314" s="40"/>
      <c r="H314" s="40"/>
      <c r="I314" s="40"/>
      <c r="J314" s="93" t="s">
        <v>3695</v>
      </c>
      <c r="K314" s="93" t="s">
        <v>3868</v>
      </c>
    </row>
    <row r="315" spans="1:11" ht="85">
      <c r="A315" s="40">
        <v>314</v>
      </c>
      <c r="B315" s="40"/>
      <c r="C315" s="40">
        <v>1292</v>
      </c>
      <c r="D315" s="40" t="s">
        <v>3508</v>
      </c>
      <c r="E315" s="83" t="s">
        <v>1666</v>
      </c>
      <c r="F315" s="40" t="s">
        <v>6929</v>
      </c>
      <c r="G315" s="40"/>
      <c r="H315" s="40"/>
      <c r="I315" s="40"/>
      <c r="J315" s="93" t="s">
        <v>3696</v>
      </c>
      <c r="K315" s="93" t="s">
        <v>3869</v>
      </c>
    </row>
    <row r="316" spans="1:11" ht="85">
      <c r="A316" s="40">
        <v>315</v>
      </c>
      <c r="B316" s="40"/>
      <c r="C316" s="40">
        <v>1303</v>
      </c>
      <c r="D316" s="40" t="s">
        <v>3509</v>
      </c>
      <c r="E316" s="83" t="s">
        <v>1666</v>
      </c>
      <c r="F316" s="40" t="s">
        <v>6930</v>
      </c>
      <c r="G316" s="40"/>
      <c r="H316" s="40"/>
      <c r="I316" s="40"/>
      <c r="J316" s="93" t="s">
        <v>3697</v>
      </c>
      <c r="K316" s="93" t="s">
        <v>3870</v>
      </c>
    </row>
    <row r="317" spans="1:11" ht="51">
      <c r="A317" s="40">
        <v>316</v>
      </c>
      <c r="B317" s="40"/>
      <c r="C317" s="40">
        <v>1313</v>
      </c>
      <c r="D317" s="40" t="s">
        <v>3510</v>
      </c>
      <c r="E317" s="83" t="s">
        <v>1666</v>
      </c>
      <c r="F317" s="40" t="s">
        <v>6932</v>
      </c>
      <c r="G317" s="40"/>
      <c r="H317" s="40"/>
      <c r="I317" s="40"/>
      <c r="J317" s="93" t="s">
        <v>3698</v>
      </c>
      <c r="K317" s="93" t="s">
        <v>3871</v>
      </c>
    </row>
    <row r="318" spans="1:11" ht="68">
      <c r="A318" s="40">
        <v>317</v>
      </c>
      <c r="B318" s="40"/>
      <c r="C318" s="40">
        <v>1315</v>
      </c>
      <c r="D318" s="40" t="s">
        <v>3511</v>
      </c>
      <c r="E318" s="83" t="s">
        <v>4108</v>
      </c>
      <c r="F318" s="40" t="s">
        <v>6530</v>
      </c>
      <c r="G318" s="40"/>
      <c r="H318" s="40"/>
      <c r="I318" s="40"/>
      <c r="J318" s="93" t="s">
        <v>3699</v>
      </c>
      <c r="K318" s="93" t="s">
        <v>3872</v>
      </c>
    </row>
    <row r="319" spans="1:11" ht="34">
      <c r="A319" s="40">
        <v>318</v>
      </c>
      <c r="B319" s="40"/>
      <c r="C319" s="40">
        <v>1355</v>
      </c>
      <c r="D319" s="40" t="s">
        <v>3512</v>
      </c>
      <c r="E319" s="83" t="s">
        <v>2666</v>
      </c>
      <c r="F319" s="40" t="s">
        <v>6934</v>
      </c>
      <c r="G319" s="40"/>
      <c r="H319" s="40"/>
      <c r="I319" s="40"/>
      <c r="J319" s="93" t="s">
        <v>3700</v>
      </c>
      <c r="K319" s="93" t="s">
        <v>3873</v>
      </c>
    </row>
    <row r="320" spans="1:11" ht="34">
      <c r="A320" s="40">
        <v>319</v>
      </c>
      <c r="B320" s="40"/>
      <c r="C320" s="40">
        <v>1403</v>
      </c>
      <c r="D320" s="40" t="s">
        <v>3513</v>
      </c>
      <c r="E320" s="83" t="s">
        <v>2666</v>
      </c>
      <c r="F320" s="40" t="s">
        <v>6936</v>
      </c>
      <c r="G320" s="40"/>
      <c r="H320" s="40"/>
      <c r="I320" s="40"/>
      <c r="J320" s="93" t="s">
        <v>3701</v>
      </c>
      <c r="K320" s="93" t="s">
        <v>3874</v>
      </c>
    </row>
    <row r="321" spans="1:11" ht="51">
      <c r="A321" s="40">
        <v>320</v>
      </c>
      <c r="B321" s="40"/>
      <c r="C321" s="40">
        <v>1407</v>
      </c>
      <c r="D321" s="40" t="s">
        <v>3514</v>
      </c>
      <c r="E321" s="83" t="s">
        <v>2666</v>
      </c>
      <c r="F321" s="40" t="s">
        <v>6938</v>
      </c>
      <c r="G321" s="40"/>
      <c r="H321" s="40"/>
      <c r="I321" s="40"/>
      <c r="J321" s="93" t="s">
        <v>3702</v>
      </c>
      <c r="K321" s="93" t="s">
        <v>3875</v>
      </c>
    </row>
    <row r="322" spans="1:11" ht="51">
      <c r="A322" s="40">
        <v>321</v>
      </c>
      <c r="B322" s="40"/>
      <c r="C322" s="40">
        <v>1435</v>
      </c>
      <c r="D322" s="40" t="s">
        <v>3515</v>
      </c>
      <c r="E322" s="83" t="s">
        <v>2667</v>
      </c>
      <c r="F322" s="40" t="s">
        <v>6940</v>
      </c>
      <c r="G322" s="40"/>
      <c r="H322" s="40"/>
      <c r="I322" s="40"/>
      <c r="J322" s="93" t="s">
        <v>3703</v>
      </c>
      <c r="K322" s="93" t="s">
        <v>3876</v>
      </c>
    </row>
    <row r="323" spans="1:11" ht="85">
      <c r="A323" s="40">
        <v>322</v>
      </c>
      <c r="B323" s="40"/>
      <c r="C323" s="40">
        <v>1442</v>
      </c>
      <c r="D323" s="40" t="s">
        <v>3516</v>
      </c>
      <c r="E323" s="83" t="s">
        <v>1666</v>
      </c>
      <c r="F323" s="40" t="s">
        <v>6941</v>
      </c>
      <c r="G323" s="40"/>
      <c r="H323" s="40"/>
      <c r="I323" s="40"/>
      <c r="J323" s="93" t="s">
        <v>3704</v>
      </c>
      <c r="K323" s="93" t="s">
        <v>3877</v>
      </c>
    </row>
    <row r="324" spans="1:11" ht="17">
      <c r="A324" s="40">
        <v>323</v>
      </c>
      <c r="B324" s="40"/>
      <c r="C324" s="40">
        <v>1466</v>
      </c>
      <c r="D324" s="40" t="s">
        <v>3517</v>
      </c>
      <c r="E324" s="83" t="s">
        <v>1666</v>
      </c>
      <c r="F324" s="40" t="s">
        <v>6943</v>
      </c>
      <c r="G324" s="40"/>
      <c r="H324" s="40"/>
      <c r="I324" s="40"/>
      <c r="J324" s="93" t="s">
        <v>3705</v>
      </c>
      <c r="K324" s="93" t="s">
        <v>3878</v>
      </c>
    </row>
    <row r="325" spans="1:11" ht="51">
      <c r="A325" s="40">
        <v>324</v>
      </c>
      <c r="B325" s="40"/>
      <c r="C325" s="40">
        <v>1521</v>
      </c>
      <c r="D325" s="40" t="s">
        <v>3518</v>
      </c>
      <c r="E325" s="83" t="s">
        <v>2583</v>
      </c>
      <c r="F325" s="85" t="s">
        <v>3518</v>
      </c>
      <c r="G325" s="40"/>
      <c r="H325" s="40"/>
      <c r="I325" s="40"/>
      <c r="J325" s="93" t="s">
        <v>3706</v>
      </c>
      <c r="K325" s="93" t="s">
        <v>3879</v>
      </c>
    </row>
    <row r="326" spans="1:11" ht="51">
      <c r="A326" s="40">
        <v>325</v>
      </c>
      <c r="B326" s="40"/>
      <c r="C326" s="40">
        <v>1567</v>
      </c>
      <c r="D326" s="40" t="s">
        <v>3519</v>
      </c>
      <c r="E326" s="83" t="s">
        <v>1666</v>
      </c>
      <c r="F326" s="40" t="s">
        <v>6944</v>
      </c>
      <c r="G326" s="40"/>
      <c r="H326" s="40"/>
      <c r="I326" s="40"/>
      <c r="J326" s="93" t="s">
        <v>3707</v>
      </c>
      <c r="K326" s="93" t="s">
        <v>3880</v>
      </c>
    </row>
    <row r="327" spans="1:11" ht="51">
      <c r="A327" s="40">
        <v>326</v>
      </c>
      <c r="B327" s="40"/>
      <c r="C327" s="40">
        <v>1567</v>
      </c>
      <c r="D327" s="40" t="s">
        <v>3520</v>
      </c>
      <c r="E327" s="83" t="s">
        <v>1666</v>
      </c>
      <c r="F327" s="40" t="s">
        <v>6945</v>
      </c>
      <c r="G327" s="40"/>
      <c r="H327" s="40"/>
      <c r="I327" s="40"/>
      <c r="J327" s="93" t="s">
        <v>3707</v>
      </c>
      <c r="K327" s="93" t="s">
        <v>3880</v>
      </c>
    </row>
    <row r="328" spans="1:11" ht="68">
      <c r="A328" s="40">
        <v>327</v>
      </c>
      <c r="B328" s="40"/>
      <c r="C328" s="40">
        <v>1580</v>
      </c>
      <c r="D328" s="40" t="s">
        <v>3521</v>
      </c>
      <c r="E328" s="83" t="s">
        <v>2666</v>
      </c>
      <c r="F328" s="40" t="s">
        <v>6946</v>
      </c>
      <c r="G328" s="40"/>
      <c r="H328" s="40"/>
      <c r="I328" s="40"/>
      <c r="J328" s="93" t="s">
        <v>3708</v>
      </c>
      <c r="K328" s="93" t="s">
        <v>3881</v>
      </c>
    </row>
    <row r="329" spans="1:11" ht="119">
      <c r="A329" s="40">
        <v>328</v>
      </c>
      <c r="B329" s="40"/>
      <c r="C329" s="40">
        <v>1596</v>
      </c>
      <c r="D329" s="40" t="s">
        <v>3522</v>
      </c>
      <c r="E329" s="83" t="s">
        <v>2583</v>
      </c>
      <c r="F329" s="40" t="s">
        <v>6947</v>
      </c>
      <c r="G329" s="40"/>
      <c r="H329" s="40"/>
      <c r="I329" s="40"/>
      <c r="J329" s="93" t="s">
        <v>3709</v>
      </c>
      <c r="K329" s="93" t="s">
        <v>3882</v>
      </c>
    </row>
    <row r="330" spans="1:11" ht="34">
      <c r="A330" s="40">
        <v>329</v>
      </c>
      <c r="B330" s="40"/>
      <c r="C330" s="40">
        <v>1603</v>
      </c>
      <c r="D330" s="40" t="s">
        <v>3523</v>
      </c>
      <c r="E330" s="83" t="s">
        <v>2583</v>
      </c>
      <c r="F330" s="85" t="s">
        <v>3523</v>
      </c>
      <c r="G330" s="40"/>
      <c r="H330" s="40"/>
      <c r="I330" s="40"/>
      <c r="J330" s="93" t="s">
        <v>1312</v>
      </c>
      <c r="K330" s="93" t="s">
        <v>1406</v>
      </c>
    </row>
    <row r="331" spans="1:11" ht="34">
      <c r="A331" s="40">
        <v>330</v>
      </c>
      <c r="B331" s="40"/>
      <c r="C331" s="40">
        <v>1617</v>
      </c>
      <c r="D331" s="40" t="s">
        <v>3524</v>
      </c>
      <c r="E331" s="83" t="s">
        <v>1664</v>
      </c>
      <c r="F331" s="40" t="s">
        <v>6948</v>
      </c>
      <c r="G331" s="40"/>
      <c r="H331" s="40"/>
      <c r="I331" s="40"/>
      <c r="J331" s="93" t="s">
        <v>3710</v>
      </c>
      <c r="K331" s="93" t="s">
        <v>3883</v>
      </c>
    </row>
    <row r="332" spans="1:11" ht="51">
      <c r="A332" s="40">
        <v>331</v>
      </c>
      <c r="B332" s="40"/>
      <c r="C332" s="40">
        <v>1653</v>
      </c>
      <c r="D332" s="40" t="s">
        <v>3525</v>
      </c>
      <c r="E332" s="83" t="s">
        <v>2583</v>
      </c>
      <c r="F332" s="40" t="s">
        <v>3525</v>
      </c>
      <c r="G332" s="40"/>
      <c r="H332" s="40"/>
      <c r="I332" s="40"/>
      <c r="J332" s="93" t="s">
        <v>1329</v>
      </c>
      <c r="K332" s="93" t="s">
        <v>1423</v>
      </c>
    </row>
    <row r="333" spans="1:11" ht="51">
      <c r="A333" s="40">
        <v>332</v>
      </c>
      <c r="B333" s="40"/>
      <c r="C333" s="40">
        <v>1724</v>
      </c>
      <c r="D333" s="40" t="s">
        <v>3526</v>
      </c>
      <c r="E333" s="83" t="s">
        <v>2631</v>
      </c>
      <c r="F333" s="40" t="s">
        <v>6951</v>
      </c>
      <c r="G333" s="40"/>
      <c r="H333" s="40"/>
      <c r="I333" s="40"/>
      <c r="J333" s="93" t="s">
        <v>3711</v>
      </c>
      <c r="K333" s="93" t="s">
        <v>3884</v>
      </c>
    </row>
    <row r="334" spans="1:11" ht="68">
      <c r="A334" s="40">
        <v>333</v>
      </c>
      <c r="B334" s="40"/>
      <c r="C334" s="40">
        <v>1791</v>
      </c>
      <c r="D334" s="40" t="s">
        <v>3527</v>
      </c>
      <c r="E334" s="83" t="s">
        <v>1666</v>
      </c>
      <c r="F334" s="40" t="s">
        <v>6952</v>
      </c>
      <c r="G334" s="40"/>
      <c r="H334" s="40"/>
      <c r="I334" s="40"/>
      <c r="J334" s="93" t="s">
        <v>3712</v>
      </c>
      <c r="K334" s="93" t="s">
        <v>3885</v>
      </c>
    </row>
    <row r="335" spans="1:11" ht="51">
      <c r="A335" s="40">
        <v>334</v>
      </c>
      <c r="B335" s="40"/>
      <c r="C335" s="40">
        <v>1798</v>
      </c>
      <c r="D335" s="40" t="s">
        <v>3528</v>
      </c>
      <c r="E335" s="83" t="s">
        <v>1666</v>
      </c>
      <c r="F335" s="40" t="s">
        <v>6953</v>
      </c>
      <c r="G335" s="40"/>
      <c r="H335" s="40"/>
      <c r="I335" s="40"/>
      <c r="J335" s="93" t="s">
        <v>3713</v>
      </c>
      <c r="K335" s="93" t="s">
        <v>3886</v>
      </c>
    </row>
    <row r="336" spans="1:11" ht="68">
      <c r="A336" s="40">
        <v>335</v>
      </c>
      <c r="B336" s="40"/>
      <c r="C336" s="40">
        <v>1827</v>
      </c>
      <c r="D336" s="40" t="s">
        <v>3529</v>
      </c>
      <c r="E336" s="83" t="s">
        <v>2666</v>
      </c>
      <c r="F336" s="40" t="s">
        <v>6954</v>
      </c>
      <c r="G336" s="40"/>
      <c r="H336" s="40"/>
      <c r="I336" s="40"/>
      <c r="J336" s="93" t="s">
        <v>3714</v>
      </c>
      <c r="K336" s="93" t="s">
        <v>3887</v>
      </c>
    </row>
    <row r="337" spans="1:11" ht="17">
      <c r="A337" s="40">
        <v>336</v>
      </c>
      <c r="B337" s="40"/>
      <c r="C337" s="40">
        <v>1829</v>
      </c>
      <c r="D337" s="40" t="s">
        <v>502</v>
      </c>
      <c r="E337" s="83" t="s">
        <v>2583</v>
      </c>
      <c r="F337" s="85" t="s">
        <v>502</v>
      </c>
      <c r="G337" s="40"/>
      <c r="H337" s="40"/>
      <c r="I337" s="40"/>
      <c r="J337" s="93" t="s">
        <v>3715</v>
      </c>
      <c r="K337" s="93" t="s">
        <v>3888</v>
      </c>
    </row>
    <row r="338" spans="1:11" ht="51">
      <c r="A338" s="40">
        <v>337</v>
      </c>
      <c r="B338" s="40"/>
      <c r="C338" s="40">
        <v>1837</v>
      </c>
      <c r="D338" s="40" t="s">
        <v>3530</v>
      </c>
      <c r="E338" s="83" t="s">
        <v>1666</v>
      </c>
      <c r="F338" s="40" t="s">
        <v>6955</v>
      </c>
      <c r="G338" s="40"/>
      <c r="H338" s="40"/>
      <c r="I338" s="40"/>
      <c r="J338" s="93" t="s">
        <v>3716</v>
      </c>
      <c r="K338" s="93" t="s">
        <v>3889</v>
      </c>
    </row>
    <row r="339" spans="1:11" ht="85">
      <c r="A339" s="40">
        <v>338</v>
      </c>
      <c r="B339" s="40"/>
      <c r="C339" s="40">
        <v>1839</v>
      </c>
      <c r="D339" s="40" t="s">
        <v>3531</v>
      </c>
      <c r="E339" s="83" t="s">
        <v>1666</v>
      </c>
      <c r="F339" s="40" t="s">
        <v>6957</v>
      </c>
      <c r="G339" s="40"/>
      <c r="H339" s="40"/>
      <c r="I339" s="40"/>
      <c r="J339" s="93" t="s">
        <v>3717</v>
      </c>
      <c r="K339" s="93" t="s">
        <v>3890</v>
      </c>
    </row>
    <row r="340" spans="1:11" ht="85">
      <c r="A340" s="40">
        <v>339</v>
      </c>
      <c r="B340" s="40"/>
      <c r="C340" s="40">
        <v>1888</v>
      </c>
      <c r="D340" s="40" t="s">
        <v>3532</v>
      </c>
      <c r="E340" s="83" t="s">
        <v>1666</v>
      </c>
      <c r="F340" s="40" t="s">
        <v>6959</v>
      </c>
      <c r="G340" s="40"/>
      <c r="H340" s="40"/>
      <c r="I340" s="40"/>
      <c r="J340" s="93" t="s">
        <v>3718</v>
      </c>
      <c r="K340" s="93" t="s">
        <v>3891</v>
      </c>
    </row>
    <row r="341" spans="1:11" ht="68">
      <c r="A341" s="40">
        <v>340</v>
      </c>
      <c r="B341" s="40"/>
      <c r="C341" s="40">
        <v>1895</v>
      </c>
      <c r="D341" s="40" t="s">
        <v>3533</v>
      </c>
      <c r="E341" s="83" t="s">
        <v>1666</v>
      </c>
      <c r="F341" s="40" t="s">
        <v>6961</v>
      </c>
      <c r="G341" s="40"/>
      <c r="H341" s="40"/>
      <c r="I341" s="40"/>
      <c r="J341" s="93" t="s">
        <v>3719</v>
      </c>
      <c r="K341" s="93" t="s">
        <v>3892</v>
      </c>
    </row>
    <row r="342" spans="1:11" ht="68">
      <c r="A342" s="40">
        <v>341</v>
      </c>
      <c r="B342" s="40"/>
      <c r="C342" s="40">
        <v>1917</v>
      </c>
      <c r="D342" s="40" t="s">
        <v>3534</v>
      </c>
      <c r="E342" s="83" t="s">
        <v>2667</v>
      </c>
      <c r="F342" s="40" t="s">
        <v>6962</v>
      </c>
      <c r="G342" s="40"/>
      <c r="H342" s="40"/>
      <c r="I342" s="40"/>
      <c r="J342" s="93" t="s">
        <v>3720</v>
      </c>
      <c r="K342" s="93" t="s">
        <v>3893</v>
      </c>
    </row>
    <row r="343" spans="1:11" ht="68">
      <c r="A343" s="40">
        <v>342</v>
      </c>
      <c r="B343" s="40"/>
      <c r="C343" s="40">
        <v>1929</v>
      </c>
      <c r="D343" s="40" t="s">
        <v>3535</v>
      </c>
      <c r="E343" s="83" t="s">
        <v>1666</v>
      </c>
      <c r="F343" s="40" t="s">
        <v>6964</v>
      </c>
      <c r="G343" s="40"/>
      <c r="H343" s="40"/>
      <c r="I343" s="40"/>
      <c r="J343" s="93" t="s">
        <v>3721</v>
      </c>
      <c r="K343" s="93" t="s">
        <v>3894</v>
      </c>
    </row>
    <row r="344" spans="1:11" ht="34">
      <c r="A344" s="40">
        <v>343</v>
      </c>
      <c r="B344" s="40"/>
      <c r="C344" s="40">
        <v>1940</v>
      </c>
      <c r="D344" s="40" t="s">
        <v>3536</v>
      </c>
      <c r="E344" s="83" t="s">
        <v>1666</v>
      </c>
      <c r="F344" s="40" t="s">
        <v>6966</v>
      </c>
      <c r="G344" s="40"/>
      <c r="H344" s="40"/>
      <c r="I344" s="40"/>
      <c r="J344" s="93" t="s">
        <v>3722</v>
      </c>
      <c r="K344" s="93" t="s">
        <v>3895</v>
      </c>
    </row>
    <row r="345" spans="1:11" ht="34">
      <c r="A345" s="40">
        <v>344</v>
      </c>
      <c r="B345" s="40"/>
      <c r="C345" s="40">
        <v>1960</v>
      </c>
      <c r="D345" s="40" t="s">
        <v>3537</v>
      </c>
      <c r="E345" s="83" t="s">
        <v>2631</v>
      </c>
      <c r="F345" s="40" t="s">
        <v>6968</v>
      </c>
      <c r="G345" s="40"/>
      <c r="H345" s="40"/>
      <c r="I345" s="40"/>
      <c r="J345" s="93" t="s">
        <v>3723</v>
      </c>
      <c r="K345" s="93" t="s">
        <v>3896</v>
      </c>
    </row>
    <row r="346" spans="1:11" ht="102">
      <c r="A346" s="40">
        <v>345</v>
      </c>
      <c r="B346" s="40"/>
      <c r="C346" s="40">
        <v>1962</v>
      </c>
      <c r="D346" s="40" t="s">
        <v>3538</v>
      </c>
      <c r="E346" s="83" t="s">
        <v>2583</v>
      </c>
      <c r="F346" s="85" t="s">
        <v>3538</v>
      </c>
      <c r="G346" s="40"/>
      <c r="H346" s="40"/>
      <c r="I346" s="40"/>
      <c r="J346" s="93" t="s">
        <v>3724</v>
      </c>
      <c r="K346" s="93" t="s">
        <v>3897</v>
      </c>
    </row>
    <row r="347" spans="1:11" ht="68">
      <c r="A347" s="40">
        <v>346</v>
      </c>
      <c r="B347" s="40"/>
      <c r="C347" s="40">
        <v>1968</v>
      </c>
      <c r="D347" s="40" t="s">
        <v>3539</v>
      </c>
      <c r="E347" s="83" t="s">
        <v>1666</v>
      </c>
      <c r="F347" s="40" t="s">
        <v>6969</v>
      </c>
      <c r="G347" s="40"/>
      <c r="H347" s="40"/>
      <c r="I347" s="40"/>
      <c r="J347" s="93" t="s">
        <v>3725</v>
      </c>
      <c r="K347" s="93" t="s">
        <v>3898</v>
      </c>
    </row>
    <row r="348" spans="1:11" ht="51">
      <c r="A348" s="40">
        <v>347</v>
      </c>
      <c r="B348" s="40"/>
      <c r="C348" s="40">
        <v>1976</v>
      </c>
      <c r="D348" s="40" t="s">
        <v>3540</v>
      </c>
      <c r="E348" s="83" t="s">
        <v>1666</v>
      </c>
      <c r="F348" s="40" t="s">
        <v>6971</v>
      </c>
      <c r="G348" s="40"/>
      <c r="H348" s="40"/>
      <c r="I348" s="40"/>
      <c r="J348" s="93" t="s">
        <v>3726</v>
      </c>
      <c r="K348" s="93" t="s">
        <v>3899</v>
      </c>
    </row>
    <row r="349" spans="1:11" ht="68">
      <c r="A349" s="40">
        <v>348</v>
      </c>
      <c r="B349" s="40"/>
      <c r="C349" s="40">
        <v>1980</v>
      </c>
      <c r="D349" s="40" t="s">
        <v>3541</v>
      </c>
      <c r="E349" s="83" t="s">
        <v>2583</v>
      </c>
      <c r="F349" s="85" t="s">
        <v>3541</v>
      </c>
      <c r="G349" s="40"/>
      <c r="H349" s="40"/>
      <c r="I349" s="40"/>
      <c r="J349" s="93" t="s">
        <v>3727</v>
      </c>
      <c r="K349" s="93" t="s">
        <v>3900</v>
      </c>
    </row>
    <row r="350" spans="1:11" ht="68">
      <c r="A350" s="40">
        <v>349</v>
      </c>
      <c r="B350" s="40"/>
      <c r="C350" s="40">
        <v>1987</v>
      </c>
      <c r="D350" s="40" t="s">
        <v>3542</v>
      </c>
      <c r="E350" s="83" t="s">
        <v>1666</v>
      </c>
      <c r="F350" s="40" t="s">
        <v>6554</v>
      </c>
      <c r="G350" s="40"/>
      <c r="H350" s="40"/>
      <c r="I350" s="40"/>
      <c r="J350" s="93" t="s">
        <v>3728</v>
      </c>
      <c r="K350" s="93" t="s">
        <v>3901</v>
      </c>
    </row>
    <row r="351" spans="1:11" ht="68">
      <c r="A351" s="40">
        <v>350</v>
      </c>
      <c r="B351" s="40"/>
      <c r="C351" s="40">
        <v>2021</v>
      </c>
      <c r="D351" s="40" t="s">
        <v>3543</v>
      </c>
      <c r="E351" s="83" t="s">
        <v>2666</v>
      </c>
      <c r="F351" s="40" t="s">
        <v>6973</v>
      </c>
      <c r="G351" s="40"/>
      <c r="H351" s="40"/>
      <c r="I351" s="40"/>
      <c r="J351" s="93" t="s">
        <v>3729</v>
      </c>
      <c r="K351" s="93" t="s">
        <v>3902</v>
      </c>
    </row>
    <row r="352" spans="1:11" ht="85">
      <c r="A352" s="40">
        <v>351</v>
      </c>
      <c r="B352" s="40"/>
      <c r="C352" s="40">
        <v>2023</v>
      </c>
      <c r="D352" s="40" t="s">
        <v>3544</v>
      </c>
      <c r="E352" s="83" t="s">
        <v>2666</v>
      </c>
      <c r="F352" s="40" t="s">
        <v>6975</v>
      </c>
      <c r="G352" s="40"/>
      <c r="H352" s="40"/>
      <c r="I352" s="40"/>
      <c r="J352" s="93" t="s">
        <v>1309</v>
      </c>
      <c r="K352" s="93" t="s">
        <v>1403</v>
      </c>
    </row>
    <row r="353" spans="1:11" ht="68">
      <c r="A353" s="40">
        <v>352</v>
      </c>
      <c r="B353" s="40"/>
      <c r="C353" s="40">
        <v>2031</v>
      </c>
      <c r="D353" s="40" t="s">
        <v>3545</v>
      </c>
      <c r="E353" s="83" t="s">
        <v>2583</v>
      </c>
      <c r="F353" s="40" t="s">
        <v>6976</v>
      </c>
      <c r="G353" s="40"/>
      <c r="H353" s="40"/>
      <c r="I353" s="40"/>
      <c r="J353" s="93" t="s">
        <v>3730</v>
      </c>
      <c r="K353" s="93" t="s">
        <v>3903</v>
      </c>
    </row>
    <row r="354" spans="1:11" ht="68">
      <c r="A354" s="40">
        <v>353</v>
      </c>
      <c r="B354" s="40"/>
      <c r="C354" s="40">
        <v>2031</v>
      </c>
      <c r="D354" s="40" t="s">
        <v>3546</v>
      </c>
      <c r="E354" s="83" t="s">
        <v>2583</v>
      </c>
      <c r="F354" s="85" t="s">
        <v>3546</v>
      </c>
      <c r="G354" s="40"/>
      <c r="H354" s="40"/>
      <c r="I354" s="40"/>
      <c r="J354" s="93" t="s">
        <v>3730</v>
      </c>
      <c r="K354" s="93" t="s">
        <v>3903</v>
      </c>
    </row>
    <row r="355" spans="1:11" ht="51">
      <c r="A355" s="40">
        <v>354</v>
      </c>
      <c r="B355" s="40"/>
      <c r="C355" s="40">
        <v>2084</v>
      </c>
      <c r="D355" s="40" t="s">
        <v>3547</v>
      </c>
      <c r="E355" s="83" t="s">
        <v>1666</v>
      </c>
      <c r="F355" s="40" t="s">
        <v>6977</v>
      </c>
      <c r="G355" s="40"/>
      <c r="H355" s="40"/>
      <c r="I355" s="40"/>
      <c r="J355" s="93" t="s">
        <v>3731</v>
      </c>
      <c r="K355" s="93" t="s">
        <v>3904</v>
      </c>
    </row>
    <row r="356" spans="1:11" ht="68">
      <c r="A356" s="40">
        <v>355</v>
      </c>
      <c r="B356" s="40"/>
      <c r="C356" s="40">
        <v>2085</v>
      </c>
      <c r="D356" s="40" t="s">
        <v>3548</v>
      </c>
      <c r="E356" s="83" t="s">
        <v>2666</v>
      </c>
      <c r="F356" s="40" t="s">
        <v>6558</v>
      </c>
      <c r="G356" s="40"/>
      <c r="H356" s="40"/>
      <c r="I356" s="40"/>
      <c r="J356" s="93" t="s">
        <v>3732</v>
      </c>
      <c r="K356" s="93" t="s">
        <v>3905</v>
      </c>
    </row>
    <row r="357" spans="1:11" ht="68">
      <c r="A357" s="40">
        <v>356</v>
      </c>
      <c r="B357" s="40"/>
      <c r="C357" s="40">
        <v>2091</v>
      </c>
      <c r="D357" s="40" t="s">
        <v>3549</v>
      </c>
      <c r="E357" s="83" t="s">
        <v>2631</v>
      </c>
      <c r="F357" s="40" t="s">
        <v>6978</v>
      </c>
      <c r="G357" s="40"/>
      <c r="H357" s="40"/>
      <c r="I357" s="40"/>
      <c r="J357" s="93" t="s">
        <v>3733</v>
      </c>
      <c r="K357" s="93" t="s">
        <v>3906</v>
      </c>
    </row>
    <row r="358" spans="1:11" ht="68">
      <c r="A358" s="40">
        <v>357</v>
      </c>
      <c r="B358" s="40"/>
      <c r="C358" s="40">
        <v>2117</v>
      </c>
      <c r="D358" s="40" t="s">
        <v>3550</v>
      </c>
      <c r="E358" s="83" t="s">
        <v>1666</v>
      </c>
      <c r="F358" s="40" t="s">
        <v>6980</v>
      </c>
      <c r="G358" s="40"/>
      <c r="H358" s="40"/>
      <c r="I358" s="40"/>
      <c r="J358" s="93" t="s">
        <v>3734</v>
      </c>
      <c r="K358" s="93" t="s">
        <v>3907</v>
      </c>
    </row>
    <row r="359" spans="1:11" ht="102">
      <c r="A359" s="40">
        <v>358</v>
      </c>
      <c r="B359" s="40"/>
      <c r="C359" s="40">
        <v>2155</v>
      </c>
      <c r="D359" s="40" t="s">
        <v>3551</v>
      </c>
      <c r="E359" s="83" t="s">
        <v>2583</v>
      </c>
      <c r="F359" s="40" t="s">
        <v>3551</v>
      </c>
      <c r="G359" s="40"/>
      <c r="H359" s="40"/>
      <c r="I359" s="40"/>
      <c r="J359" s="93" t="s">
        <v>317</v>
      </c>
      <c r="K359" s="93" t="s">
        <v>316</v>
      </c>
    </row>
    <row r="360" spans="1:11" ht="85">
      <c r="A360" s="40">
        <v>359</v>
      </c>
      <c r="B360" s="40"/>
      <c r="C360" s="40">
        <v>2159</v>
      </c>
      <c r="D360" s="40" t="s">
        <v>3552</v>
      </c>
      <c r="E360" s="83" t="s">
        <v>2666</v>
      </c>
      <c r="F360" s="40" t="s">
        <v>6981</v>
      </c>
      <c r="G360" s="40"/>
      <c r="H360" s="40"/>
      <c r="I360" s="40"/>
      <c r="J360" s="93" t="s">
        <v>3735</v>
      </c>
      <c r="K360" s="93" t="s">
        <v>3908</v>
      </c>
    </row>
    <row r="361" spans="1:11" ht="51">
      <c r="A361" s="40">
        <v>360</v>
      </c>
      <c r="B361" s="40"/>
      <c r="C361" s="40">
        <v>2180</v>
      </c>
      <c r="D361" s="40" t="s">
        <v>3553</v>
      </c>
      <c r="E361" s="83" t="s">
        <v>2583</v>
      </c>
      <c r="F361" s="40" t="s">
        <v>3553</v>
      </c>
      <c r="G361" s="40"/>
      <c r="H361" s="40"/>
      <c r="I361" s="40"/>
      <c r="J361" s="93" t="s">
        <v>322</v>
      </c>
      <c r="K361" s="93" t="s">
        <v>320</v>
      </c>
    </row>
    <row r="362" spans="1:11" ht="34">
      <c r="A362" s="40">
        <v>361</v>
      </c>
      <c r="B362" s="40"/>
      <c r="C362" s="40">
        <v>2189</v>
      </c>
      <c r="D362" s="40" t="s">
        <v>3554</v>
      </c>
      <c r="E362" s="83" t="s">
        <v>2583</v>
      </c>
      <c r="F362" s="40" t="s">
        <v>6982</v>
      </c>
      <c r="G362" s="40"/>
      <c r="H362" s="40"/>
      <c r="I362" s="40"/>
      <c r="J362" s="93" t="s">
        <v>3736</v>
      </c>
      <c r="K362" s="93" t="s">
        <v>3909</v>
      </c>
    </row>
    <row r="363" spans="1:11" ht="51">
      <c r="A363" s="40">
        <v>362</v>
      </c>
      <c r="B363" s="40"/>
      <c r="C363" s="40">
        <v>2193</v>
      </c>
      <c r="D363" s="40" t="s">
        <v>3555</v>
      </c>
      <c r="E363" s="83" t="s">
        <v>2666</v>
      </c>
      <c r="F363" s="40" t="s">
        <v>6984</v>
      </c>
      <c r="G363" s="40"/>
      <c r="H363" s="40"/>
      <c r="I363" s="40"/>
      <c r="J363" s="93" t="s">
        <v>3737</v>
      </c>
      <c r="K363" s="93" t="s">
        <v>3910</v>
      </c>
    </row>
    <row r="364" spans="1:11" ht="68">
      <c r="A364" s="40">
        <v>363</v>
      </c>
      <c r="B364" s="40"/>
      <c r="C364" s="40">
        <v>2220</v>
      </c>
      <c r="D364" s="40" t="s">
        <v>3556</v>
      </c>
      <c r="E364" s="83" t="s">
        <v>1666</v>
      </c>
      <c r="F364" s="40" t="s">
        <v>6986</v>
      </c>
      <c r="G364" s="40"/>
      <c r="H364" s="40"/>
      <c r="I364" s="40"/>
      <c r="J364" s="93" t="s">
        <v>3738</v>
      </c>
      <c r="K364" s="93" t="s">
        <v>3911</v>
      </c>
    </row>
    <row r="365" spans="1:11" ht="51">
      <c r="A365" s="40">
        <v>364</v>
      </c>
      <c r="B365" s="40"/>
      <c r="C365" s="40">
        <v>2235</v>
      </c>
      <c r="D365" s="40" t="s">
        <v>3557</v>
      </c>
      <c r="E365" s="83" t="s">
        <v>2666</v>
      </c>
      <c r="F365" s="40" t="s">
        <v>6988</v>
      </c>
      <c r="G365" s="40"/>
      <c r="H365" s="40"/>
      <c r="I365" s="40"/>
      <c r="J365" s="93" t="s">
        <v>3739</v>
      </c>
      <c r="K365" s="93" t="s">
        <v>3912</v>
      </c>
    </row>
    <row r="366" spans="1:11" ht="51">
      <c r="A366" s="40">
        <v>365</v>
      </c>
      <c r="B366" s="40"/>
      <c r="C366" s="40">
        <v>2243</v>
      </c>
      <c r="D366" s="40" t="s">
        <v>3558</v>
      </c>
      <c r="E366" s="83" t="s">
        <v>2666</v>
      </c>
      <c r="F366" s="40" t="s">
        <v>6989</v>
      </c>
      <c r="G366" s="40"/>
      <c r="H366" s="40"/>
      <c r="I366" s="40"/>
      <c r="J366" s="93" t="s">
        <v>3740</v>
      </c>
      <c r="K366" s="93" t="s">
        <v>3913</v>
      </c>
    </row>
    <row r="367" spans="1:11" ht="34">
      <c r="A367" s="40">
        <v>366</v>
      </c>
      <c r="B367" s="40"/>
      <c r="C367" s="40">
        <v>2281</v>
      </c>
      <c r="D367" s="40" t="s">
        <v>3559</v>
      </c>
      <c r="E367" s="83" t="s">
        <v>1667</v>
      </c>
      <c r="F367" s="85" t="s">
        <v>6566</v>
      </c>
      <c r="G367" s="40"/>
      <c r="H367" s="40"/>
      <c r="I367" s="40"/>
      <c r="J367" s="93" t="s">
        <v>3741</v>
      </c>
      <c r="K367" s="93" t="s">
        <v>3914</v>
      </c>
    </row>
    <row r="368" spans="1:11" ht="34">
      <c r="A368" s="40">
        <v>367</v>
      </c>
      <c r="B368" s="40"/>
      <c r="C368" s="40">
        <v>2298</v>
      </c>
      <c r="D368" s="40" t="s">
        <v>3560</v>
      </c>
      <c r="E368" s="83" t="s">
        <v>1666</v>
      </c>
      <c r="F368" s="40" t="s">
        <v>6990</v>
      </c>
      <c r="G368" s="40"/>
      <c r="H368" s="40"/>
      <c r="I368" s="40"/>
      <c r="J368" s="93" t="s">
        <v>3742</v>
      </c>
      <c r="K368" s="93" t="s">
        <v>3915</v>
      </c>
    </row>
    <row r="369" spans="1:11" ht="68">
      <c r="A369" s="40">
        <v>368</v>
      </c>
      <c r="B369" s="40"/>
      <c r="C369" s="40">
        <v>2309</v>
      </c>
      <c r="D369" s="40" t="s">
        <v>3561</v>
      </c>
      <c r="E369" s="83" t="s">
        <v>1666</v>
      </c>
      <c r="F369" s="40" t="s">
        <v>6991</v>
      </c>
      <c r="G369" s="40"/>
      <c r="H369" s="40"/>
      <c r="I369" s="40"/>
      <c r="J369" s="93" t="s">
        <v>331</v>
      </c>
      <c r="K369" s="93" t="s">
        <v>330</v>
      </c>
    </row>
    <row r="370" spans="1:11" ht="34">
      <c r="A370" s="40">
        <v>369</v>
      </c>
      <c r="B370" s="40"/>
      <c r="C370" s="40">
        <v>2324</v>
      </c>
      <c r="D370" s="40" t="s">
        <v>3562</v>
      </c>
      <c r="E370" s="83" t="s">
        <v>2631</v>
      </c>
      <c r="F370" s="40"/>
      <c r="G370" s="40"/>
      <c r="H370" s="40"/>
      <c r="I370" s="40"/>
      <c r="J370" s="93" t="s">
        <v>3743</v>
      </c>
      <c r="K370" s="93" t="s">
        <v>3916</v>
      </c>
    </row>
    <row r="371" spans="1:11" ht="51">
      <c r="A371" s="40">
        <v>370</v>
      </c>
      <c r="B371" s="40"/>
      <c r="C371" s="40">
        <v>2349</v>
      </c>
      <c r="D371" s="40" t="s">
        <v>3563</v>
      </c>
      <c r="E371" s="83" t="s">
        <v>1666</v>
      </c>
      <c r="F371" s="40" t="s">
        <v>6993</v>
      </c>
      <c r="G371" s="40"/>
      <c r="H371" s="40"/>
      <c r="I371" s="40"/>
      <c r="J371" s="93" t="s">
        <v>3744</v>
      </c>
      <c r="K371" s="93" t="s">
        <v>3917</v>
      </c>
    </row>
    <row r="372" spans="1:11" ht="51">
      <c r="A372" s="40">
        <v>371</v>
      </c>
      <c r="B372" s="40"/>
      <c r="C372" s="40">
        <v>2357</v>
      </c>
      <c r="D372" s="40" t="s">
        <v>3564</v>
      </c>
      <c r="E372" s="83" t="s">
        <v>1666</v>
      </c>
      <c r="F372" s="40" t="s">
        <v>6995</v>
      </c>
      <c r="G372" s="40"/>
      <c r="H372" s="40"/>
      <c r="I372" s="40"/>
      <c r="J372" s="93" t="s">
        <v>3745</v>
      </c>
      <c r="K372" s="93" t="s">
        <v>3918</v>
      </c>
    </row>
    <row r="373" spans="1:11" ht="68">
      <c r="A373" s="40">
        <v>372</v>
      </c>
      <c r="B373" s="40"/>
      <c r="C373" s="40">
        <v>2397</v>
      </c>
      <c r="D373" s="40" t="s">
        <v>3565</v>
      </c>
      <c r="E373" s="83" t="s">
        <v>2631</v>
      </c>
      <c r="F373" s="40" t="s">
        <v>6997</v>
      </c>
      <c r="G373" s="40"/>
      <c r="H373" s="40"/>
      <c r="I373" s="40"/>
      <c r="J373" s="93" t="s">
        <v>3746</v>
      </c>
      <c r="K373" s="93" t="s">
        <v>3919</v>
      </c>
    </row>
    <row r="374" spans="1:11" ht="51">
      <c r="A374" s="40">
        <v>373</v>
      </c>
      <c r="B374" s="40"/>
      <c r="C374" s="40">
        <v>2399</v>
      </c>
      <c r="D374" s="40" t="s">
        <v>3566</v>
      </c>
      <c r="E374" s="83" t="s">
        <v>2631</v>
      </c>
      <c r="F374" s="85" t="s">
        <v>6999</v>
      </c>
      <c r="G374" s="40"/>
      <c r="H374" s="40"/>
      <c r="I374" s="40"/>
      <c r="J374" s="93" t="s">
        <v>346</v>
      </c>
      <c r="K374" s="93" t="s">
        <v>345</v>
      </c>
    </row>
    <row r="375" spans="1:11" ht="51">
      <c r="A375" s="40">
        <v>374</v>
      </c>
      <c r="B375" s="40"/>
      <c r="C375" s="40">
        <v>2433</v>
      </c>
      <c r="D375" s="40" t="s">
        <v>3567</v>
      </c>
      <c r="E375" s="83" t="s">
        <v>1666</v>
      </c>
      <c r="F375" s="40" t="s">
        <v>7000</v>
      </c>
      <c r="G375" s="40"/>
      <c r="H375" s="40"/>
      <c r="I375" s="40"/>
      <c r="J375" s="93" t="s">
        <v>3747</v>
      </c>
      <c r="K375" s="93" t="s">
        <v>3920</v>
      </c>
    </row>
    <row r="376" spans="1:11" ht="102">
      <c r="A376" s="40">
        <v>375</v>
      </c>
      <c r="B376" s="40"/>
      <c r="C376" s="40">
        <v>2522</v>
      </c>
      <c r="D376" s="40" t="s">
        <v>3568</v>
      </c>
      <c r="E376" s="83" t="s">
        <v>1666</v>
      </c>
      <c r="F376" s="40" t="s">
        <v>7002</v>
      </c>
      <c r="G376" s="40"/>
      <c r="H376" s="40"/>
      <c r="I376" s="40"/>
      <c r="J376" s="93" t="s">
        <v>3748</v>
      </c>
      <c r="K376" s="93" t="s">
        <v>3921</v>
      </c>
    </row>
    <row r="377" spans="1:11" ht="119">
      <c r="A377" s="40">
        <v>376</v>
      </c>
      <c r="B377" s="40"/>
      <c r="C377" s="40">
        <v>2524</v>
      </c>
      <c r="D377" s="40" t="s">
        <v>3569</v>
      </c>
      <c r="E377" s="83" t="s">
        <v>2666</v>
      </c>
      <c r="F377" s="40" t="s">
        <v>7004</v>
      </c>
      <c r="G377" s="40"/>
      <c r="H377" s="40"/>
      <c r="I377" s="40"/>
      <c r="J377" s="93" t="s">
        <v>3749</v>
      </c>
      <c r="K377" s="93" t="s">
        <v>3922</v>
      </c>
    </row>
    <row r="378" spans="1:11" ht="34">
      <c r="A378" s="40">
        <v>377</v>
      </c>
      <c r="B378" s="40"/>
      <c r="C378" s="40">
        <v>2527</v>
      </c>
      <c r="D378" s="40" t="s">
        <v>3570</v>
      </c>
      <c r="E378" s="83" t="s">
        <v>2666</v>
      </c>
      <c r="F378" s="40" t="s">
        <v>7005</v>
      </c>
      <c r="G378" s="40"/>
      <c r="H378" s="40"/>
      <c r="I378" s="40"/>
      <c r="J378" s="93" t="s">
        <v>3750</v>
      </c>
      <c r="K378" s="93" t="s">
        <v>3923</v>
      </c>
    </row>
    <row r="379" spans="1:11" ht="34">
      <c r="A379" s="40">
        <v>378</v>
      </c>
      <c r="B379" s="40"/>
      <c r="C379" s="40">
        <v>2537</v>
      </c>
      <c r="D379" s="40" t="s">
        <v>3571</v>
      </c>
      <c r="E379" s="83" t="s">
        <v>1666</v>
      </c>
      <c r="F379" s="40" t="s">
        <v>7006</v>
      </c>
      <c r="G379" s="40"/>
      <c r="H379" s="40"/>
      <c r="I379" s="40"/>
      <c r="J379" s="93" t="s">
        <v>3751</v>
      </c>
      <c r="K379" s="93" t="s">
        <v>3924</v>
      </c>
    </row>
    <row r="380" spans="1:11" ht="102">
      <c r="A380" s="40">
        <v>379</v>
      </c>
      <c r="B380" s="40"/>
      <c r="C380" s="40">
        <v>2539</v>
      </c>
      <c r="D380" s="40" t="s">
        <v>3572</v>
      </c>
      <c r="E380" s="83" t="s">
        <v>1666</v>
      </c>
      <c r="F380" s="40" t="s">
        <v>7007</v>
      </c>
      <c r="G380" s="40"/>
      <c r="H380" s="40"/>
      <c r="I380" s="40"/>
      <c r="J380" s="93" t="s">
        <v>3752</v>
      </c>
      <c r="K380" s="93" t="s">
        <v>3925</v>
      </c>
    </row>
    <row r="381" spans="1:11" ht="51">
      <c r="A381" s="40">
        <v>380</v>
      </c>
      <c r="B381" s="40"/>
      <c r="C381" s="40">
        <v>2570</v>
      </c>
      <c r="D381" s="40" t="s">
        <v>3573</v>
      </c>
      <c r="E381" s="83" t="s">
        <v>1666</v>
      </c>
      <c r="F381" s="40" t="s">
        <v>7008</v>
      </c>
      <c r="G381" s="40"/>
      <c r="H381" s="40"/>
      <c r="I381" s="40"/>
      <c r="J381" s="93" t="s">
        <v>3753</v>
      </c>
      <c r="K381" s="93" t="s">
        <v>3926</v>
      </c>
    </row>
    <row r="382" spans="1:11" ht="85">
      <c r="A382" s="40">
        <v>381</v>
      </c>
      <c r="B382" s="40"/>
      <c r="C382" s="40">
        <v>2577</v>
      </c>
      <c r="D382" s="40" t="s">
        <v>3574</v>
      </c>
      <c r="E382" s="83" t="s">
        <v>1666</v>
      </c>
      <c r="F382" s="40" t="s">
        <v>7010</v>
      </c>
      <c r="G382" s="40"/>
      <c r="H382" s="40"/>
      <c r="I382" s="40"/>
      <c r="J382" s="93" t="s">
        <v>3754</v>
      </c>
      <c r="K382" s="93" t="s">
        <v>3927</v>
      </c>
    </row>
    <row r="383" spans="1:11" ht="85">
      <c r="A383" s="40">
        <v>382</v>
      </c>
      <c r="B383" s="40"/>
      <c r="C383" s="40">
        <v>2592</v>
      </c>
      <c r="D383" s="40" t="s">
        <v>3575</v>
      </c>
      <c r="E383" s="83" t="s">
        <v>2666</v>
      </c>
      <c r="F383" s="40" t="s">
        <v>7011</v>
      </c>
      <c r="G383" s="40"/>
      <c r="H383" s="40"/>
      <c r="I383" s="40"/>
      <c r="J383" s="93" t="s">
        <v>374</v>
      </c>
      <c r="K383" s="93" t="s">
        <v>373</v>
      </c>
    </row>
    <row r="384" spans="1:11" ht="51">
      <c r="A384" s="40">
        <v>383</v>
      </c>
      <c r="B384" s="40"/>
      <c r="C384" s="40">
        <v>2593</v>
      </c>
      <c r="D384" s="40" t="s">
        <v>3576</v>
      </c>
      <c r="E384" s="83" t="s">
        <v>1666</v>
      </c>
      <c r="F384" s="40" t="s">
        <v>7013</v>
      </c>
      <c r="G384" s="40"/>
      <c r="H384" s="40"/>
      <c r="I384" s="40"/>
      <c r="J384" s="93" t="s">
        <v>3755</v>
      </c>
      <c r="K384" s="93" t="s">
        <v>3928</v>
      </c>
    </row>
    <row r="385" spans="1:11" ht="51">
      <c r="A385" s="40">
        <v>384</v>
      </c>
      <c r="B385" s="40"/>
      <c r="C385" s="40">
        <v>2593</v>
      </c>
      <c r="D385" s="40" t="s">
        <v>3577</v>
      </c>
      <c r="E385" s="83" t="s">
        <v>2583</v>
      </c>
      <c r="F385" s="85" t="s">
        <v>3577</v>
      </c>
      <c r="G385" s="40"/>
      <c r="H385" s="40"/>
      <c r="I385" s="40"/>
      <c r="J385" s="93" t="s">
        <v>3755</v>
      </c>
      <c r="K385" s="93" t="s">
        <v>3928</v>
      </c>
    </row>
    <row r="386" spans="1:11" ht="51">
      <c r="A386" s="40">
        <v>385</v>
      </c>
      <c r="B386" s="40"/>
      <c r="C386" s="40">
        <v>2595</v>
      </c>
      <c r="D386" s="40" t="s">
        <v>3578</v>
      </c>
      <c r="E386" s="83" t="s">
        <v>2666</v>
      </c>
      <c r="F386" s="40" t="s">
        <v>7015</v>
      </c>
      <c r="G386" s="40"/>
      <c r="H386" s="40"/>
      <c r="I386" s="40"/>
      <c r="J386" s="93" t="s">
        <v>3756</v>
      </c>
      <c r="K386" s="93" t="s">
        <v>3929</v>
      </c>
    </row>
    <row r="387" spans="1:11" ht="85">
      <c r="A387" s="40">
        <v>386</v>
      </c>
      <c r="B387" s="40"/>
      <c r="C387" s="40">
        <v>2602</v>
      </c>
      <c r="D387" s="40" t="s">
        <v>3579</v>
      </c>
      <c r="E387" s="83" t="s">
        <v>1666</v>
      </c>
      <c r="F387" s="40" t="s">
        <v>7017</v>
      </c>
      <c r="G387" s="40"/>
      <c r="H387" s="40"/>
      <c r="I387" s="40"/>
      <c r="J387" s="93" t="s">
        <v>3757</v>
      </c>
      <c r="K387" s="93" t="s">
        <v>3930</v>
      </c>
    </row>
    <row r="388" spans="1:11" ht="68">
      <c r="A388" s="40">
        <v>387</v>
      </c>
      <c r="B388" s="40"/>
      <c r="C388" s="40">
        <v>2612</v>
      </c>
      <c r="D388" s="40" t="s">
        <v>3580</v>
      </c>
      <c r="E388" s="83" t="s">
        <v>2666</v>
      </c>
      <c r="F388" s="40" t="s">
        <v>7018</v>
      </c>
      <c r="G388" s="40"/>
      <c r="H388" s="40"/>
      <c r="I388" s="40"/>
      <c r="J388" s="93" t="s">
        <v>3758</v>
      </c>
      <c r="K388" s="93" t="s">
        <v>3931</v>
      </c>
    </row>
    <row r="389" spans="1:11" ht="17">
      <c r="A389" s="40">
        <v>388</v>
      </c>
      <c r="B389" s="40"/>
      <c r="C389" s="40">
        <v>2633</v>
      </c>
      <c r="D389" s="40" t="s">
        <v>3581</v>
      </c>
      <c r="E389" s="83" t="s">
        <v>2583</v>
      </c>
      <c r="F389" s="40" t="s">
        <v>7020</v>
      </c>
      <c r="G389" s="40"/>
      <c r="H389" s="40"/>
      <c r="I389" s="40"/>
      <c r="J389" s="93" t="s">
        <v>3759</v>
      </c>
      <c r="K389" s="93" t="s">
        <v>3932</v>
      </c>
    </row>
    <row r="390" spans="1:11" ht="51">
      <c r="A390" s="40">
        <v>389</v>
      </c>
      <c r="B390" s="40"/>
      <c r="C390" s="40">
        <v>2638</v>
      </c>
      <c r="D390" s="40" t="s">
        <v>3582</v>
      </c>
      <c r="E390" s="83" t="s">
        <v>2666</v>
      </c>
      <c r="F390" s="40" t="s">
        <v>7021</v>
      </c>
      <c r="G390" s="40"/>
      <c r="H390" s="40"/>
      <c r="I390" s="40"/>
      <c r="J390" s="93" t="s">
        <v>1246</v>
      </c>
      <c r="K390" s="93" t="s">
        <v>1341</v>
      </c>
    </row>
    <row r="391" spans="1:11" ht="34">
      <c r="A391" s="40">
        <v>390</v>
      </c>
      <c r="B391" s="40"/>
      <c r="C391" s="40">
        <v>2639</v>
      </c>
      <c r="D391" s="40" t="s">
        <v>3583</v>
      </c>
      <c r="E391" s="83" t="s">
        <v>1666</v>
      </c>
      <c r="F391" s="40" t="s">
        <v>6587</v>
      </c>
      <c r="G391" s="40"/>
      <c r="H391" s="40"/>
      <c r="I391" s="40"/>
      <c r="J391" s="93" t="s">
        <v>3760</v>
      </c>
      <c r="K391" s="93" t="s">
        <v>3933</v>
      </c>
    </row>
    <row r="392" spans="1:11" ht="51">
      <c r="A392" s="40">
        <v>391</v>
      </c>
      <c r="B392" s="40"/>
      <c r="C392" s="40">
        <v>2648</v>
      </c>
      <c r="D392" s="40" t="s">
        <v>3584</v>
      </c>
      <c r="E392" s="83" t="s">
        <v>2583</v>
      </c>
      <c r="F392" s="40" t="s">
        <v>7022</v>
      </c>
      <c r="G392" s="40"/>
      <c r="H392" s="40"/>
      <c r="I392" s="40"/>
      <c r="J392" s="93" t="s">
        <v>3761</v>
      </c>
      <c r="K392" s="93" t="s">
        <v>3934</v>
      </c>
    </row>
    <row r="393" spans="1:11" ht="51">
      <c r="A393" s="40">
        <v>392</v>
      </c>
      <c r="B393" s="40"/>
      <c r="C393" s="40">
        <v>2660</v>
      </c>
      <c r="D393" s="40" t="s">
        <v>3585</v>
      </c>
      <c r="E393" s="83" t="s">
        <v>2666</v>
      </c>
      <c r="F393" s="40" t="s">
        <v>7023</v>
      </c>
      <c r="G393" s="40"/>
      <c r="H393" s="40"/>
      <c r="I393" s="40"/>
      <c r="J393" s="93" t="s">
        <v>3762</v>
      </c>
      <c r="K393" s="93" t="s">
        <v>3935</v>
      </c>
    </row>
    <row r="394" spans="1:11" ht="102">
      <c r="A394" s="40">
        <v>393</v>
      </c>
      <c r="B394" s="40"/>
      <c r="C394" s="40">
        <v>2709</v>
      </c>
      <c r="D394" s="40" t="s">
        <v>3586</v>
      </c>
      <c r="E394" s="83" t="s">
        <v>1666</v>
      </c>
      <c r="F394" s="40" t="s">
        <v>7025</v>
      </c>
      <c r="G394" s="40"/>
      <c r="H394" s="40"/>
      <c r="I394" s="40"/>
      <c r="J394" s="93" t="s">
        <v>3763</v>
      </c>
      <c r="K394" s="93" t="s">
        <v>3936</v>
      </c>
    </row>
    <row r="395" spans="1:11" ht="51">
      <c r="A395" s="40">
        <v>394</v>
      </c>
      <c r="B395" s="40"/>
      <c r="C395" s="94">
        <v>2715</v>
      </c>
      <c r="D395" s="40" t="s">
        <v>3587</v>
      </c>
      <c r="E395" s="83" t="s">
        <v>1666</v>
      </c>
      <c r="F395" s="40"/>
      <c r="G395" s="40"/>
      <c r="H395" s="40"/>
      <c r="I395" s="40"/>
      <c r="J395" s="93" t="s">
        <v>3764</v>
      </c>
      <c r="K395" s="93" t="s">
        <v>3937</v>
      </c>
    </row>
    <row r="396" spans="1:11" ht="34">
      <c r="A396" s="40">
        <v>395</v>
      </c>
      <c r="B396" s="40"/>
      <c r="C396" s="40">
        <v>2757</v>
      </c>
      <c r="D396" s="40" t="s">
        <v>3588</v>
      </c>
      <c r="E396" s="83" t="s">
        <v>2583</v>
      </c>
      <c r="F396" s="40" t="s">
        <v>3588</v>
      </c>
      <c r="G396" s="40"/>
      <c r="H396" s="40"/>
      <c r="I396" s="40"/>
      <c r="J396" s="93" t="s">
        <v>3765</v>
      </c>
      <c r="K396" s="93" t="s">
        <v>3938</v>
      </c>
    </row>
    <row r="397" spans="1:11" ht="34">
      <c r="A397" s="40">
        <v>396</v>
      </c>
      <c r="B397" s="40"/>
      <c r="C397" s="40">
        <v>2762</v>
      </c>
      <c r="D397" s="40" t="s">
        <v>3589</v>
      </c>
      <c r="E397" s="83" t="s">
        <v>1666</v>
      </c>
      <c r="F397" s="40" t="s">
        <v>7026</v>
      </c>
      <c r="G397" s="40"/>
      <c r="H397" s="40"/>
      <c r="I397" s="40"/>
      <c r="J397" s="93" t="s">
        <v>3766</v>
      </c>
      <c r="K397" s="93" t="s">
        <v>3939</v>
      </c>
    </row>
    <row r="398" spans="1:11" ht="34">
      <c r="A398" s="40">
        <v>397</v>
      </c>
      <c r="B398" s="40"/>
      <c r="C398" s="40">
        <v>2767</v>
      </c>
      <c r="D398" s="40" t="s">
        <v>3590</v>
      </c>
      <c r="E398" s="83" t="s">
        <v>2583</v>
      </c>
      <c r="F398" s="85" t="s">
        <v>3590</v>
      </c>
      <c r="G398" s="40"/>
      <c r="H398" s="40"/>
      <c r="I398" s="40"/>
      <c r="J398" s="93" t="s">
        <v>3767</v>
      </c>
      <c r="K398" s="93" t="s">
        <v>3940</v>
      </c>
    </row>
    <row r="399" spans="1:11" ht="34">
      <c r="A399" s="40">
        <v>398</v>
      </c>
      <c r="B399" s="40"/>
      <c r="C399" s="40">
        <v>2773</v>
      </c>
      <c r="D399" s="40" t="s">
        <v>3591</v>
      </c>
      <c r="E399" s="83" t="s">
        <v>2583</v>
      </c>
      <c r="F399" s="85" t="s">
        <v>3591</v>
      </c>
      <c r="G399" s="40"/>
      <c r="H399" s="40"/>
      <c r="I399" s="40"/>
      <c r="J399" s="93" t="s">
        <v>390</v>
      </c>
      <c r="K399" s="93" t="s">
        <v>389</v>
      </c>
    </row>
    <row r="400" spans="1:11" ht="34">
      <c r="A400" s="40">
        <v>399</v>
      </c>
      <c r="B400" s="40"/>
      <c r="C400" s="40">
        <v>2784</v>
      </c>
      <c r="D400" s="40" t="s">
        <v>3592</v>
      </c>
      <c r="E400" s="83" t="s">
        <v>2583</v>
      </c>
      <c r="F400" s="85" t="s">
        <v>3592</v>
      </c>
      <c r="G400" s="40"/>
      <c r="H400" s="40"/>
      <c r="I400" s="40"/>
      <c r="J400" s="93" t="s">
        <v>392</v>
      </c>
      <c r="K400" s="93" t="s">
        <v>391</v>
      </c>
    </row>
    <row r="401" spans="1:12" ht="34">
      <c r="A401" s="40">
        <v>400</v>
      </c>
      <c r="B401" s="40"/>
      <c r="C401" s="40">
        <v>2802</v>
      </c>
      <c r="D401" s="40" t="s">
        <v>3593</v>
      </c>
      <c r="E401" s="83" t="s">
        <v>2631</v>
      </c>
      <c r="F401" s="40" t="s">
        <v>7028</v>
      </c>
      <c r="G401" s="40"/>
      <c r="H401" s="40"/>
      <c r="I401" s="40"/>
      <c r="J401" s="93" t="s">
        <v>3768</v>
      </c>
      <c r="K401" s="93" t="s">
        <v>3941</v>
      </c>
    </row>
    <row r="402" spans="1:12" ht="51">
      <c r="A402" s="40">
        <v>401</v>
      </c>
      <c r="B402" s="40"/>
      <c r="C402" s="40">
        <v>2830</v>
      </c>
      <c r="D402" s="40" t="s">
        <v>3594</v>
      </c>
      <c r="E402" s="83" t="s">
        <v>2631</v>
      </c>
      <c r="F402" s="40" t="s">
        <v>7029</v>
      </c>
      <c r="G402" s="40"/>
      <c r="H402" s="40"/>
      <c r="I402" s="40"/>
      <c r="J402" s="93" t="s">
        <v>3769</v>
      </c>
      <c r="K402" s="93" t="s">
        <v>3942</v>
      </c>
    </row>
    <row r="403" spans="1:12" ht="85">
      <c r="A403" s="40">
        <v>402</v>
      </c>
      <c r="B403" s="40"/>
      <c r="C403" s="40">
        <v>2876</v>
      </c>
      <c r="D403" s="40" t="s">
        <v>3595</v>
      </c>
      <c r="E403" s="83" t="s">
        <v>6825</v>
      </c>
      <c r="F403" s="40" t="s">
        <v>7030</v>
      </c>
      <c r="G403" s="40"/>
      <c r="H403" s="40"/>
      <c r="I403" s="40"/>
      <c r="J403" s="93" t="s">
        <v>3770</v>
      </c>
      <c r="K403" s="93" t="s">
        <v>3943</v>
      </c>
    </row>
    <row r="404" spans="1:12" ht="51">
      <c r="A404" s="40">
        <v>403</v>
      </c>
      <c r="B404" s="40"/>
      <c r="C404" s="40">
        <v>2919</v>
      </c>
      <c r="D404" s="40" t="s">
        <v>3596</v>
      </c>
      <c r="E404" s="83" t="s">
        <v>2631</v>
      </c>
      <c r="F404" s="40" t="s">
        <v>7032</v>
      </c>
      <c r="G404" s="40"/>
      <c r="H404" s="40"/>
      <c r="I404" s="40"/>
      <c r="J404" s="93" t="s">
        <v>3771</v>
      </c>
      <c r="K404" s="93" t="s">
        <v>3944</v>
      </c>
    </row>
    <row r="405" spans="1:12" ht="51">
      <c r="A405" s="40">
        <v>404</v>
      </c>
      <c r="B405" s="40"/>
      <c r="C405" s="40">
        <v>2928</v>
      </c>
      <c r="D405" s="40" t="s">
        <v>3597</v>
      </c>
      <c r="E405" s="83" t="s">
        <v>2631</v>
      </c>
      <c r="F405" s="40" t="s">
        <v>7033</v>
      </c>
      <c r="G405" s="40"/>
      <c r="H405" s="40"/>
      <c r="I405" s="40"/>
      <c r="J405" s="93" t="s">
        <v>3772</v>
      </c>
      <c r="K405" s="93" t="s">
        <v>3945</v>
      </c>
    </row>
    <row r="406" spans="1:12" ht="68">
      <c r="A406" s="40">
        <v>405</v>
      </c>
      <c r="B406" s="40"/>
      <c r="C406" s="40">
        <v>2953</v>
      </c>
      <c r="D406" s="40" t="s">
        <v>3598</v>
      </c>
      <c r="E406" s="83" t="s">
        <v>2583</v>
      </c>
      <c r="F406" s="40" t="s">
        <v>3598</v>
      </c>
      <c r="G406" s="40"/>
      <c r="H406" s="40"/>
      <c r="I406" s="40"/>
      <c r="J406" s="93" t="s">
        <v>3773</v>
      </c>
      <c r="K406" s="93" t="s">
        <v>3946</v>
      </c>
    </row>
    <row r="407" spans="1:12" ht="68">
      <c r="A407" s="40">
        <v>406</v>
      </c>
      <c r="B407" s="40"/>
      <c r="C407" s="40">
        <v>2953</v>
      </c>
      <c r="D407" s="40" t="s">
        <v>3599</v>
      </c>
      <c r="E407" s="83" t="s">
        <v>2583</v>
      </c>
      <c r="F407" s="85" t="s">
        <v>3599</v>
      </c>
      <c r="G407" s="40"/>
      <c r="H407" s="40"/>
      <c r="I407" s="40"/>
      <c r="J407" s="93" t="s">
        <v>3773</v>
      </c>
      <c r="K407" s="93" t="s">
        <v>3946</v>
      </c>
    </row>
    <row r="408" spans="1:12" ht="51">
      <c r="A408" s="40">
        <v>407</v>
      </c>
      <c r="B408" s="40"/>
      <c r="C408" s="40">
        <v>2989</v>
      </c>
      <c r="D408" s="40" t="s">
        <v>3600</v>
      </c>
      <c r="E408" s="83" t="s">
        <v>2583</v>
      </c>
      <c r="F408" s="85" t="s">
        <v>3600</v>
      </c>
      <c r="G408" s="40"/>
      <c r="H408" s="40"/>
      <c r="I408" s="40"/>
      <c r="J408" s="93" t="s">
        <v>1294</v>
      </c>
      <c r="K408" s="93" t="s">
        <v>1389</v>
      </c>
    </row>
    <row r="409" spans="1:12" ht="68">
      <c r="A409" s="40">
        <v>408</v>
      </c>
      <c r="B409" s="40"/>
      <c r="C409" s="40">
        <v>2997</v>
      </c>
      <c r="D409" s="40" t="s">
        <v>3601</v>
      </c>
      <c r="E409" s="83" t="s">
        <v>2583</v>
      </c>
      <c r="F409" s="40" t="s">
        <v>3601</v>
      </c>
      <c r="G409" s="40"/>
      <c r="H409" s="40"/>
      <c r="I409" s="40"/>
      <c r="J409" s="93" t="s">
        <v>3774</v>
      </c>
      <c r="K409" s="93" t="s">
        <v>3947</v>
      </c>
    </row>
    <row r="410" spans="1:12">
      <c r="A410" s="40">
        <v>409</v>
      </c>
      <c r="B410" s="40"/>
      <c r="C410" s="40"/>
      <c r="D410" s="40"/>
      <c r="E410" s="40"/>
      <c r="F410" s="40"/>
      <c r="G410" s="40" t="s">
        <v>2782</v>
      </c>
      <c r="H410" s="40"/>
      <c r="I410" s="40"/>
      <c r="J410" s="40"/>
      <c r="K410" s="84"/>
      <c r="L410" s="40"/>
    </row>
    <row r="411" spans="1:12">
      <c r="A411" s="40">
        <v>410</v>
      </c>
      <c r="B411" s="40"/>
      <c r="C411" s="40"/>
      <c r="D411" s="40"/>
      <c r="E411" s="40"/>
      <c r="F411" s="40"/>
      <c r="G411" s="40" t="s">
        <v>54</v>
      </c>
      <c r="H411" s="40"/>
      <c r="I411" s="40"/>
      <c r="J411" s="40"/>
      <c r="K411" s="84"/>
      <c r="L411" s="40"/>
    </row>
    <row r="412" spans="1:12">
      <c r="A412" s="40">
        <v>411</v>
      </c>
      <c r="B412" s="40"/>
      <c r="C412" s="40"/>
      <c r="D412" s="40"/>
      <c r="E412" s="40"/>
      <c r="F412" s="40"/>
      <c r="G412" s="40" t="s">
        <v>2783</v>
      </c>
      <c r="H412" s="40"/>
      <c r="I412" s="40"/>
      <c r="J412" s="40" t="e">
        <f>COUNTIF(#REF!,#REF!)</f>
        <v>#REF!</v>
      </c>
      <c r="K412" s="84"/>
      <c r="L412" s="40"/>
    </row>
    <row r="413" spans="1:12">
      <c r="A413" s="40">
        <v>412</v>
      </c>
      <c r="B413" s="40"/>
      <c r="C413" s="40"/>
      <c r="D413" s="40"/>
      <c r="E413" s="40"/>
      <c r="F413" s="40"/>
      <c r="G413" s="40" t="s">
        <v>1592</v>
      </c>
      <c r="H413" s="40"/>
      <c r="I413" s="40"/>
      <c r="J413" s="40" t="e">
        <f>COUNTIF(#REF!,#REF!)</f>
        <v>#REF!</v>
      </c>
      <c r="K413" s="84"/>
      <c r="L413" s="40"/>
    </row>
    <row r="414" spans="1:12">
      <c r="A414" s="40">
        <v>413</v>
      </c>
      <c r="B414" s="40"/>
      <c r="C414" s="40"/>
      <c r="D414" s="40"/>
      <c r="E414" s="40"/>
      <c r="F414" s="40"/>
      <c r="G414" s="40">
        <v>16503</v>
      </c>
      <c r="H414" s="40"/>
      <c r="I414" s="40"/>
      <c r="J414" s="40" t="e">
        <f>COUNTIF(#REF!,#REF!)</f>
        <v>#REF!</v>
      </c>
      <c r="K414" s="84"/>
      <c r="L414" s="40"/>
    </row>
    <row r="415" spans="1:12">
      <c r="A415" s="40">
        <v>414</v>
      </c>
      <c r="B415" s="40"/>
      <c r="C415" s="40"/>
      <c r="D415" s="40"/>
      <c r="E415" s="40"/>
      <c r="F415" s="40"/>
      <c r="G415" s="40"/>
      <c r="H415" s="40"/>
      <c r="I415" s="40"/>
      <c r="J415" s="40"/>
      <c r="K415" s="84"/>
      <c r="L415" s="86"/>
    </row>
    <row r="416" spans="1:12">
      <c r="A416" s="40">
        <v>415</v>
      </c>
      <c r="B416" s="40"/>
      <c r="C416" s="40"/>
      <c r="D416" s="40"/>
      <c r="E416" s="40"/>
      <c r="F416" s="40"/>
      <c r="G416" s="40"/>
      <c r="H416" s="40"/>
      <c r="I416" s="40"/>
      <c r="J416" s="40"/>
      <c r="K416" s="84"/>
      <c r="L416" s="86"/>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068-BEFC-F84E-B0E4-AD8C5812093A}">
  <dimension ref="A1:Q209"/>
  <sheetViews>
    <sheetView topLeftCell="A186" workbookViewId="0">
      <selection activeCell="Q209" sqref="Q2:Q209"/>
    </sheetView>
  </sheetViews>
  <sheetFormatPr baseColWidth="10" defaultRowHeight="16"/>
  <cols>
    <col min="7" max="7" width="14.6640625" bestFit="1" customWidth="1"/>
    <col min="8" max="8" width="13" bestFit="1" customWidth="1"/>
    <col min="15" max="15" width="43" bestFit="1" customWidth="1"/>
  </cols>
  <sheetData>
    <row r="1" spans="1:17">
      <c r="A1" s="78" t="s">
        <v>1011</v>
      </c>
      <c r="B1" s="78" t="s">
        <v>4028</v>
      </c>
      <c r="C1" s="78" t="s">
        <v>2583</v>
      </c>
      <c r="D1" s="78" t="s">
        <v>2631</v>
      </c>
      <c r="E1" s="78" t="s">
        <v>1666</v>
      </c>
      <c r="F1" s="78" t="s">
        <v>1664</v>
      </c>
      <c r="G1" s="78" t="s">
        <v>4108</v>
      </c>
      <c r="H1" s="78" t="s">
        <v>1667</v>
      </c>
    </row>
    <row r="2" spans="1:17">
      <c r="A2" s="30">
        <v>2</v>
      </c>
      <c r="B2" s="30" t="s">
        <v>3395</v>
      </c>
      <c r="C2" s="30"/>
      <c r="D2" s="30"/>
      <c r="E2" s="30" t="s">
        <v>2586</v>
      </c>
      <c r="F2" s="30"/>
      <c r="G2" s="30"/>
      <c r="H2" s="30"/>
      <c r="I2" t="str">
        <f>IF(C2="x",$C$1,"")</f>
        <v/>
      </c>
      <c r="J2" t="str">
        <f>IF(D2="x",$D$1,"")</f>
        <v/>
      </c>
      <c r="K2" t="str">
        <f>IF(E2="x",$E$1,"")</f>
        <v>Compound</v>
      </c>
      <c r="L2" t="str">
        <f>IF(F2="x",$F$1,"")</f>
        <v/>
      </c>
      <c r="M2" t="str">
        <f>IF(G2="x",$G$1,"")</f>
        <v/>
      </c>
      <c r="N2" t="str">
        <f>IF(H2="x",$H$1,"")</f>
        <v/>
      </c>
      <c r="O2" t="str">
        <f>I2&amp;IF(I2="","",",")&amp;J2&amp;IF(J2="","",",")&amp;K2&amp;IF(K2="","",",")&amp;L2&amp;IF(L2="","",",")&amp;M2&amp;IF(M2="","",",")&amp;N2</f>
        <v>Compound,</v>
      </c>
      <c r="P2" s="42" t="s">
        <v>1666</v>
      </c>
      <c r="Q2" t="str">
        <f>IF(P2="","other",P2)</f>
        <v>Compound</v>
      </c>
    </row>
    <row r="3" spans="1:17">
      <c r="A3" s="30">
        <v>6</v>
      </c>
      <c r="B3" s="30" t="s">
        <v>3396</v>
      </c>
      <c r="C3" s="30" t="s">
        <v>2586</v>
      </c>
      <c r="D3" s="30"/>
      <c r="E3" s="30"/>
      <c r="F3" s="30"/>
      <c r="G3" s="30"/>
      <c r="H3" s="30"/>
      <c r="I3" t="str">
        <f t="shared" ref="I3:I66" si="0">IF(C3="x",$C$1,"")</f>
        <v>Named-entities</v>
      </c>
      <c r="J3" t="str">
        <f t="shared" ref="J3:J66" si="1">IF(D3="x",$D$1,"")</f>
        <v/>
      </c>
      <c r="K3" t="str">
        <f t="shared" ref="K3:K66" si="2">IF(E3="x",$E$1,"")</f>
        <v/>
      </c>
      <c r="L3" t="str">
        <f t="shared" ref="L3:L66" si="3">IF(F3="x",$F$1,"")</f>
        <v/>
      </c>
      <c r="M3" t="str">
        <f t="shared" ref="M3:M66" si="4">IF(G3="x",$G$1,"")</f>
        <v/>
      </c>
      <c r="N3" t="str">
        <f t="shared" ref="N3:N66" si="5">IF(H3="x",$H$1,"")</f>
        <v/>
      </c>
      <c r="O3" t="str">
        <f t="shared" ref="O3:O66" si="6">I3&amp;IF(I3="","",",")&amp;J3&amp;IF(J3="","",",")&amp;K3&amp;IF(K3="","",",")&amp;L3&amp;IF(L3="","",",")&amp;M3&amp;IF(M3="","",",")&amp;N3</f>
        <v>Named-entities,</v>
      </c>
      <c r="P3" t="s">
        <v>2583</v>
      </c>
      <c r="Q3" t="str">
        <f t="shared" ref="Q3:Q66" si="7">IF(P3="","other",P3)</f>
        <v>Named-entities</v>
      </c>
    </row>
    <row r="4" spans="1:17">
      <c r="A4" s="30">
        <v>14</v>
      </c>
      <c r="B4" s="30" t="s">
        <v>3397</v>
      </c>
      <c r="C4" s="30"/>
      <c r="D4" s="30" t="s">
        <v>2586</v>
      </c>
      <c r="E4" s="30"/>
      <c r="F4" s="30"/>
      <c r="G4" s="30"/>
      <c r="H4" s="30"/>
      <c r="I4" t="str">
        <f t="shared" si="0"/>
        <v/>
      </c>
      <c r="J4" t="str">
        <f t="shared" si="1"/>
        <v>Morphological variant</v>
      </c>
      <c r="K4" t="str">
        <f t="shared" si="2"/>
        <v/>
      </c>
      <c r="L4" t="str">
        <f t="shared" si="3"/>
        <v/>
      </c>
      <c r="M4" t="str">
        <f t="shared" si="4"/>
        <v/>
      </c>
      <c r="N4" t="str">
        <f t="shared" si="5"/>
        <v/>
      </c>
      <c r="O4" t="str">
        <f t="shared" si="6"/>
        <v>Morphological variant,</v>
      </c>
      <c r="P4" t="s">
        <v>2631</v>
      </c>
      <c r="Q4" t="str">
        <f t="shared" si="7"/>
        <v>Morphological variant</v>
      </c>
    </row>
    <row r="5" spans="1:17">
      <c r="A5" s="30">
        <v>20</v>
      </c>
      <c r="B5" s="30" t="s">
        <v>3398</v>
      </c>
      <c r="C5" s="30"/>
      <c r="D5" s="30"/>
      <c r="E5" s="30" t="s">
        <v>2586</v>
      </c>
      <c r="F5" s="30"/>
      <c r="G5" s="30"/>
      <c r="H5" s="30"/>
      <c r="I5" t="str">
        <f t="shared" si="0"/>
        <v/>
      </c>
      <c r="J5" t="str">
        <f t="shared" si="1"/>
        <v/>
      </c>
      <c r="K5" t="str">
        <f t="shared" si="2"/>
        <v>Compound</v>
      </c>
      <c r="L5" t="str">
        <f t="shared" si="3"/>
        <v/>
      </c>
      <c r="M5" t="str">
        <f t="shared" si="4"/>
        <v/>
      </c>
      <c r="N5" t="str">
        <f t="shared" si="5"/>
        <v/>
      </c>
      <c r="O5" t="str">
        <f t="shared" si="6"/>
        <v>Compound,</v>
      </c>
      <c r="P5" t="s">
        <v>1666</v>
      </c>
      <c r="Q5" t="str">
        <f t="shared" si="7"/>
        <v>Compound</v>
      </c>
    </row>
    <row r="6" spans="1:17">
      <c r="A6" s="30">
        <v>29</v>
      </c>
      <c r="B6" s="30" t="s">
        <v>3399</v>
      </c>
      <c r="C6" s="30" t="s">
        <v>2586</v>
      </c>
      <c r="D6" s="30"/>
      <c r="E6" s="30"/>
      <c r="F6" s="30"/>
      <c r="G6" s="30"/>
      <c r="H6" s="30"/>
      <c r="I6" t="str">
        <f t="shared" si="0"/>
        <v>Named-entities</v>
      </c>
      <c r="J6" t="str">
        <f t="shared" si="1"/>
        <v/>
      </c>
      <c r="K6" t="str">
        <f t="shared" si="2"/>
        <v/>
      </c>
      <c r="L6" t="str">
        <f t="shared" si="3"/>
        <v/>
      </c>
      <c r="M6" t="str">
        <f t="shared" si="4"/>
        <v/>
      </c>
      <c r="N6" t="str">
        <f t="shared" si="5"/>
        <v/>
      </c>
      <c r="O6" t="str">
        <f t="shared" si="6"/>
        <v>Named-entities,</v>
      </c>
      <c r="P6" t="s">
        <v>2583</v>
      </c>
      <c r="Q6" t="str">
        <f t="shared" si="7"/>
        <v>Named-entities</v>
      </c>
    </row>
    <row r="7" spans="1:17">
      <c r="A7" s="30">
        <v>29</v>
      </c>
      <c r="B7" s="30" t="s">
        <v>3400</v>
      </c>
      <c r="C7" s="30"/>
      <c r="D7" s="30"/>
      <c r="E7" s="30" t="s">
        <v>2586</v>
      </c>
      <c r="F7" s="30"/>
      <c r="G7" s="30"/>
      <c r="H7" s="30"/>
      <c r="I7" t="str">
        <f t="shared" si="0"/>
        <v/>
      </c>
      <c r="J7" t="str">
        <f t="shared" si="1"/>
        <v/>
      </c>
      <c r="K7" t="str">
        <f t="shared" si="2"/>
        <v>Compound</v>
      </c>
      <c r="L7" t="str">
        <f t="shared" si="3"/>
        <v/>
      </c>
      <c r="M7" t="str">
        <f t="shared" si="4"/>
        <v/>
      </c>
      <c r="N7" t="str">
        <f t="shared" si="5"/>
        <v/>
      </c>
      <c r="O7" t="str">
        <f t="shared" si="6"/>
        <v>Compound,</v>
      </c>
      <c r="P7" t="s">
        <v>1666</v>
      </c>
      <c r="Q7" t="str">
        <f t="shared" si="7"/>
        <v>Compound</v>
      </c>
    </row>
    <row r="8" spans="1:17">
      <c r="A8" s="30">
        <v>30</v>
      </c>
      <c r="B8" s="30" t="s">
        <v>3401</v>
      </c>
      <c r="C8" s="30"/>
      <c r="D8" s="30" t="s">
        <v>2586</v>
      </c>
      <c r="E8" s="30" t="s">
        <v>2586</v>
      </c>
      <c r="F8" s="30"/>
      <c r="G8" s="30"/>
      <c r="H8" s="30"/>
      <c r="I8" t="str">
        <f t="shared" si="0"/>
        <v/>
      </c>
      <c r="J8" t="str">
        <f t="shared" si="1"/>
        <v>Morphological variant</v>
      </c>
      <c r="K8" t="str">
        <f t="shared" si="2"/>
        <v>Compound</v>
      </c>
      <c r="L8" t="str">
        <f t="shared" si="3"/>
        <v/>
      </c>
      <c r="M8" t="str">
        <f t="shared" si="4"/>
        <v/>
      </c>
      <c r="N8" t="str">
        <f t="shared" si="5"/>
        <v/>
      </c>
      <c r="O8" t="str">
        <f t="shared" si="6"/>
        <v>Morphological variant,Compound,</v>
      </c>
      <c r="P8" t="s">
        <v>2666</v>
      </c>
      <c r="Q8" t="str">
        <f t="shared" si="7"/>
        <v>Morphological variant,Compound</v>
      </c>
    </row>
    <row r="9" spans="1:17">
      <c r="A9" s="30">
        <v>31</v>
      </c>
      <c r="B9" s="30" t="s">
        <v>3402</v>
      </c>
      <c r="C9" s="30"/>
      <c r="D9" s="30"/>
      <c r="E9" s="30"/>
      <c r="F9" s="30"/>
      <c r="G9" s="30" t="s">
        <v>2586</v>
      </c>
      <c r="H9" s="30"/>
      <c r="I9" t="str">
        <f t="shared" si="0"/>
        <v/>
      </c>
      <c r="J9" t="str">
        <f t="shared" si="1"/>
        <v/>
      </c>
      <c r="K9" t="str">
        <f t="shared" si="2"/>
        <v/>
      </c>
      <c r="L9" t="str">
        <f t="shared" si="3"/>
        <v/>
      </c>
      <c r="M9" t="str">
        <f t="shared" si="4"/>
        <v>Technical word</v>
      </c>
      <c r="N9" t="str">
        <f t="shared" si="5"/>
        <v/>
      </c>
      <c r="O9" t="str">
        <f t="shared" si="6"/>
        <v>Technical word,</v>
      </c>
      <c r="P9" t="s">
        <v>4108</v>
      </c>
      <c r="Q9" t="str">
        <f t="shared" si="7"/>
        <v>Technical word</v>
      </c>
    </row>
    <row r="10" spans="1:17">
      <c r="A10" s="30">
        <v>100</v>
      </c>
      <c r="B10" s="30" t="s">
        <v>3403</v>
      </c>
      <c r="C10" s="30"/>
      <c r="D10" s="30"/>
      <c r="E10" s="30" t="s">
        <v>2586</v>
      </c>
      <c r="F10" s="30"/>
      <c r="G10" s="30"/>
      <c r="H10" s="30"/>
      <c r="I10" t="str">
        <f t="shared" si="0"/>
        <v/>
      </c>
      <c r="J10" t="str">
        <f t="shared" si="1"/>
        <v/>
      </c>
      <c r="K10" t="str">
        <f t="shared" si="2"/>
        <v>Compound</v>
      </c>
      <c r="L10" t="str">
        <f t="shared" si="3"/>
        <v/>
      </c>
      <c r="M10" t="str">
        <f t="shared" si="4"/>
        <v/>
      </c>
      <c r="N10" t="str">
        <f t="shared" si="5"/>
        <v/>
      </c>
      <c r="O10" t="str">
        <f t="shared" si="6"/>
        <v>Compound,</v>
      </c>
      <c r="P10" t="s">
        <v>1666</v>
      </c>
      <c r="Q10" t="str">
        <f t="shared" si="7"/>
        <v>Compound</v>
      </c>
    </row>
    <row r="11" spans="1:17">
      <c r="A11" s="30">
        <v>108</v>
      </c>
      <c r="B11" s="30" t="s">
        <v>3404</v>
      </c>
      <c r="C11" s="30"/>
      <c r="D11" s="30"/>
      <c r="E11" s="30" t="s">
        <v>2586</v>
      </c>
      <c r="F11" s="30"/>
      <c r="G11" s="30"/>
      <c r="H11" s="30"/>
      <c r="I11" t="str">
        <f t="shared" si="0"/>
        <v/>
      </c>
      <c r="J11" t="str">
        <f t="shared" si="1"/>
        <v/>
      </c>
      <c r="K11" t="str">
        <f t="shared" si="2"/>
        <v>Compound</v>
      </c>
      <c r="L11" t="str">
        <f t="shared" si="3"/>
        <v/>
      </c>
      <c r="M11" t="str">
        <f t="shared" si="4"/>
        <v/>
      </c>
      <c r="N11" t="str">
        <f t="shared" si="5"/>
        <v/>
      </c>
      <c r="O11" t="str">
        <f t="shared" si="6"/>
        <v>Compound,</v>
      </c>
      <c r="P11" t="s">
        <v>1666</v>
      </c>
      <c r="Q11" t="str">
        <f t="shared" si="7"/>
        <v>Compound</v>
      </c>
    </row>
    <row r="12" spans="1:17">
      <c r="A12" s="30">
        <v>120</v>
      </c>
      <c r="B12" s="30" t="s">
        <v>3405</v>
      </c>
      <c r="C12" s="30"/>
      <c r="D12" s="30" t="s">
        <v>2586</v>
      </c>
      <c r="E12" s="30" t="s">
        <v>2586</v>
      </c>
      <c r="F12" s="30"/>
      <c r="G12" s="30"/>
      <c r="H12" s="30"/>
      <c r="I12" t="str">
        <f t="shared" si="0"/>
        <v/>
      </c>
      <c r="J12" t="str">
        <f t="shared" si="1"/>
        <v>Morphological variant</v>
      </c>
      <c r="K12" t="str">
        <f t="shared" si="2"/>
        <v>Compound</v>
      </c>
      <c r="L12" t="str">
        <f t="shared" si="3"/>
        <v/>
      </c>
      <c r="M12" t="str">
        <f t="shared" si="4"/>
        <v/>
      </c>
      <c r="N12" t="str">
        <f t="shared" si="5"/>
        <v/>
      </c>
      <c r="O12" t="str">
        <f t="shared" si="6"/>
        <v>Morphological variant,Compound,</v>
      </c>
      <c r="P12" t="s">
        <v>2666</v>
      </c>
      <c r="Q12" t="str">
        <f t="shared" si="7"/>
        <v>Morphological variant,Compound</v>
      </c>
    </row>
    <row r="13" spans="1:17">
      <c r="A13" s="30">
        <v>130</v>
      </c>
      <c r="B13" s="30" t="s">
        <v>3406</v>
      </c>
      <c r="C13" s="30"/>
      <c r="D13" s="30"/>
      <c r="E13" s="30" t="s">
        <v>2586</v>
      </c>
      <c r="F13" s="30"/>
      <c r="G13" s="30"/>
      <c r="H13" s="30"/>
      <c r="I13" t="str">
        <f t="shared" si="0"/>
        <v/>
      </c>
      <c r="J13" t="str">
        <f t="shared" si="1"/>
        <v/>
      </c>
      <c r="K13" t="str">
        <f t="shared" si="2"/>
        <v>Compound</v>
      </c>
      <c r="L13" t="str">
        <f t="shared" si="3"/>
        <v/>
      </c>
      <c r="M13" t="str">
        <f t="shared" si="4"/>
        <v/>
      </c>
      <c r="N13" t="str">
        <f t="shared" si="5"/>
        <v/>
      </c>
      <c r="O13" t="str">
        <f t="shared" si="6"/>
        <v>Compound,</v>
      </c>
      <c r="P13" t="s">
        <v>1666</v>
      </c>
      <c r="Q13" t="str">
        <f t="shared" si="7"/>
        <v>Compound</v>
      </c>
    </row>
    <row r="14" spans="1:17">
      <c r="A14" s="30">
        <v>143</v>
      </c>
      <c r="B14" s="30" t="s">
        <v>3407</v>
      </c>
      <c r="C14" s="30" t="s">
        <v>2586</v>
      </c>
      <c r="D14" s="30"/>
      <c r="E14" s="30"/>
      <c r="F14" s="30"/>
      <c r="G14" s="30"/>
      <c r="H14" s="30"/>
      <c r="I14" t="str">
        <f t="shared" si="0"/>
        <v>Named-entities</v>
      </c>
      <c r="J14" t="str">
        <f t="shared" si="1"/>
        <v/>
      </c>
      <c r="K14" t="str">
        <f t="shared" si="2"/>
        <v/>
      </c>
      <c r="L14" t="str">
        <f t="shared" si="3"/>
        <v/>
      </c>
      <c r="M14" t="str">
        <f t="shared" si="4"/>
        <v/>
      </c>
      <c r="N14" t="str">
        <f t="shared" si="5"/>
        <v/>
      </c>
      <c r="O14" t="str">
        <f t="shared" si="6"/>
        <v>Named-entities,</v>
      </c>
      <c r="P14" t="s">
        <v>2583</v>
      </c>
      <c r="Q14" t="str">
        <f t="shared" si="7"/>
        <v>Named-entities</v>
      </c>
    </row>
    <row r="15" spans="1:17">
      <c r="A15" s="30">
        <v>151</v>
      </c>
      <c r="B15" s="30" t="s">
        <v>3408</v>
      </c>
      <c r="C15" s="30" t="s">
        <v>2586</v>
      </c>
      <c r="D15" s="30"/>
      <c r="E15" s="30"/>
      <c r="F15" s="30"/>
      <c r="G15" s="30"/>
      <c r="H15" s="30"/>
      <c r="I15" t="str">
        <f t="shared" si="0"/>
        <v>Named-entities</v>
      </c>
      <c r="J15" t="str">
        <f t="shared" si="1"/>
        <v/>
      </c>
      <c r="K15" t="str">
        <f t="shared" si="2"/>
        <v/>
      </c>
      <c r="L15" t="str">
        <f t="shared" si="3"/>
        <v/>
      </c>
      <c r="M15" t="str">
        <f t="shared" si="4"/>
        <v/>
      </c>
      <c r="N15" t="str">
        <f t="shared" si="5"/>
        <v/>
      </c>
      <c r="O15" t="str">
        <f t="shared" si="6"/>
        <v>Named-entities,</v>
      </c>
      <c r="P15" t="s">
        <v>2583</v>
      </c>
      <c r="Q15" t="str">
        <f t="shared" si="7"/>
        <v>Named-entities</v>
      </c>
    </row>
    <row r="16" spans="1:17">
      <c r="A16" s="30">
        <v>159</v>
      </c>
      <c r="B16" s="30" t="s">
        <v>3409</v>
      </c>
      <c r="C16" s="30"/>
      <c r="D16" s="30"/>
      <c r="E16" s="30" t="s">
        <v>2586</v>
      </c>
      <c r="F16" s="30"/>
      <c r="G16" s="30"/>
      <c r="H16" s="30"/>
      <c r="I16" t="str">
        <f t="shared" si="0"/>
        <v/>
      </c>
      <c r="J16" t="str">
        <f t="shared" si="1"/>
        <v/>
      </c>
      <c r="K16" t="str">
        <f t="shared" si="2"/>
        <v>Compound</v>
      </c>
      <c r="L16" t="str">
        <f t="shared" si="3"/>
        <v/>
      </c>
      <c r="M16" t="str">
        <f t="shared" si="4"/>
        <v/>
      </c>
      <c r="N16" t="str">
        <f t="shared" si="5"/>
        <v/>
      </c>
      <c r="O16" t="str">
        <f t="shared" si="6"/>
        <v>Compound,</v>
      </c>
      <c r="P16" t="s">
        <v>1666</v>
      </c>
      <c r="Q16" t="str">
        <f t="shared" si="7"/>
        <v>Compound</v>
      </c>
    </row>
    <row r="17" spans="1:17">
      <c r="A17" s="30">
        <v>162</v>
      </c>
      <c r="B17" s="30" t="s">
        <v>3410</v>
      </c>
      <c r="C17" s="30"/>
      <c r="D17" s="30"/>
      <c r="E17" s="30" t="s">
        <v>2586</v>
      </c>
      <c r="F17" s="30"/>
      <c r="G17" s="30"/>
      <c r="H17" s="30"/>
      <c r="I17" t="str">
        <f t="shared" si="0"/>
        <v/>
      </c>
      <c r="J17" t="str">
        <f t="shared" si="1"/>
        <v/>
      </c>
      <c r="K17" t="str">
        <f t="shared" si="2"/>
        <v>Compound</v>
      </c>
      <c r="L17" t="str">
        <f t="shared" si="3"/>
        <v/>
      </c>
      <c r="M17" t="str">
        <f t="shared" si="4"/>
        <v/>
      </c>
      <c r="N17" t="str">
        <f t="shared" si="5"/>
        <v/>
      </c>
      <c r="O17" t="str">
        <f t="shared" si="6"/>
        <v>Compound,</v>
      </c>
      <c r="P17" t="s">
        <v>1666</v>
      </c>
      <c r="Q17" t="str">
        <f t="shared" si="7"/>
        <v>Compound</v>
      </c>
    </row>
    <row r="18" spans="1:17">
      <c r="A18" s="30">
        <v>191</v>
      </c>
      <c r="B18" s="30" t="s">
        <v>3411</v>
      </c>
      <c r="C18" s="30"/>
      <c r="D18" s="30"/>
      <c r="E18" s="30" t="s">
        <v>2586</v>
      </c>
      <c r="F18" s="30"/>
      <c r="G18" s="30"/>
      <c r="H18" s="30"/>
      <c r="I18" t="str">
        <f t="shared" si="0"/>
        <v/>
      </c>
      <c r="J18" t="str">
        <f t="shared" si="1"/>
        <v/>
      </c>
      <c r="K18" t="str">
        <f t="shared" si="2"/>
        <v>Compound</v>
      </c>
      <c r="L18" t="str">
        <f t="shared" si="3"/>
        <v/>
      </c>
      <c r="M18" t="str">
        <f t="shared" si="4"/>
        <v/>
      </c>
      <c r="N18" t="str">
        <f t="shared" si="5"/>
        <v/>
      </c>
      <c r="O18" t="str">
        <f t="shared" si="6"/>
        <v>Compound,</v>
      </c>
      <c r="P18" t="s">
        <v>1666</v>
      </c>
      <c r="Q18" t="str">
        <f t="shared" si="7"/>
        <v>Compound</v>
      </c>
    </row>
    <row r="19" spans="1:17">
      <c r="A19" s="30">
        <v>206</v>
      </c>
      <c r="B19" s="30" t="s">
        <v>3412</v>
      </c>
      <c r="C19" s="30" t="s">
        <v>2586</v>
      </c>
      <c r="D19" s="30" t="s">
        <v>2586</v>
      </c>
      <c r="E19" s="30"/>
      <c r="F19" s="30"/>
      <c r="G19" s="30"/>
      <c r="H19" s="30"/>
      <c r="I19" t="str">
        <f t="shared" si="0"/>
        <v>Named-entities</v>
      </c>
      <c r="J19" t="str">
        <f t="shared" si="1"/>
        <v>Morphological variant</v>
      </c>
      <c r="K19" t="str">
        <f t="shared" si="2"/>
        <v/>
      </c>
      <c r="L19" t="str">
        <f t="shared" si="3"/>
        <v/>
      </c>
      <c r="M19" t="str">
        <f t="shared" si="4"/>
        <v/>
      </c>
      <c r="N19" t="str">
        <f t="shared" si="5"/>
        <v/>
      </c>
      <c r="O19" t="str">
        <f t="shared" si="6"/>
        <v>Named-entities,Morphological variant,</v>
      </c>
      <c r="P19" t="s">
        <v>2667</v>
      </c>
      <c r="Q19" t="str">
        <f t="shared" si="7"/>
        <v>Named-entities,Morphological variant</v>
      </c>
    </row>
    <row r="20" spans="1:17">
      <c r="A20" s="30">
        <v>208</v>
      </c>
      <c r="B20" s="30" t="s">
        <v>3413</v>
      </c>
      <c r="C20" s="30"/>
      <c r="D20" s="30" t="s">
        <v>2586</v>
      </c>
      <c r="E20" s="30" t="s">
        <v>2586</v>
      </c>
      <c r="F20" s="30"/>
      <c r="G20" s="30"/>
      <c r="H20" s="30"/>
      <c r="I20" t="str">
        <f t="shared" si="0"/>
        <v/>
      </c>
      <c r="J20" t="str">
        <f t="shared" si="1"/>
        <v>Morphological variant</v>
      </c>
      <c r="K20" t="str">
        <f t="shared" si="2"/>
        <v>Compound</v>
      </c>
      <c r="L20" t="str">
        <f t="shared" si="3"/>
        <v/>
      </c>
      <c r="M20" t="str">
        <f t="shared" si="4"/>
        <v/>
      </c>
      <c r="N20" t="str">
        <f t="shared" si="5"/>
        <v/>
      </c>
      <c r="O20" t="str">
        <f t="shared" si="6"/>
        <v>Morphological variant,Compound,</v>
      </c>
      <c r="P20" t="s">
        <v>2666</v>
      </c>
      <c r="Q20" t="str">
        <f t="shared" si="7"/>
        <v>Morphological variant,Compound</v>
      </c>
    </row>
    <row r="21" spans="1:17">
      <c r="A21" s="30">
        <v>208</v>
      </c>
      <c r="B21" s="30" t="s">
        <v>3414</v>
      </c>
      <c r="C21" s="30"/>
      <c r="D21" s="30"/>
      <c r="E21" s="30" t="s">
        <v>2586</v>
      </c>
      <c r="F21" s="30"/>
      <c r="G21" s="30"/>
      <c r="H21" s="30"/>
      <c r="I21" t="str">
        <f t="shared" si="0"/>
        <v/>
      </c>
      <c r="J21" t="str">
        <f t="shared" si="1"/>
        <v/>
      </c>
      <c r="K21" t="str">
        <f t="shared" si="2"/>
        <v>Compound</v>
      </c>
      <c r="L21" t="str">
        <f t="shared" si="3"/>
        <v/>
      </c>
      <c r="M21" t="str">
        <f t="shared" si="4"/>
        <v/>
      </c>
      <c r="N21" t="str">
        <f t="shared" si="5"/>
        <v/>
      </c>
      <c r="O21" t="str">
        <f t="shared" si="6"/>
        <v>Compound,</v>
      </c>
      <c r="P21" t="s">
        <v>1666</v>
      </c>
      <c r="Q21" t="str">
        <f t="shared" si="7"/>
        <v>Compound</v>
      </c>
    </row>
    <row r="22" spans="1:17">
      <c r="A22" s="30">
        <v>211</v>
      </c>
      <c r="B22" s="30" t="s">
        <v>3415</v>
      </c>
      <c r="C22" s="30" t="s">
        <v>2586</v>
      </c>
      <c r="D22" s="30"/>
      <c r="E22" s="30"/>
      <c r="F22" s="30"/>
      <c r="G22" s="30"/>
      <c r="H22" s="30"/>
      <c r="I22" t="str">
        <f t="shared" si="0"/>
        <v>Named-entities</v>
      </c>
      <c r="J22" t="str">
        <f t="shared" si="1"/>
        <v/>
      </c>
      <c r="K22" t="str">
        <f t="shared" si="2"/>
        <v/>
      </c>
      <c r="L22" t="str">
        <f t="shared" si="3"/>
        <v/>
      </c>
      <c r="M22" t="str">
        <f t="shared" si="4"/>
        <v/>
      </c>
      <c r="N22" t="str">
        <f t="shared" si="5"/>
        <v/>
      </c>
      <c r="O22" t="str">
        <f t="shared" si="6"/>
        <v>Named-entities,</v>
      </c>
      <c r="P22" t="s">
        <v>2583</v>
      </c>
      <c r="Q22" t="str">
        <f t="shared" si="7"/>
        <v>Named-entities</v>
      </c>
    </row>
    <row r="23" spans="1:17">
      <c r="A23" s="30">
        <v>211</v>
      </c>
      <c r="B23" s="30" t="s">
        <v>3416</v>
      </c>
      <c r="C23" s="30" t="s">
        <v>2586</v>
      </c>
      <c r="D23" s="30"/>
      <c r="E23" s="30"/>
      <c r="F23" s="30"/>
      <c r="G23" s="30"/>
      <c r="H23" s="30"/>
      <c r="I23" t="str">
        <f t="shared" si="0"/>
        <v>Named-entities</v>
      </c>
      <c r="J23" t="str">
        <f t="shared" si="1"/>
        <v/>
      </c>
      <c r="K23" t="str">
        <f t="shared" si="2"/>
        <v/>
      </c>
      <c r="L23" t="str">
        <f t="shared" si="3"/>
        <v/>
      </c>
      <c r="M23" t="str">
        <f t="shared" si="4"/>
        <v/>
      </c>
      <c r="N23" t="str">
        <f t="shared" si="5"/>
        <v/>
      </c>
      <c r="O23" t="str">
        <f t="shared" si="6"/>
        <v>Named-entities,</v>
      </c>
      <c r="P23" t="s">
        <v>2583</v>
      </c>
      <c r="Q23" t="str">
        <f t="shared" si="7"/>
        <v>Named-entities</v>
      </c>
    </row>
    <row r="24" spans="1:17">
      <c r="A24" s="30">
        <v>212</v>
      </c>
      <c r="B24" s="30" t="s">
        <v>3417</v>
      </c>
      <c r="C24" s="30"/>
      <c r="D24" s="30"/>
      <c r="E24" s="30" t="s">
        <v>2586</v>
      </c>
      <c r="F24" s="30"/>
      <c r="G24" s="30" t="s">
        <v>2586</v>
      </c>
      <c r="H24" s="30"/>
      <c r="I24" t="str">
        <f t="shared" si="0"/>
        <v/>
      </c>
      <c r="J24" t="str">
        <f t="shared" si="1"/>
        <v/>
      </c>
      <c r="K24" t="str">
        <f t="shared" si="2"/>
        <v>Compound</v>
      </c>
      <c r="L24" t="str">
        <f t="shared" si="3"/>
        <v/>
      </c>
      <c r="M24" t="str">
        <f t="shared" si="4"/>
        <v>Technical word</v>
      </c>
      <c r="N24" t="str">
        <f t="shared" si="5"/>
        <v/>
      </c>
      <c r="O24" t="str">
        <f t="shared" si="6"/>
        <v>Compound,Technical word,</v>
      </c>
      <c r="P24" t="s">
        <v>6823</v>
      </c>
      <c r="Q24" t="str">
        <f t="shared" si="7"/>
        <v>Compound,Technical word</v>
      </c>
    </row>
    <row r="25" spans="1:17">
      <c r="A25" s="30">
        <v>216</v>
      </c>
      <c r="B25" s="30" t="s">
        <v>3418</v>
      </c>
      <c r="C25" s="30"/>
      <c r="D25" s="30" t="s">
        <v>2586</v>
      </c>
      <c r="E25" s="30" t="s">
        <v>2586</v>
      </c>
      <c r="F25" s="30"/>
      <c r="G25" s="30"/>
      <c r="H25" s="30"/>
      <c r="I25" t="str">
        <f t="shared" si="0"/>
        <v/>
      </c>
      <c r="J25" t="str">
        <f t="shared" si="1"/>
        <v>Morphological variant</v>
      </c>
      <c r="K25" t="str">
        <f t="shared" si="2"/>
        <v>Compound</v>
      </c>
      <c r="L25" t="str">
        <f t="shared" si="3"/>
        <v/>
      </c>
      <c r="M25" t="str">
        <f t="shared" si="4"/>
        <v/>
      </c>
      <c r="N25" t="str">
        <f t="shared" si="5"/>
        <v/>
      </c>
      <c r="O25" t="str">
        <f t="shared" si="6"/>
        <v>Morphological variant,Compound,</v>
      </c>
      <c r="P25" t="s">
        <v>2666</v>
      </c>
      <c r="Q25" t="str">
        <f t="shared" si="7"/>
        <v>Morphological variant,Compound</v>
      </c>
    </row>
    <row r="26" spans="1:17">
      <c r="A26" s="30">
        <v>229</v>
      </c>
      <c r="B26" s="30" t="s">
        <v>3419</v>
      </c>
      <c r="C26" s="30"/>
      <c r="D26" s="30" t="s">
        <v>2586</v>
      </c>
      <c r="E26" s="30" t="s">
        <v>2586</v>
      </c>
      <c r="F26" s="30"/>
      <c r="G26" s="30"/>
      <c r="H26" s="30"/>
      <c r="I26" t="str">
        <f t="shared" si="0"/>
        <v/>
      </c>
      <c r="J26" t="str">
        <f t="shared" si="1"/>
        <v>Morphological variant</v>
      </c>
      <c r="K26" t="str">
        <f t="shared" si="2"/>
        <v>Compound</v>
      </c>
      <c r="L26" t="str">
        <f t="shared" si="3"/>
        <v/>
      </c>
      <c r="M26" t="str">
        <f t="shared" si="4"/>
        <v/>
      </c>
      <c r="N26" t="str">
        <f t="shared" si="5"/>
        <v/>
      </c>
      <c r="O26" t="str">
        <f t="shared" si="6"/>
        <v>Morphological variant,Compound,</v>
      </c>
      <c r="P26" t="s">
        <v>2666</v>
      </c>
      <c r="Q26" t="str">
        <f t="shared" si="7"/>
        <v>Morphological variant,Compound</v>
      </c>
    </row>
    <row r="27" spans="1:17">
      <c r="A27" s="30">
        <v>233</v>
      </c>
      <c r="B27" s="30" t="s">
        <v>3420</v>
      </c>
      <c r="C27" s="30"/>
      <c r="D27" s="30" t="s">
        <v>2586</v>
      </c>
      <c r="E27" s="30" t="s">
        <v>2586</v>
      </c>
      <c r="F27" s="30"/>
      <c r="G27" s="30"/>
      <c r="H27" s="30"/>
      <c r="I27" t="str">
        <f t="shared" si="0"/>
        <v/>
      </c>
      <c r="J27" t="str">
        <f t="shared" si="1"/>
        <v>Morphological variant</v>
      </c>
      <c r="K27" t="str">
        <f t="shared" si="2"/>
        <v>Compound</v>
      </c>
      <c r="L27" t="str">
        <f t="shared" si="3"/>
        <v/>
      </c>
      <c r="M27" t="str">
        <f t="shared" si="4"/>
        <v/>
      </c>
      <c r="N27" t="str">
        <f t="shared" si="5"/>
        <v/>
      </c>
      <c r="O27" t="str">
        <f t="shared" si="6"/>
        <v>Morphological variant,Compound,</v>
      </c>
      <c r="P27" t="s">
        <v>2666</v>
      </c>
      <c r="Q27" t="str">
        <f t="shared" si="7"/>
        <v>Morphological variant,Compound</v>
      </c>
    </row>
    <row r="28" spans="1:17">
      <c r="A28" s="30">
        <v>234</v>
      </c>
      <c r="B28" s="30" t="s">
        <v>3421</v>
      </c>
      <c r="C28" s="30" t="s">
        <v>2586</v>
      </c>
      <c r="D28" s="30"/>
      <c r="E28" s="30" t="s">
        <v>2586</v>
      </c>
      <c r="F28" s="30"/>
      <c r="G28" s="30"/>
      <c r="H28" s="30"/>
      <c r="I28" t="str">
        <f t="shared" si="0"/>
        <v>Named-entities</v>
      </c>
      <c r="J28" t="str">
        <f t="shared" si="1"/>
        <v/>
      </c>
      <c r="K28" t="str">
        <f t="shared" si="2"/>
        <v>Compound</v>
      </c>
      <c r="L28" t="str">
        <f t="shared" si="3"/>
        <v/>
      </c>
      <c r="M28" t="str">
        <f t="shared" si="4"/>
        <v/>
      </c>
      <c r="N28" t="str">
        <f t="shared" si="5"/>
        <v/>
      </c>
      <c r="O28" t="str">
        <f t="shared" si="6"/>
        <v>Named-entities,Compound,</v>
      </c>
      <c r="P28" t="s">
        <v>2668</v>
      </c>
      <c r="Q28" t="str">
        <f t="shared" si="7"/>
        <v>Named-entities,Compound</v>
      </c>
    </row>
    <row r="29" spans="1:17">
      <c r="A29" s="30">
        <v>236</v>
      </c>
      <c r="B29" s="30" t="s">
        <v>3422</v>
      </c>
      <c r="C29" s="30"/>
      <c r="D29" s="30"/>
      <c r="E29" s="30" t="s">
        <v>2586</v>
      </c>
      <c r="F29" s="30"/>
      <c r="G29" s="30"/>
      <c r="H29" s="30"/>
      <c r="I29" t="str">
        <f t="shared" si="0"/>
        <v/>
      </c>
      <c r="J29" t="str">
        <f t="shared" si="1"/>
        <v/>
      </c>
      <c r="K29" t="str">
        <f t="shared" si="2"/>
        <v>Compound</v>
      </c>
      <c r="L29" t="str">
        <f t="shared" si="3"/>
        <v/>
      </c>
      <c r="M29" t="str">
        <f t="shared" si="4"/>
        <v/>
      </c>
      <c r="N29" t="str">
        <f t="shared" si="5"/>
        <v/>
      </c>
      <c r="O29" t="str">
        <f t="shared" si="6"/>
        <v>Compound,</v>
      </c>
      <c r="P29" t="s">
        <v>1666</v>
      </c>
      <c r="Q29" t="str">
        <f t="shared" si="7"/>
        <v>Compound</v>
      </c>
    </row>
    <row r="30" spans="1:17">
      <c r="A30" s="30">
        <v>239</v>
      </c>
      <c r="B30" s="30" t="s">
        <v>3423</v>
      </c>
      <c r="C30" s="30" t="s">
        <v>2586</v>
      </c>
      <c r="D30" s="30" t="s">
        <v>2586</v>
      </c>
      <c r="E30" s="30" t="s">
        <v>2586</v>
      </c>
      <c r="F30" s="30"/>
      <c r="G30" s="30"/>
      <c r="H30" s="30"/>
      <c r="I30" t="str">
        <f t="shared" si="0"/>
        <v>Named-entities</v>
      </c>
      <c r="J30" t="str">
        <f t="shared" si="1"/>
        <v>Morphological variant</v>
      </c>
      <c r="K30" t="str">
        <f t="shared" si="2"/>
        <v>Compound</v>
      </c>
      <c r="L30" t="str">
        <f t="shared" si="3"/>
        <v/>
      </c>
      <c r="M30" t="str">
        <f t="shared" si="4"/>
        <v/>
      </c>
      <c r="N30" t="str">
        <f t="shared" si="5"/>
        <v/>
      </c>
      <c r="O30" t="str">
        <f t="shared" si="6"/>
        <v>Named-entities,Morphological variant,Compound,</v>
      </c>
      <c r="P30" t="s">
        <v>6824</v>
      </c>
      <c r="Q30" t="str">
        <f t="shared" si="7"/>
        <v>Named-entities,Morphological variant,Compound</v>
      </c>
    </row>
    <row r="31" spans="1:17">
      <c r="A31" s="30">
        <v>247</v>
      </c>
      <c r="B31" s="30" t="s">
        <v>3424</v>
      </c>
      <c r="C31" s="30"/>
      <c r="D31" s="30" t="s">
        <v>2586</v>
      </c>
      <c r="E31" s="30"/>
      <c r="F31" s="30"/>
      <c r="G31" s="30"/>
      <c r="H31" s="30"/>
      <c r="I31" t="str">
        <f t="shared" si="0"/>
        <v/>
      </c>
      <c r="J31" t="str">
        <f t="shared" si="1"/>
        <v>Morphological variant</v>
      </c>
      <c r="K31" t="str">
        <f t="shared" si="2"/>
        <v/>
      </c>
      <c r="L31" t="str">
        <f t="shared" si="3"/>
        <v/>
      </c>
      <c r="M31" t="str">
        <f t="shared" si="4"/>
        <v/>
      </c>
      <c r="N31" t="str">
        <f t="shared" si="5"/>
        <v/>
      </c>
      <c r="O31" t="str">
        <f t="shared" si="6"/>
        <v>Morphological variant,</v>
      </c>
      <c r="P31" t="s">
        <v>2631</v>
      </c>
      <c r="Q31" t="str">
        <f t="shared" si="7"/>
        <v>Morphological variant</v>
      </c>
    </row>
    <row r="32" spans="1:17">
      <c r="A32" s="30">
        <v>276</v>
      </c>
      <c r="B32" s="30" t="s">
        <v>3425</v>
      </c>
      <c r="C32" s="30"/>
      <c r="D32" s="30" t="s">
        <v>2586</v>
      </c>
      <c r="E32" s="30" t="s">
        <v>2586</v>
      </c>
      <c r="F32" s="30"/>
      <c r="G32" s="30"/>
      <c r="H32" s="30"/>
      <c r="I32" t="str">
        <f t="shared" si="0"/>
        <v/>
      </c>
      <c r="J32" t="str">
        <f t="shared" si="1"/>
        <v>Morphological variant</v>
      </c>
      <c r="K32" t="str">
        <f t="shared" si="2"/>
        <v>Compound</v>
      </c>
      <c r="L32" t="str">
        <f t="shared" si="3"/>
        <v/>
      </c>
      <c r="M32" t="str">
        <f t="shared" si="4"/>
        <v/>
      </c>
      <c r="N32" t="str">
        <f t="shared" si="5"/>
        <v/>
      </c>
      <c r="O32" t="str">
        <f t="shared" si="6"/>
        <v>Morphological variant,Compound,</v>
      </c>
      <c r="P32" t="s">
        <v>2666</v>
      </c>
      <c r="Q32" t="str">
        <f t="shared" si="7"/>
        <v>Morphological variant,Compound</v>
      </c>
    </row>
    <row r="33" spans="1:17">
      <c r="A33" s="30">
        <v>337</v>
      </c>
      <c r="B33" s="30" t="s">
        <v>3426</v>
      </c>
      <c r="C33" s="30"/>
      <c r="D33" s="30"/>
      <c r="E33" s="30" t="s">
        <v>2586</v>
      </c>
      <c r="F33" s="30"/>
      <c r="G33" s="30"/>
      <c r="H33" s="30"/>
      <c r="I33" t="str">
        <f t="shared" si="0"/>
        <v/>
      </c>
      <c r="J33" t="str">
        <f t="shared" si="1"/>
        <v/>
      </c>
      <c r="K33" t="str">
        <f t="shared" si="2"/>
        <v>Compound</v>
      </c>
      <c r="L33" t="str">
        <f t="shared" si="3"/>
        <v/>
      </c>
      <c r="M33" t="str">
        <f t="shared" si="4"/>
        <v/>
      </c>
      <c r="N33" t="str">
        <f t="shared" si="5"/>
        <v/>
      </c>
      <c r="O33" t="str">
        <f t="shared" si="6"/>
        <v>Compound,</v>
      </c>
      <c r="P33" t="s">
        <v>1666</v>
      </c>
      <c r="Q33" t="str">
        <f t="shared" si="7"/>
        <v>Compound</v>
      </c>
    </row>
    <row r="34" spans="1:17">
      <c r="A34" s="30">
        <v>365</v>
      </c>
      <c r="B34" s="30" t="s">
        <v>3427</v>
      </c>
      <c r="C34" s="30" t="s">
        <v>2586</v>
      </c>
      <c r="D34" s="30"/>
      <c r="E34" s="30"/>
      <c r="F34" s="30"/>
      <c r="G34" s="30"/>
      <c r="H34" s="30"/>
      <c r="I34" t="str">
        <f t="shared" si="0"/>
        <v>Named-entities</v>
      </c>
      <c r="J34" t="str">
        <f t="shared" si="1"/>
        <v/>
      </c>
      <c r="K34" t="str">
        <f t="shared" si="2"/>
        <v/>
      </c>
      <c r="L34" t="str">
        <f t="shared" si="3"/>
        <v/>
      </c>
      <c r="M34" t="str">
        <f t="shared" si="4"/>
        <v/>
      </c>
      <c r="N34" t="str">
        <f t="shared" si="5"/>
        <v/>
      </c>
      <c r="O34" t="str">
        <f t="shared" si="6"/>
        <v>Named-entities,</v>
      </c>
      <c r="P34" t="s">
        <v>2583</v>
      </c>
      <c r="Q34" t="str">
        <f t="shared" si="7"/>
        <v>Named-entities</v>
      </c>
    </row>
    <row r="35" spans="1:17">
      <c r="A35" s="30">
        <v>379</v>
      </c>
      <c r="B35" s="30" t="s">
        <v>3428</v>
      </c>
      <c r="C35" s="30"/>
      <c r="D35" s="30"/>
      <c r="E35" s="30" t="s">
        <v>2586</v>
      </c>
      <c r="F35" s="30"/>
      <c r="G35" s="30"/>
      <c r="H35" s="30"/>
      <c r="I35" t="str">
        <f t="shared" si="0"/>
        <v/>
      </c>
      <c r="J35" t="str">
        <f t="shared" si="1"/>
        <v/>
      </c>
      <c r="K35" t="str">
        <f t="shared" si="2"/>
        <v>Compound</v>
      </c>
      <c r="L35" t="str">
        <f t="shared" si="3"/>
        <v/>
      </c>
      <c r="M35" t="str">
        <f t="shared" si="4"/>
        <v/>
      </c>
      <c r="N35" t="str">
        <f t="shared" si="5"/>
        <v/>
      </c>
      <c r="O35" t="str">
        <f t="shared" si="6"/>
        <v>Compound,</v>
      </c>
      <c r="P35" t="s">
        <v>1666</v>
      </c>
      <c r="Q35" t="str">
        <f t="shared" si="7"/>
        <v>Compound</v>
      </c>
    </row>
    <row r="36" spans="1:17">
      <c r="A36" s="30">
        <v>404</v>
      </c>
      <c r="B36" s="30" t="s">
        <v>3429</v>
      </c>
      <c r="C36" s="30"/>
      <c r="D36" s="30"/>
      <c r="E36" s="30" t="s">
        <v>2586</v>
      </c>
      <c r="F36" s="30"/>
      <c r="G36" s="30"/>
      <c r="H36" s="30"/>
      <c r="I36" t="str">
        <f t="shared" si="0"/>
        <v/>
      </c>
      <c r="J36" t="str">
        <f t="shared" si="1"/>
        <v/>
      </c>
      <c r="K36" t="str">
        <f t="shared" si="2"/>
        <v>Compound</v>
      </c>
      <c r="L36" t="str">
        <f t="shared" si="3"/>
        <v/>
      </c>
      <c r="M36" t="str">
        <f t="shared" si="4"/>
        <v/>
      </c>
      <c r="N36" t="str">
        <f t="shared" si="5"/>
        <v/>
      </c>
      <c r="O36" t="str">
        <f t="shared" si="6"/>
        <v>Compound,</v>
      </c>
      <c r="P36" t="s">
        <v>1666</v>
      </c>
      <c r="Q36" t="str">
        <f t="shared" si="7"/>
        <v>Compound</v>
      </c>
    </row>
    <row r="37" spans="1:17">
      <c r="A37" s="30">
        <v>405</v>
      </c>
      <c r="B37" s="30" t="s">
        <v>3430</v>
      </c>
      <c r="C37" s="30"/>
      <c r="D37" s="30"/>
      <c r="E37" s="30" t="s">
        <v>2586</v>
      </c>
      <c r="F37" s="30"/>
      <c r="G37" s="30"/>
      <c r="H37" s="30"/>
      <c r="I37" t="str">
        <f t="shared" si="0"/>
        <v/>
      </c>
      <c r="J37" t="str">
        <f t="shared" si="1"/>
        <v/>
      </c>
      <c r="K37" t="str">
        <f t="shared" si="2"/>
        <v>Compound</v>
      </c>
      <c r="L37" t="str">
        <f t="shared" si="3"/>
        <v/>
      </c>
      <c r="M37" t="str">
        <f t="shared" si="4"/>
        <v/>
      </c>
      <c r="N37" t="str">
        <f t="shared" si="5"/>
        <v/>
      </c>
      <c r="O37" t="str">
        <f t="shared" si="6"/>
        <v>Compound,</v>
      </c>
      <c r="P37" t="s">
        <v>1666</v>
      </c>
      <c r="Q37" t="str">
        <f t="shared" si="7"/>
        <v>Compound</v>
      </c>
    </row>
    <row r="38" spans="1:17">
      <c r="A38" s="30">
        <v>408</v>
      </c>
      <c r="B38" s="30" t="s">
        <v>3431</v>
      </c>
      <c r="C38" s="30"/>
      <c r="D38" s="30"/>
      <c r="E38" s="30"/>
      <c r="F38" s="30"/>
      <c r="G38" s="30"/>
      <c r="H38" s="30" t="s">
        <v>2586</v>
      </c>
      <c r="I38" t="str">
        <f t="shared" si="0"/>
        <v/>
      </c>
      <c r="J38" t="str">
        <f t="shared" si="1"/>
        <v/>
      </c>
      <c r="K38" t="str">
        <f t="shared" si="2"/>
        <v/>
      </c>
      <c r="L38" t="str">
        <f t="shared" si="3"/>
        <v/>
      </c>
      <c r="M38" t="str">
        <f t="shared" si="4"/>
        <v/>
      </c>
      <c r="N38" t="str">
        <f t="shared" si="5"/>
        <v>Foreign word</v>
      </c>
      <c r="O38" t="str">
        <f t="shared" si="6"/>
        <v>Foreign word</v>
      </c>
      <c r="P38" t="s">
        <v>1667</v>
      </c>
      <c r="Q38" t="str">
        <f t="shared" si="7"/>
        <v>Foreign word</v>
      </c>
    </row>
    <row r="39" spans="1:17">
      <c r="A39" s="30">
        <v>409</v>
      </c>
      <c r="B39" s="30" t="s">
        <v>3432</v>
      </c>
      <c r="C39" s="30"/>
      <c r="D39" s="30"/>
      <c r="E39" s="30" t="s">
        <v>2586</v>
      </c>
      <c r="F39" s="30"/>
      <c r="G39" s="30"/>
      <c r="H39" s="30"/>
      <c r="I39" t="str">
        <f t="shared" si="0"/>
        <v/>
      </c>
      <c r="J39" t="str">
        <f t="shared" si="1"/>
        <v/>
      </c>
      <c r="K39" t="str">
        <f t="shared" si="2"/>
        <v>Compound</v>
      </c>
      <c r="L39" t="str">
        <f t="shared" si="3"/>
        <v/>
      </c>
      <c r="M39" t="str">
        <f t="shared" si="4"/>
        <v/>
      </c>
      <c r="N39" t="str">
        <f t="shared" si="5"/>
        <v/>
      </c>
      <c r="O39" t="str">
        <f t="shared" si="6"/>
        <v>Compound,</v>
      </c>
      <c r="P39" t="s">
        <v>1666</v>
      </c>
      <c r="Q39" t="str">
        <f t="shared" si="7"/>
        <v>Compound</v>
      </c>
    </row>
    <row r="40" spans="1:17">
      <c r="A40" s="30">
        <v>412</v>
      </c>
      <c r="B40" s="30" t="s">
        <v>3433</v>
      </c>
      <c r="C40" s="30"/>
      <c r="D40" s="30"/>
      <c r="E40" s="30" t="s">
        <v>2586</v>
      </c>
      <c r="F40" s="30"/>
      <c r="G40" s="30"/>
      <c r="H40" s="30"/>
      <c r="I40" t="str">
        <f t="shared" si="0"/>
        <v/>
      </c>
      <c r="J40" t="str">
        <f t="shared" si="1"/>
        <v/>
      </c>
      <c r="K40" t="str">
        <f t="shared" si="2"/>
        <v>Compound</v>
      </c>
      <c r="L40" t="str">
        <f t="shared" si="3"/>
        <v/>
      </c>
      <c r="M40" t="str">
        <f t="shared" si="4"/>
        <v/>
      </c>
      <c r="N40" t="str">
        <f t="shared" si="5"/>
        <v/>
      </c>
      <c r="O40" t="str">
        <f t="shared" si="6"/>
        <v>Compound,</v>
      </c>
      <c r="P40" t="s">
        <v>1666</v>
      </c>
      <c r="Q40" t="str">
        <f t="shared" si="7"/>
        <v>Compound</v>
      </c>
    </row>
    <row r="41" spans="1:17">
      <c r="A41" s="30">
        <v>437</v>
      </c>
      <c r="B41" s="30" t="s">
        <v>3434</v>
      </c>
      <c r="C41" s="30"/>
      <c r="D41" s="30" t="s">
        <v>2586</v>
      </c>
      <c r="E41" s="30" t="s">
        <v>2586</v>
      </c>
      <c r="F41" s="30"/>
      <c r="G41" s="30"/>
      <c r="H41" s="30"/>
      <c r="I41" t="str">
        <f t="shared" si="0"/>
        <v/>
      </c>
      <c r="J41" t="str">
        <f t="shared" si="1"/>
        <v>Morphological variant</v>
      </c>
      <c r="K41" t="str">
        <f t="shared" si="2"/>
        <v>Compound</v>
      </c>
      <c r="L41" t="str">
        <f t="shared" si="3"/>
        <v/>
      </c>
      <c r="M41" t="str">
        <f t="shared" si="4"/>
        <v/>
      </c>
      <c r="N41" t="str">
        <f t="shared" si="5"/>
        <v/>
      </c>
      <c r="O41" t="str">
        <f t="shared" si="6"/>
        <v>Morphological variant,Compound,</v>
      </c>
      <c r="P41" t="s">
        <v>2666</v>
      </c>
      <c r="Q41" t="str">
        <f t="shared" si="7"/>
        <v>Morphological variant,Compound</v>
      </c>
    </row>
    <row r="42" spans="1:17">
      <c r="A42" s="30">
        <v>443</v>
      </c>
      <c r="B42" s="30" t="s">
        <v>3435</v>
      </c>
      <c r="C42" s="30"/>
      <c r="D42" s="30"/>
      <c r="E42" s="30" t="s">
        <v>2586</v>
      </c>
      <c r="F42" s="30"/>
      <c r="G42" s="30"/>
      <c r="H42" s="30"/>
      <c r="I42" t="str">
        <f t="shared" si="0"/>
        <v/>
      </c>
      <c r="J42" t="str">
        <f t="shared" si="1"/>
        <v/>
      </c>
      <c r="K42" t="str">
        <f t="shared" si="2"/>
        <v>Compound</v>
      </c>
      <c r="L42" t="str">
        <f t="shared" si="3"/>
        <v/>
      </c>
      <c r="M42" t="str">
        <f t="shared" si="4"/>
        <v/>
      </c>
      <c r="N42" t="str">
        <f t="shared" si="5"/>
        <v/>
      </c>
      <c r="O42" t="str">
        <f t="shared" si="6"/>
        <v>Compound,</v>
      </c>
      <c r="P42" t="s">
        <v>1666</v>
      </c>
      <c r="Q42" t="str">
        <f t="shared" si="7"/>
        <v>Compound</v>
      </c>
    </row>
    <row r="43" spans="1:17">
      <c r="A43" s="30">
        <v>472</v>
      </c>
      <c r="B43" s="30" t="s">
        <v>3436</v>
      </c>
      <c r="C43" s="30"/>
      <c r="D43" s="30"/>
      <c r="E43" s="30" t="s">
        <v>2586</v>
      </c>
      <c r="F43" s="30"/>
      <c r="G43" s="30"/>
      <c r="H43" s="30"/>
      <c r="I43" t="str">
        <f t="shared" si="0"/>
        <v/>
      </c>
      <c r="J43" t="str">
        <f t="shared" si="1"/>
        <v/>
      </c>
      <c r="K43" t="str">
        <f t="shared" si="2"/>
        <v>Compound</v>
      </c>
      <c r="L43" t="str">
        <f t="shared" si="3"/>
        <v/>
      </c>
      <c r="M43" t="str">
        <f t="shared" si="4"/>
        <v/>
      </c>
      <c r="N43" t="str">
        <f t="shared" si="5"/>
        <v/>
      </c>
      <c r="O43" t="str">
        <f t="shared" si="6"/>
        <v>Compound,</v>
      </c>
      <c r="P43" t="s">
        <v>1666</v>
      </c>
      <c r="Q43" t="str">
        <f t="shared" si="7"/>
        <v>Compound</v>
      </c>
    </row>
    <row r="44" spans="1:17">
      <c r="A44" s="30">
        <v>490</v>
      </c>
      <c r="B44" s="30" t="s">
        <v>3437</v>
      </c>
      <c r="C44" s="30"/>
      <c r="D44" s="30"/>
      <c r="E44" s="30" t="s">
        <v>2586</v>
      </c>
      <c r="F44" s="30"/>
      <c r="G44" s="30"/>
      <c r="H44" s="30"/>
      <c r="I44" t="str">
        <f t="shared" si="0"/>
        <v/>
      </c>
      <c r="J44" t="str">
        <f t="shared" si="1"/>
        <v/>
      </c>
      <c r="K44" t="str">
        <f t="shared" si="2"/>
        <v>Compound</v>
      </c>
      <c r="L44" t="str">
        <f t="shared" si="3"/>
        <v/>
      </c>
      <c r="M44" t="str">
        <f t="shared" si="4"/>
        <v/>
      </c>
      <c r="N44" t="str">
        <f t="shared" si="5"/>
        <v/>
      </c>
      <c r="O44" t="str">
        <f t="shared" si="6"/>
        <v>Compound,</v>
      </c>
      <c r="P44" t="s">
        <v>1666</v>
      </c>
      <c r="Q44" t="str">
        <f t="shared" si="7"/>
        <v>Compound</v>
      </c>
    </row>
    <row r="45" spans="1:17">
      <c r="A45" s="30">
        <v>492</v>
      </c>
      <c r="B45" s="30" t="s">
        <v>3438</v>
      </c>
      <c r="C45" s="30"/>
      <c r="D45" s="30" t="s">
        <v>2586</v>
      </c>
      <c r="E45" s="30" t="s">
        <v>2586</v>
      </c>
      <c r="F45" s="30"/>
      <c r="G45" s="30"/>
      <c r="H45" s="30"/>
      <c r="I45" t="str">
        <f t="shared" si="0"/>
        <v/>
      </c>
      <c r="J45" t="str">
        <f t="shared" si="1"/>
        <v>Morphological variant</v>
      </c>
      <c r="K45" t="str">
        <f t="shared" si="2"/>
        <v>Compound</v>
      </c>
      <c r="L45" t="str">
        <f t="shared" si="3"/>
        <v/>
      </c>
      <c r="M45" t="str">
        <f t="shared" si="4"/>
        <v/>
      </c>
      <c r="N45" t="str">
        <f t="shared" si="5"/>
        <v/>
      </c>
      <c r="O45" t="str">
        <f t="shared" si="6"/>
        <v>Morphological variant,Compound,</v>
      </c>
      <c r="P45" t="s">
        <v>2666</v>
      </c>
      <c r="Q45" t="str">
        <f t="shared" si="7"/>
        <v>Morphological variant,Compound</v>
      </c>
    </row>
    <row r="46" spans="1:17">
      <c r="A46" s="30">
        <v>533</v>
      </c>
      <c r="B46" s="30" t="s">
        <v>3439</v>
      </c>
      <c r="C46" s="30" t="s">
        <v>2586</v>
      </c>
      <c r="D46" s="30"/>
      <c r="E46" s="30" t="s">
        <v>2586</v>
      </c>
      <c r="F46" s="30"/>
      <c r="G46" s="30"/>
      <c r="H46" s="30"/>
      <c r="I46" t="str">
        <f t="shared" si="0"/>
        <v>Named-entities</v>
      </c>
      <c r="J46" t="str">
        <f t="shared" si="1"/>
        <v/>
      </c>
      <c r="K46" t="str">
        <f t="shared" si="2"/>
        <v>Compound</v>
      </c>
      <c r="L46" t="str">
        <f t="shared" si="3"/>
        <v/>
      </c>
      <c r="M46" t="str">
        <f t="shared" si="4"/>
        <v/>
      </c>
      <c r="N46" t="str">
        <f t="shared" si="5"/>
        <v/>
      </c>
      <c r="O46" t="str">
        <f t="shared" si="6"/>
        <v>Named-entities,Compound,</v>
      </c>
      <c r="P46" t="s">
        <v>2668</v>
      </c>
      <c r="Q46" t="str">
        <f t="shared" si="7"/>
        <v>Named-entities,Compound</v>
      </c>
    </row>
    <row r="47" spans="1:17">
      <c r="A47" s="30">
        <v>539</v>
      </c>
      <c r="B47" s="30" t="s">
        <v>3440</v>
      </c>
      <c r="C47" s="30"/>
      <c r="D47" s="30" t="s">
        <v>2586</v>
      </c>
      <c r="E47" s="30" t="s">
        <v>2586</v>
      </c>
      <c r="F47" s="30"/>
      <c r="G47" s="30"/>
      <c r="H47" s="30"/>
      <c r="I47" t="str">
        <f t="shared" si="0"/>
        <v/>
      </c>
      <c r="J47" t="str">
        <f t="shared" si="1"/>
        <v>Morphological variant</v>
      </c>
      <c r="K47" t="str">
        <f t="shared" si="2"/>
        <v>Compound</v>
      </c>
      <c r="L47" t="str">
        <f t="shared" si="3"/>
        <v/>
      </c>
      <c r="M47" t="str">
        <f t="shared" si="4"/>
        <v/>
      </c>
      <c r="N47" t="str">
        <f t="shared" si="5"/>
        <v/>
      </c>
      <c r="O47" t="str">
        <f t="shared" si="6"/>
        <v>Morphological variant,Compound,</v>
      </c>
      <c r="P47" t="s">
        <v>2666</v>
      </c>
      <c r="Q47" t="str">
        <f t="shared" si="7"/>
        <v>Morphological variant,Compound</v>
      </c>
    </row>
    <row r="48" spans="1:17">
      <c r="A48" s="30">
        <v>540</v>
      </c>
      <c r="B48" s="30" t="s">
        <v>3441</v>
      </c>
      <c r="C48" s="30"/>
      <c r="D48" s="30" t="s">
        <v>2586</v>
      </c>
      <c r="E48" s="30" t="s">
        <v>2586</v>
      </c>
      <c r="F48" s="30"/>
      <c r="G48" s="30"/>
      <c r="H48" s="30"/>
      <c r="I48" t="str">
        <f t="shared" si="0"/>
        <v/>
      </c>
      <c r="J48" t="str">
        <f t="shared" si="1"/>
        <v>Morphological variant</v>
      </c>
      <c r="K48" t="str">
        <f t="shared" si="2"/>
        <v>Compound</v>
      </c>
      <c r="L48" t="str">
        <f t="shared" si="3"/>
        <v/>
      </c>
      <c r="M48" t="str">
        <f t="shared" si="4"/>
        <v/>
      </c>
      <c r="N48" t="str">
        <f t="shared" si="5"/>
        <v/>
      </c>
      <c r="O48" t="str">
        <f t="shared" si="6"/>
        <v>Morphological variant,Compound,</v>
      </c>
      <c r="P48" t="s">
        <v>2666</v>
      </c>
      <c r="Q48" t="str">
        <f t="shared" si="7"/>
        <v>Morphological variant,Compound</v>
      </c>
    </row>
    <row r="49" spans="1:17">
      <c r="A49" s="30">
        <v>562</v>
      </c>
      <c r="B49" s="30" t="s">
        <v>3442</v>
      </c>
      <c r="C49" s="30" t="s">
        <v>2586</v>
      </c>
      <c r="D49" s="30"/>
      <c r="E49" s="30"/>
      <c r="F49" s="30"/>
      <c r="G49" s="30"/>
      <c r="H49" s="30"/>
      <c r="I49" t="str">
        <f t="shared" si="0"/>
        <v>Named-entities</v>
      </c>
      <c r="J49" t="str">
        <f t="shared" si="1"/>
        <v/>
      </c>
      <c r="K49" t="str">
        <f t="shared" si="2"/>
        <v/>
      </c>
      <c r="L49" t="str">
        <f t="shared" si="3"/>
        <v/>
      </c>
      <c r="M49" t="str">
        <f t="shared" si="4"/>
        <v/>
      </c>
      <c r="N49" t="str">
        <f t="shared" si="5"/>
        <v/>
      </c>
      <c r="O49" t="str">
        <f t="shared" si="6"/>
        <v>Named-entities,</v>
      </c>
      <c r="P49" t="s">
        <v>2583</v>
      </c>
      <c r="Q49" t="str">
        <f t="shared" si="7"/>
        <v>Named-entities</v>
      </c>
    </row>
    <row r="50" spans="1:17">
      <c r="A50" s="30">
        <v>565</v>
      </c>
      <c r="B50" s="30" t="s">
        <v>3443</v>
      </c>
      <c r="C50" s="30" t="s">
        <v>2586</v>
      </c>
      <c r="D50" s="30"/>
      <c r="E50" s="30"/>
      <c r="F50" s="30"/>
      <c r="G50" s="30"/>
      <c r="H50" s="30"/>
      <c r="I50" t="str">
        <f t="shared" si="0"/>
        <v>Named-entities</v>
      </c>
      <c r="J50" t="str">
        <f t="shared" si="1"/>
        <v/>
      </c>
      <c r="K50" t="str">
        <f t="shared" si="2"/>
        <v/>
      </c>
      <c r="L50" t="str">
        <f t="shared" si="3"/>
        <v/>
      </c>
      <c r="M50" t="str">
        <f t="shared" si="4"/>
        <v/>
      </c>
      <c r="N50" t="str">
        <f t="shared" si="5"/>
        <v/>
      </c>
      <c r="O50" t="str">
        <f t="shared" si="6"/>
        <v>Named-entities,</v>
      </c>
      <c r="P50" t="s">
        <v>2583</v>
      </c>
      <c r="Q50" t="str">
        <f t="shared" si="7"/>
        <v>Named-entities</v>
      </c>
    </row>
    <row r="51" spans="1:17">
      <c r="A51" s="30">
        <v>567</v>
      </c>
      <c r="B51" s="30" t="s">
        <v>3444</v>
      </c>
      <c r="C51" s="30"/>
      <c r="D51" s="30" t="s">
        <v>2586</v>
      </c>
      <c r="E51" s="30" t="s">
        <v>2586</v>
      </c>
      <c r="F51" s="30"/>
      <c r="G51" s="30"/>
      <c r="H51" s="30"/>
      <c r="I51" t="str">
        <f t="shared" si="0"/>
        <v/>
      </c>
      <c r="J51" t="str">
        <f t="shared" si="1"/>
        <v>Morphological variant</v>
      </c>
      <c r="K51" t="str">
        <f t="shared" si="2"/>
        <v>Compound</v>
      </c>
      <c r="L51" t="str">
        <f t="shared" si="3"/>
        <v/>
      </c>
      <c r="M51" t="str">
        <f t="shared" si="4"/>
        <v/>
      </c>
      <c r="N51" t="str">
        <f t="shared" si="5"/>
        <v/>
      </c>
      <c r="O51" t="str">
        <f t="shared" si="6"/>
        <v>Morphological variant,Compound,</v>
      </c>
      <c r="P51" t="s">
        <v>2666</v>
      </c>
      <c r="Q51" t="str">
        <f t="shared" si="7"/>
        <v>Morphological variant,Compound</v>
      </c>
    </row>
    <row r="52" spans="1:17">
      <c r="A52" s="30">
        <v>567</v>
      </c>
      <c r="B52" s="30" t="s">
        <v>3445</v>
      </c>
      <c r="C52" s="30"/>
      <c r="D52" s="30"/>
      <c r="E52" s="30" t="s">
        <v>2586</v>
      </c>
      <c r="F52" s="30"/>
      <c r="G52" s="30"/>
      <c r="H52" s="30"/>
      <c r="I52" t="str">
        <f t="shared" si="0"/>
        <v/>
      </c>
      <c r="J52" t="str">
        <f t="shared" si="1"/>
        <v/>
      </c>
      <c r="K52" t="str">
        <f t="shared" si="2"/>
        <v>Compound</v>
      </c>
      <c r="L52" t="str">
        <f t="shared" si="3"/>
        <v/>
      </c>
      <c r="M52" t="str">
        <f t="shared" si="4"/>
        <v/>
      </c>
      <c r="N52" t="str">
        <f t="shared" si="5"/>
        <v/>
      </c>
      <c r="O52" t="str">
        <f t="shared" si="6"/>
        <v>Compound,</v>
      </c>
      <c r="P52" t="s">
        <v>1666</v>
      </c>
      <c r="Q52" t="str">
        <f t="shared" si="7"/>
        <v>Compound</v>
      </c>
    </row>
    <row r="53" spans="1:17">
      <c r="A53" s="30">
        <v>571</v>
      </c>
      <c r="B53" s="30" t="s">
        <v>3446</v>
      </c>
      <c r="C53" s="30"/>
      <c r="D53" s="30"/>
      <c r="E53" s="30" t="s">
        <v>2586</v>
      </c>
      <c r="F53" s="30"/>
      <c r="G53" s="30"/>
      <c r="H53" s="30"/>
      <c r="I53" t="str">
        <f t="shared" si="0"/>
        <v/>
      </c>
      <c r="J53" t="str">
        <f t="shared" si="1"/>
        <v/>
      </c>
      <c r="K53" t="str">
        <f t="shared" si="2"/>
        <v>Compound</v>
      </c>
      <c r="L53" t="str">
        <f t="shared" si="3"/>
        <v/>
      </c>
      <c r="M53" t="str">
        <f t="shared" si="4"/>
        <v/>
      </c>
      <c r="N53" t="str">
        <f t="shared" si="5"/>
        <v/>
      </c>
      <c r="O53" t="str">
        <f t="shared" si="6"/>
        <v>Compound,</v>
      </c>
      <c r="P53" t="s">
        <v>1666</v>
      </c>
      <c r="Q53" t="str">
        <f t="shared" si="7"/>
        <v>Compound</v>
      </c>
    </row>
    <row r="54" spans="1:17">
      <c r="A54" s="30">
        <v>583</v>
      </c>
      <c r="B54" s="30" t="s">
        <v>3447</v>
      </c>
      <c r="C54" s="30" t="s">
        <v>2586</v>
      </c>
      <c r="D54" s="30"/>
      <c r="E54" s="30"/>
      <c r="F54" s="30"/>
      <c r="G54" s="30"/>
      <c r="H54" s="30"/>
      <c r="I54" t="str">
        <f t="shared" si="0"/>
        <v>Named-entities</v>
      </c>
      <c r="J54" t="str">
        <f t="shared" si="1"/>
        <v/>
      </c>
      <c r="K54" t="str">
        <f t="shared" si="2"/>
        <v/>
      </c>
      <c r="L54" t="str">
        <f t="shared" si="3"/>
        <v/>
      </c>
      <c r="M54" t="str">
        <f t="shared" si="4"/>
        <v/>
      </c>
      <c r="N54" t="str">
        <f t="shared" si="5"/>
        <v/>
      </c>
      <c r="O54" t="str">
        <f t="shared" si="6"/>
        <v>Named-entities,</v>
      </c>
      <c r="P54" t="s">
        <v>2583</v>
      </c>
      <c r="Q54" t="str">
        <f t="shared" si="7"/>
        <v>Named-entities</v>
      </c>
    </row>
    <row r="55" spans="1:17">
      <c r="A55" s="30">
        <v>583</v>
      </c>
      <c r="B55" s="30" t="s">
        <v>3448</v>
      </c>
      <c r="C55" s="30"/>
      <c r="D55" s="30"/>
      <c r="E55" s="30" t="s">
        <v>2586</v>
      </c>
      <c r="F55" s="30"/>
      <c r="G55" s="30"/>
      <c r="H55" s="30"/>
      <c r="I55" t="str">
        <f t="shared" si="0"/>
        <v/>
      </c>
      <c r="J55" t="str">
        <f t="shared" si="1"/>
        <v/>
      </c>
      <c r="K55" t="str">
        <f t="shared" si="2"/>
        <v>Compound</v>
      </c>
      <c r="L55" t="str">
        <f t="shared" si="3"/>
        <v/>
      </c>
      <c r="M55" t="str">
        <f t="shared" si="4"/>
        <v/>
      </c>
      <c r="N55" t="str">
        <f t="shared" si="5"/>
        <v/>
      </c>
      <c r="O55" t="str">
        <f t="shared" si="6"/>
        <v>Compound,</v>
      </c>
      <c r="P55" t="s">
        <v>1666</v>
      </c>
      <c r="Q55" t="str">
        <f t="shared" si="7"/>
        <v>Compound</v>
      </c>
    </row>
    <row r="56" spans="1:17">
      <c r="A56" s="30">
        <v>587</v>
      </c>
      <c r="B56" s="30" t="s">
        <v>3449</v>
      </c>
      <c r="C56" s="30" t="s">
        <v>2586</v>
      </c>
      <c r="D56" s="30"/>
      <c r="E56" s="30" t="s">
        <v>2586</v>
      </c>
      <c r="F56" s="30"/>
      <c r="G56" s="30"/>
      <c r="H56" s="30"/>
      <c r="I56" t="str">
        <f t="shared" si="0"/>
        <v>Named-entities</v>
      </c>
      <c r="J56" t="str">
        <f t="shared" si="1"/>
        <v/>
      </c>
      <c r="K56" t="str">
        <f t="shared" si="2"/>
        <v>Compound</v>
      </c>
      <c r="L56" t="str">
        <f t="shared" si="3"/>
        <v/>
      </c>
      <c r="M56" t="str">
        <f t="shared" si="4"/>
        <v/>
      </c>
      <c r="N56" t="str">
        <f t="shared" si="5"/>
        <v/>
      </c>
      <c r="O56" t="str">
        <f t="shared" si="6"/>
        <v>Named-entities,Compound,</v>
      </c>
      <c r="P56" t="s">
        <v>2668</v>
      </c>
      <c r="Q56" t="str">
        <f t="shared" si="7"/>
        <v>Named-entities,Compound</v>
      </c>
    </row>
    <row r="57" spans="1:17">
      <c r="A57" s="30">
        <v>587</v>
      </c>
      <c r="B57" s="30" t="s">
        <v>3450</v>
      </c>
      <c r="C57" s="30"/>
      <c r="D57" s="30"/>
      <c r="E57" s="30" t="s">
        <v>2586</v>
      </c>
      <c r="F57" s="30"/>
      <c r="G57" s="30"/>
      <c r="H57" s="30"/>
      <c r="I57" t="str">
        <f t="shared" si="0"/>
        <v/>
      </c>
      <c r="J57" t="str">
        <f t="shared" si="1"/>
        <v/>
      </c>
      <c r="K57" t="str">
        <f t="shared" si="2"/>
        <v>Compound</v>
      </c>
      <c r="L57" t="str">
        <f t="shared" si="3"/>
        <v/>
      </c>
      <c r="M57" t="str">
        <f t="shared" si="4"/>
        <v/>
      </c>
      <c r="N57" t="str">
        <f t="shared" si="5"/>
        <v/>
      </c>
      <c r="O57" t="str">
        <f t="shared" si="6"/>
        <v>Compound,</v>
      </c>
      <c r="P57" t="s">
        <v>1666</v>
      </c>
      <c r="Q57" t="str">
        <f t="shared" si="7"/>
        <v>Compound</v>
      </c>
    </row>
    <row r="58" spans="1:17">
      <c r="A58" s="30">
        <v>588</v>
      </c>
      <c r="B58" s="30" t="s">
        <v>3451</v>
      </c>
      <c r="C58" s="30"/>
      <c r="D58" s="30"/>
      <c r="E58" s="30" t="s">
        <v>2586</v>
      </c>
      <c r="F58" s="30"/>
      <c r="G58" s="30"/>
      <c r="H58" s="30"/>
      <c r="I58" t="str">
        <f t="shared" si="0"/>
        <v/>
      </c>
      <c r="J58" t="str">
        <f t="shared" si="1"/>
        <v/>
      </c>
      <c r="K58" t="str">
        <f t="shared" si="2"/>
        <v>Compound</v>
      </c>
      <c r="L58" t="str">
        <f t="shared" si="3"/>
        <v/>
      </c>
      <c r="M58" t="str">
        <f t="shared" si="4"/>
        <v/>
      </c>
      <c r="N58" t="str">
        <f t="shared" si="5"/>
        <v/>
      </c>
      <c r="O58" t="str">
        <f t="shared" si="6"/>
        <v>Compound,</v>
      </c>
      <c r="P58" t="s">
        <v>1666</v>
      </c>
      <c r="Q58" t="str">
        <f t="shared" si="7"/>
        <v>Compound</v>
      </c>
    </row>
    <row r="59" spans="1:17">
      <c r="A59" s="30">
        <v>589</v>
      </c>
      <c r="B59" s="30" t="s">
        <v>3452</v>
      </c>
      <c r="C59" s="30" t="s">
        <v>2586</v>
      </c>
      <c r="D59" s="30"/>
      <c r="E59" s="30"/>
      <c r="F59" s="30"/>
      <c r="G59" s="30"/>
      <c r="H59" s="30"/>
      <c r="I59" t="str">
        <f t="shared" si="0"/>
        <v>Named-entities</v>
      </c>
      <c r="J59" t="str">
        <f t="shared" si="1"/>
        <v/>
      </c>
      <c r="K59" t="str">
        <f t="shared" si="2"/>
        <v/>
      </c>
      <c r="L59" t="str">
        <f t="shared" si="3"/>
        <v/>
      </c>
      <c r="M59" t="str">
        <f t="shared" si="4"/>
        <v/>
      </c>
      <c r="N59" t="str">
        <f t="shared" si="5"/>
        <v/>
      </c>
      <c r="O59" t="str">
        <f t="shared" si="6"/>
        <v>Named-entities,</v>
      </c>
      <c r="P59" t="s">
        <v>2583</v>
      </c>
      <c r="Q59" t="str">
        <f t="shared" si="7"/>
        <v>Named-entities</v>
      </c>
    </row>
    <row r="60" spans="1:17">
      <c r="A60" s="30">
        <v>592</v>
      </c>
      <c r="B60" s="30" t="s">
        <v>3453</v>
      </c>
      <c r="C60" s="30"/>
      <c r="D60" s="30"/>
      <c r="E60" s="30" t="s">
        <v>2586</v>
      </c>
      <c r="F60" s="30"/>
      <c r="G60" s="30"/>
      <c r="H60" s="30"/>
      <c r="I60" t="str">
        <f t="shared" si="0"/>
        <v/>
      </c>
      <c r="J60" t="str">
        <f t="shared" si="1"/>
        <v/>
      </c>
      <c r="K60" t="str">
        <f t="shared" si="2"/>
        <v>Compound</v>
      </c>
      <c r="L60" t="str">
        <f t="shared" si="3"/>
        <v/>
      </c>
      <c r="M60" t="str">
        <f t="shared" si="4"/>
        <v/>
      </c>
      <c r="N60" t="str">
        <f t="shared" si="5"/>
        <v/>
      </c>
      <c r="O60" t="str">
        <f t="shared" si="6"/>
        <v>Compound,</v>
      </c>
      <c r="P60" t="s">
        <v>1666</v>
      </c>
      <c r="Q60" t="str">
        <f t="shared" si="7"/>
        <v>Compound</v>
      </c>
    </row>
    <row r="61" spans="1:17">
      <c r="A61" s="30">
        <v>593</v>
      </c>
      <c r="B61" s="30" t="s">
        <v>3454</v>
      </c>
      <c r="C61" s="30" t="s">
        <v>2586</v>
      </c>
      <c r="D61" s="30"/>
      <c r="E61" s="30" t="s">
        <v>2586</v>
      </c>
      <c r="F61" s="30"/>
      <c r="G61" s="30"/>
      <c r="H61" s="30"/>
      <c r="I61" t="str">
        <f t="shared" si="0"/>
        <v>Named-entities</v>
      </c>
      <c r="J61" t="str">
        <f t="shared" si="1"/>
        <v/>
      </c>
      <c r="K61" t="str">
        <f t="shared" si="2"/>
        <v>Compound</v>
      </c>
      <c r="L61" t="str">
        <f t="shared" si="3"/>
        <v/>
      </c>
      <c r="M61" t="str">
        <f t="shared" si="4"/>
        <v/>
      </c>
      <c r="N61" t="str">
        <f t="shared" si="5"/>
        <v/>
      </c>
      <c r="O61" t="str">
        <f t="shared" si="6"/>
        <v>Named-entities,Compound,</v>
      </c>
      <c r="P61" t="s">
        <v>2668</v>
      </c>
      <c r="Q61" t="str">
        <f t="shared" si="7"/>
        <v>Named-entities,Compound</v>
      </c>
    </row>
    <row r="62" spans="1:17">
      <c r="A62" s="30">
        <v>594</v>
      </c>
      <c r="B62" s="30" t="s">
        <v>3455</v>
      </c>
      <c r="C62" s="30" t="s">
        <v>2586</v>
      </c>
      <c r="D62" s="30"/>
      <c r="E62" s="30"/>
      <c r="F62" s="30"/>
      <c r="G62" s="30"/>
      <c r="H62" s="30"/>
      <c r="I62" t="str">
        <f t="shared" si="0"/>
        <v>Named-entities</v>
      </c>
      <c r="J62" t="str">
        <f t="shared" si="1"/>
        <v/>
      </c>
      <c r="K62" t="str">
        <f t="shared" si="2"/>
        <v/>
      </c>
      <c r="L62" t="str">
        <f t="shared" si="3"/>
        <v/>
      </c>
      <c r="M62" t="str">
        <f t="shared" si="4"/>
        <v/>
      </c>
      <c r="N62" t="str">
        <f t="shared" si="5"/>
        <v/>
      </c>
      <c r="O62" t="str">
        <f t="shared" si="6"/>
        <v>Named-entities,</v>
      </c>
      <c r="P62" t="s">
        <v>2583</v>
      </c>
      <c r="Q62" t="str">
        <f t="shared" si="7"/>
        <v>Named-entities</v>
      </c>
    </row>
    <row r="63" spans="1:17">
      <c r="A63" s="30">
        <v>595</v>
      </c>
      <c r="B63" s="30" t="s">
        <v>3456</v>
      </c>
      <c r="C63" s="30"/>
      <c r="D63" s="30"/>
      <c r="E63" s="30" t="s">
        <v>2586</v>
      </c>
      <c r="F63" s="30"/>
      <c r="G63" s="30"/>
      <c r="H63" s="30"/>
      <c r="I63" t="str">
        <f t="shared" si="0"/>
        <v/>
      </c>
      <c r="J63" t="str">
        <f t="shared" si="1"/>
        <v/>
      </c>
      <c r="K63" t="str">
        <f t="shared" si="2"/>
        <v>Compound</v>
      </c>
      <c r="L63" t="str">
        <f t="shared" si="3"/>
        <v/>
      </c>
      <c r="M63" t="str">
        <f t="shared" si="4"/>
        <v/>
      </c>
      <c r="N63" t="str">
        <f t="shared" si="5"/>
        <v/>
      </c>
      <c r="O63" t="str">
        <f t="shared" si="6"/>
        <v>Compound,</v>
      </c>
      <c r="P63" t="s">
        <v>1666</v>
      </c>
      <c r="Q63" t="str">
        <f t="shared" si="7"/>
        <v>Compound</v>
      </c>
    </row>
    <row r="64" spans="1:17">
      <c r="A64" s="30">
        <v>596</v>
      </c>
      <c r="B64" s="30" t="s">
        <v>3457</v>
      </c>
      <c r="C64" s="30" t="s">
        <v>2586</v>
      </c>
      <c r="D64" s="30"/>
      <c r="E64" s="30"/>
      <c r="F64" s="30"/>
      <c r="G64" s="30"/>
      <c r="H64" s="30"/>
      <c r="I64" t="str">
        <f t="shared" si="0"/>
        <v>Named-entities</v>
      </c>
      <c r="J64" t="str">
        <f t="shared" si="1"/>
        <v/>
      </c>
      <c r="K64" t="str">
        <f t="shared" si="2"/>
        <v/>
      </c>
      <c r="L64" t="str">
        <f t="shared" si="3"/>
        <v/>
      </c>
      <c r="M64" t="str">
        <f t="shared" si="4"/>
        <v/>
      </c>
      <c r="N64" t="str">
        <f t="shared" si="5"/>
        <v/>
      </c>
      <c r="O64" t="str">
        <f t="shared" si="6"/>
        <v>Named-entities,</v>
      </c>
      <c r="P64" t="s">
        <v>2583</v>
      </c>
      <c r="Q64" t="str">
        <f t="shared" si="7"/>
        <v>Named-entities</v>
      </c>
    </row>
    <row r="65" spans="1:17">
      <c r="A65" s="30">
        <v>642</v>
      </c>
      <c r="B65" s="30" t="s">
        <v>3458</v>
      </c>
      <c r="C65" s="30" t="s">
        <v>2586</v>
      </c>
      <c r="D65" s="30"/>
      <c r="E65" s="30" t="s">
        <v>2586</v>
      </c>
      <c r="F65" s="30"/>
      <c r="G65" s="30"/>
      <c r="H65" s="30"/>
      <c r="I65" t="str">
        <f t="shared" si="0"/>
        <v>Named-entities</v>
      </c>
      <c r="J65" t="str">
        <f t="shared" si="1"/>
        <v/>
      </c>
      <c r="K65" t="str">
        <f t="shared" si="2"/>
        <v>Compound</v>
      </c>
      <c r="L65" t="str">
        <f t="shared" si="3"/>
        <v/>
      </c>
      <c r="M65" t="str">
        <f t="shared" si="4"/>
        <v/>
      </c>
      <c r="N65" t="str">
        <f t="shared" si="5"/>
        <v/>
      </c>
      <c r="O65" t="str">
        <f t="shared" si="6"/>
        <v>Named-entities,Compound,</v>
      </c>
      <c r="P65" t="s">
        <v>2668</v>
      </c>
      <c r="Q65" t="str">
        <f t="shared" si="7"/>
        <v>Named-entities,Compound</v>
      </c>
    </row>
    <row r="66" spans="1:17">
      <c r="A66" s="30">
        <v>645</v>
      </c>
      <c r="B66" s="30" t="s">
        <v>3459</v>
      </c>
      <c r="C66" s="30" t="s">
        <v>2586</v>
      </c>
      <c r="D66" s="30"/>
      <c r="E66" s="30" t="s">
        <v>2586</v>
      </c>
      <c r="F66" s="30"/>
      <c r="G66" s="30"/>
      <c r="H66" s="30"/>
      <c r="I66" t="str">
        <f t="shared" si="0"/>
        <v>Named-entities</v>
      </c>
      <c r="J66" t="str">
        <f t="shared" si="1"/>
        <v/>
      </c>
      <c r="K66" t="str">
        <f t="shared" si="2"/>
        <v>Compound</v>
      </c>
      <c r="L66" t="str">
        <f t="shared" si="3"/>
        <v/>
      </c>
      <c r="M66" t="str">
        <f t="shared" si="4"/>
        <v/>
      </c>
      <c r="N66" t="str">
        <f t="shared" si="5"/>
        <v/>
      </c>
      <c r="O66" t="str">
        <f t="shared" si="6"/>
        <v>Named-entities,Compound,</v>
      </c>
      <c r="P66" t="s">
        <v>2668</v>
      </c>
      <c r="Q66" t="str">
        <f t="shared" si="7"/>
        <v>Named-entities,Compound</v>
      </c>
    </row>
    <row r="67" spans="1:17">
      <c r="A67" s="30">
        <v>657</v>
      </c>
      <c r="B67" s="30" t="s">
        <v>3460</v>
      </c>
      <c r="C67" s="30"/>
      <c r="D67" s="30" t="s">
        <v>2586</v>
      </c>
      <c r="E67" s="30" t="s">
        <v>2586</v>
      </c>
      <c r="F67" s="30"/>
      <c r="G67" s="30"/>
      <c r="H67" s="30"/>
      <c r="I67" t="str">
        <f t="shared" ref="I67:I130" si="8">IF(C67="x",$C$1,"")</f>
        <v/>
      </c>
      <c r="J67" t="str">
        <f t="shared" ref="J67:J130" si="9">IF(D67="x",$D$1,"")</f>
        <v>Morphological variant</v>
      </c>
      <c r="K67" t="str">
        <f t="shared" ref="K67:K130" si="10">IF(E67="x",$E$1,"")</f>
        <v>Compound</v>
      </c>
      <c r="L67" t="str">
        <f t="shared" ref="L67:L130" si="11">IF(F67="x",$F$1,"")</f>
        <v/>
      </c>
      <c r="M67" t="str">
        <f t="shared" ref="M67:M130" si="12">IF(G67="x",$G$1,"")</f>
        <v/>
      </c>
      <c r="N67" t="str">
        <f t="shared" ref="N67:N130" si="13">IF(H67="x",$H$1,"")</f>
        <v/>
      </c>
      <c r="O67" t="str">
        <f t="shared" ref="O67:O130" si="14">I67&amp;IF(I67="","",",")&amp;J67&amp;IF(J67="","",",")&amp;K67&amp;IF(K67="","",",")&amp;L67&amp;IF(L67="","",",")&amp;M67&amp;IF(M67="","",",")&amp;N67</f>
        <v>Morphological variant,Compound,</v>
      </c>
      <c r="P67" t="s">
        <v>2666</v>
      </c>
      <c r="Q67" t="str">
        <f t="shared" ref="Q67:Q130" si="15">IF(P67="","other",P67)</f>
        <v>Morphological variant,Compound</v>
      </c>
    </row>
    <row r="68" spans="1:17">
      <c r="A68" s="30">
        <v>671</v>
      </c>
      <c r="B68" s="30" t="s">
        <v>3461</v>
      </c>
      <c r="C68" s="30" t="s">
        <v>2586</v>
      </c>
      <c r="D68" s="30"/>
      <c r="E68" s="30" t="s">
        <v>2586</v>
      </c>
      <c r="F68" s="30"/>
      <c r="G68" s="30"/>
      <c r="H68" s="30"/>
      <c r="I68" t="str">
        <f t="shared" si="8"/>
        <v>Named-entities</v>
      </c>
      <c r="J68" t="str">
        <f t="shared" si="9"/>
        <v/>
      </c>
      <c r="K68" t="str">
        <f t="shared" si="10"/>
        <v>Compound</v>
      </c>
      <c r="L68" t="str">
        <f t="shared" si="11"/>
        <v/>
      </c>
      <c r="M68" t="str">
        <f t="shared" si="12"/>
        <v/>
      </c>
      <c r="N68" t="str">
        <f t="shared" si="13"/>
        <v/>
      </c>
      <c r="O68" t="str">
        <f t="shared" si="14"/>
        <v>Named-entities,Compound,</v>
      </c>
      <c r="P68" t="s">
        <v>2668</v>
      </c>
      <c r="Q68" t="str">
        <f t="shared" si="15"/>
        <v>Named-entities,Compound</v>
      </c>
    </row>
    <row r="69" spans="1:17">
      <c r="A69" s="30">
        <v>673</v>
      </c>
      <c r="B69" s="30" t="s">
        <v>3462</v>
      </c>
      <c r="C69" s="30"/>
      <c r="D69" s="30"/>
      <c r="E69" s="30" t="s">
        <v>2586</v>
      </c>
      <c r="F69" s="30"/>
      <c r="G69" s="30"/>
      <c r="H69" s="30"/>
      <c r="I69" t="str">
        <f t="shared" si="8"/>
        <v/>
      </c>
      <c r="J69" t="str">
        <f t="shared" si="9"/>
        <v/>
      </c>
      <c r="K69" t="str">
        <f t="shared" si="10"/>
        <v>Compound</v>
      </c>
      <c r="L69" t="str">
        <f t="shared" si="11"/>
        <v/>
      </c>
      <c r="M69" t="str">
        <f t="shared" si="12"/>
        <v/>
      </c>
      <c r="N69" t="str">
        <f t="shared" si="13"/>
        <v/>
      </c>
      <c r="O69" t="str">
        <f t="shared" si="14"/>
        <v>Compound,</v>
      </c>
      <c r="P69" t="s">
        <v>1666</v>
      </c>
      <c r="Q69" t="str">
        <f t="shared" si="15"/>
        <v>Compound</v>
      </c>
    </row>
    <row r="70" spans="1:17">
      <c r="A70" s="30">
        <v>673</v>
      </c>
      <c r="B70" s="30" t="s">
        <v>3463</v>
      </c>
      <c r="C70" s="30" t="s">
        <v>2586</v>
      </c>
      <c r="D70" s="30"/>
      <c r="E70" s="30" t="s">
        <v>2586</v>
      </c>
      <c r="F70" s="30"/>
      <c r="G70" s="30"/>
      <c r="H70" s="30"/>
      <c r="I70" t="str">
        <f t="shared" si="8"/>
        <v>Named-entities</v>
      </c>
      <c r="J70" t="str">
        <f t="shared" si="9"/>
        <v/>
      </c>
      <c r="K70" t="str">
        <f t="shared" si="10"/>
        <v>Compound</v>
      </c>
      <c r="L70" t="str">
        <f t="shared" si="11"/>
        <v/>
      </c>
      <c r="M70" t="str">
        <f t="shared" si="12"/>
        <v/>
      </c>
      <c r="N70" t="str">
        <f t="shared" si="13"/>
        <v/>
      </c>
      <c r="O70" t="str">
        <f t="shared" si="14"/>
        <v>Named-entities,Compound,</v>
      </c>
      <c r="P70" t="s">
        <v>2668</v>
      </c>
      <c r="Q70" t="str">
        <f t="shared" si="15"/>
        <v>Named-entities,Compound</v>
      </c>
    </row>
    <row r="71" spans="1:17">
      <c r="A71" s="30">
        <v>688</v>
      </c>
      <c r="B71" s="30" t="s">
        <v>3464</v>
      </c>
      <c r="C71" s="30"/>
      <c r="D71" s="30"/>
      <c r="E71" s="30" t="s">
        <v>2586</v>
      </c>
      <c r="F71" s="30"/>
      <c r="G71" s="30"/>
      <c r="H71" s="30"/>
      <c r="I71" t="str">
        <f t="shared" si="8"/>
        <v/>
      </c>
      <c r="J71" t="str">
        <f t="shared" si="9"/>
        <v/>
      </c>
      <c r="K71" t="str">
        <f t="shared" si="10"/>
        <v>Compound</v>
      </c>
      <c r="L71" t="str">
        <f t="shared" si="11"/>
        <v/>
      </c>
      <c r="M71" t="str">
        <f t="shared" si="12"/>
        <v/>
      </c>
      <c r="N71" t="str">
        <f t="shared" si="13"/>
        <v/>
      </c>
      <c r="O71" t="str">
        <f t="shared" si="14"/>
        <v>Compound,</v>
      </c>
      <c r="P71" t="s">
        <v>1666</v>
      </c>
      <c r="Q71" t="str">
        <f t="shared" si="15"/>
        <v>Compound</v>
      </c>
    </row>
    <row r="72" spans="1:17">
      <c r="A72" s="30">
        <v>701</v>
      </c>
      <c r="B72" s="30" t="s">
        <v>3465</v>
      </c>
      <c r="C72" s="30"/>
      <c r="D72" s="30" t="s">
        <v>2586</v>
      </c>
      <c r="E72" s="30" t="s">
        <v>2586</v>
      </c>
      <c r="F72" s="30"/>
      <c r="G72" s="30"/>
      <c r="H72" s="30"/>
      <c r="I72" t="str">
        <f t="shared" si="8"/>
        <v/>
      </c>
      <c r="J72" t="str">
        <f t="shared" si="9"/>
        <v>Morphological variant</v>
      </c>
      <c r="K72" t="str">
        <f t="shared" si="10"/>
        <v>Compound</v>
      </c>
      <c r="L72" t="str">
        <f t="shared" si="11"/>
        <v/>
      </c>
      <c r="M72" t="str">
        <f t="shared" si="12"/>
        <v/>
      </c>
      <c r="N72" t="str">
        <f t="shared" si="13"/>
        <v/>
      </c>
      <c r="O72" t="str">
        <f t="shared" si="14"/>
        <v>Morphological variant,Compound,</v>
      </c>
      <c r="P72" t="s">
        <v>2666</v>
      </c>
      <c r="Q72" t="str">
        <f t="shared" si="15"/>
        <v>Morphological variant,Compound</v>
      </c>
    </row>
    <row r="73" spans="1:17">
      <c r="A73" s="30">
        <v>713</v>
      </c>
      <c r="B73" s="30" t="s">
        <v>3466</v>
      </c>
      <c r="C73" s="30" t="s">
        <v>2586</v>
      </c>
      <c r="D73" s="30"/>
      <c r="E73" s="30"/>
      <c r="F73" s="30"/>
      <c r="G73" s="30"/>
      <c r="H73" s="30"/>
      <c r="I73" t="str">
        <f t="shared" si="8"/>
        <v>Named-entities</v>
      </c>
      <c r="J73" t="str">
        <f t="shared" si="9"/>
        <v/>
      </c>
      <c r="K73" t="str">
        <f t="shared" si="10"/>
        <v/>
      </c>
      <c r="L73" t="str">
        <f t="shared" si="11"/>
        <v/>
      </c>
      <c r="M73" t="str">
        <f t="shared" si="12"/>
        <v/>
      </c>
      <c r="N73" t="str">
        <f t="shared" si="13"/>
        <v/>
      </c>
      <c r="O73" t="str">
        <f t="shared" si="14"/>
        <v>Named-entities,</v>
      </c>
      <c r="P73" t="s">
        <v>2583</v>
      </c>
      <c r="Q73" t="str">
        <f t="shared" si="15"/>
        <v>Named-entities</v>
      </c>
    </row>
    <row r="74" spans="1:17">
      <c r="A74" s="30">
        <v>714</v>
      </c>
      <c r="B74" s="30" t="s">
        <v>3467</v>
      </c>
      <c r="C74" s="30" t="s">
        <v>2586</v>
      </c>
      <c r="D74" s="30"/>
      <c r="E74" s="30"/>
      <c r="F74" s="30"/>
      <c r="G74" s="30"/>
      <c r="H74" s="30"/>
      <c r="I74" t="str">
        <f t="shared" si="8"/>
        <v>Named-entities</v>
      </c>
      <c r="J74" t="str">
        <f t="shared" si="9"/>
        <v/>
      </c>
      <c r="K74" t="str">
        <f t="shared" si="10"/>
        <v/>
      </c>
      <c r="L74" t="str">
        <f t="shared" si="11"/>
        <v/>
      </c>
      <c r="M74" t="str">
        <f t="shared" si="12"/>
        <v/>
      </c>
      <c r="N74" t="str">
        <f t="shared" si="13"/>
        <v/>
      </c>
      <c r="O74" t="str">
        <f t="shared" si="14"/>
        <v>Named-entities,</v>
      </c>
      <c r="P74" t="s">
        <v>2583</v>
      </c>
      <c r="Q74" t="str">
        <f t="shared" si="15"/>
        <v>Named-entities</v>
      </c>
    </row>
    <row r="75" spans="1:17">
      <c r="A75" s="30">
        <v>714</v>
      </c>
      <c r="B75" s="30" t="s">
        <v>3468</v>
      </c>
      <c r="C75" s="30" t="s">
        <v>2586</v>
      </c>
      <c r="D75" s="30"/>
      <c r="E75" s="30"/>
      <c r="F75" s="30"/>
      <c r="G75" s="30"/>
      <c r="H75" s="30"/>
      <c r="I75" t="str">
        <f t="shared" si="8"/>
        <v>Named-entities</v>
      </c>
      <c r="J75" t="str">
        <f t="shared" si="9"/>
        <v/>
      </c>
      <c r="K75" t="str">
        <f t="shared" si="10"/>
        <v/>
      </c>
      <c r="L75" t="str">
        <f t="shared" si="11"/>
        <v/>
      </c>
      <c r="M75" t="str">
        <f t="shared" si="12"/>
        <v/>
      </c>
      <c r="N75" t="str">
        <f t="shared" si="13"/>
        <v/>
      </c>
      <c r="O75" t="str">
        <f t="shared" si="14"/>
        <v>Named-entities,</v>
      </c>
      <c r="P75" t="s">
        <v>2583</v>
      </c>
      <c r="Q75" t="str">
        <f t="shared" si="15"/>
        <v>Named-entities</v>
      </c>
    </row>
    <row r="76" spans="1:17">
      <c r="A76" s="30">
        <v>715</v>
      </c>
      <c r="B76" s="30" t="s">
        <v>3469</v>
      </c>
      <c r="C76" s="30"/>
      <c r="D76" s="30"/>
      <c r="E76" s="30" t="s">
        <v>2586</v>
      </c>
      <c r="F76" s="30"/>
      <c r="G76" s="30"/>
      <c r="H76" s="30"/>
      <c r="I76" t="str">
        <f t="shared" si="8"/>
        <v/>
      </c>
      <c r="J76" t="str">
        <f t="shared" si="9"/>
        <v/>
      </c>
      <c r="K76" t="str">
        <f t="shared" si="10"/>
        <v>Compound</v>
      </c>
      <c r="L76" t="str">
        <f t="shared" si="11"/>
        <v/>
      </c>
      <c r="M76" t="str">
        <f t="shared" si="12"/>
        <v/>
      </c>
      <c r="N76" t="str">
        <f t="shared" si="13"/>
        <v/>
      </c>
      <c r="O76" t="str">
        <f t="shared" si="14"/>
        <v>Compound,</v>
      </c>
      <c r="P76" t="s">
        <v>1666</v>
      </c>
      <c r="Q76" t="str">
        <f t="shared" si="15"/>
        <v>Compound</v>
      </c>
    </row>
    <row r="77" spans="1:17">
      <c r="A77" s="30">
        <v>725</v>
      </c>
      <c r="B77" s="30" t="s">
        <v>3470</v>
      </c>
      <c r="C77" s="30"/>
      <c r="D77" s="30"/>
      <c r="E77" s="30" t="s">
        <v>2586</v>
      </c>
      <c r="F77" s="30"/>
      <c r="G77" s="30"/>
      <c r="H77" s="30"/>
      <c r="I77" t="str">
        <f t="shared" si="8"/>
        <v/>
      </c>
      <c r="J77" t="str">
        <f t="shared" si="9"/>
        <v/>
      </c>
      <c r="K77" t="str">
        <f t="shared" si="10"/>
        <v>Compound</v>
      </c>
      <c r="L77" t="str">
        <f t="shared" si="11"/>
        <v/>
      </c>
      <c r="M77" t="str">
        <f t="shared" si="12"/>
        <v/>
      </c>
      <c r="N77" t="str">
        <f t="shared" si="13"/>
        <v/>
      </c>
      <c r="O77" t="str">
        <f t="shared" si="14"/>
        <v>Compound,</v>
      </c>
      <c r="P77" t="s">
        <v>1666</v>
      </c>
      <c r="Q77" t="str">
        <f t="shared" si="15"/>
        <v>Compound</v>
      </c>
    </row>
    <row r="78" spans="1:17">
      <c r="A78" s="30">
        <v>727</v>
      </c>
      <c r="B78" s="30" t="s">
        <v>3471</v>
      </c>
      <c r="C78" s="30"/>
      <c r="D78" s="30" t="s">
        <v>2586</v>
      </c>
      <c r="E78" s="30"/>
      <c r="F78" s="30"/>
      <c r="G78" s="30"/>
      <c r="H78" s="30"/>
      <c r="I78" t="str">
        <f t="shared" si="8"/>
        <v/>
      </c>
      <c r="J78" t="str">
        <f t="shared" si="9"/>
        <v>Morphological variant</v>
      </c>
      <c r="K78" t="str">
        <f t="shared" si="10"/>
        <v/>
      </c>
      <c r="L78" t="str">
        <f t="shared" si="11"/>
        <v/>
      </c>
      <c r="M78" t="str">
        <f t="shared" si="12"/>
        <v/>
      </c>
      <c r="N78" t="str">
        <f t="shared" si="13"/>
        <v/>
      </c>
      <c r="O78" t="str">
        <f t="shared" si="14"/>
        <v>Morphological variant,</v>
      </c>
      <c r="P78" t="s">
        <v>2631</v>
      </c>
      <c r="Q78" t="str">
        <f t="shared" si="15"/>
        <v>Morphological variant</v>
      </c>
    </row>
    <row r="79" spans="1:17">
      <c r="A79" s="30">
        <v>746</v>
      </c>
      <c r="B79" s="30" t="s">
        <v>3472</v>
      </c>
      <c r="C79" s="30"/>
      <c r="D79" s="30" t="s">
        <v>2586</v>
      </c>
      <c r="E79" s="30"/>
      <c r="F79" s="30"/>
      <c r="G79" s="30" t="s">
        <v>353</v>
      </c>
      <c r="H79" s="30"/>
      <c r="I79" t="str">
        <f t="shared" si="8"/>
        <v/>
      </c>
      <c r="J79" t="str">
        <f t="shared" si="9"/>
        <v>Morphological variant</v>
      </c>
      <c r="K79" t="str">
        <f t="shared" si="10"/>
        <v/>
      </c>
      <c r="L79" t="str">
        <f t="shared" si="11"/>
        <v/>
      </c>
      <c r="M79" t="str">
        <f t="shared" si="12"/>
        <v/>
      </c>
      <c r="N79" t="str">
        <f t="shared" si="13"/>
        <v/>
      </c>
      <c r="O79" t="str">
        <f t="shared" si="14"/>
        <v>Morphological variant,</v>
      </c>
      <c r="P79" t="s">
        <v>2631</v>
      </c>
      <c r="Q79" t="str">
        <f t="shared" si="15"/>
        <v>Morphological variant</v>
      </c>
    </row>
    <row r="80" spans="1:17">
      <c r="A80" s="30">
        <v>747</v>
      </c>
      <c r="B80" s="30" t="s">
        <v>3473</v>
      </c>
      <c r="C80" s="30"/>
      <c r="D80" s="30" t="s">
        <v>2586</v>
      </c>
      <c r="E80" s="30" t="s">
        <v>2586</v>
      </c>
      <c r="F80" s="30"/>
      <c r="G80" s="30"/>
      <c r="H80" s="30"/>
      <c r="I80" t="str">
        <f t="shared" si="8"/>
        <v/>
      </c>
      <c r="J80" t="str">
        <f t="shared" si="9"/>
        <v>Morphological variant</v>
      </c>
      <c r="K80" t="str">
        <f t="shared" si="10"/>
        <v>Compound</v>
      </c>
      <c r="L80" t="str">
        <f t="shared" si="11"/>
        <v/>
      </c>
      <c r="M80" t="str">
        <f t="shared" si="12"/>
        <v/>
      </c>
      <c r="N80" t="str">
        <f t="shared" si="13"/>
        <v/>
      </c>
      <c r="O80" t="str">
        <f t="shared" si="14"/>
        <v>Morphological variant,Compound,</v>
      </c>
      <c r="P80" t="s">
        <v>2666</v>
      </c>
      <c r="Q80" t="str">
        <f t="shared" si="15"/>
        <v>Morphological variant,Compound</v>
      </c>
    </row>
    <row r="81" spans="1:17">
      <c r="A81" s="30">
        <v>787</v>
      </c>
      <c r="B81" s="30" t="s">
        <v>3474</v>
      </c>
      <c r="C81" s="30"/>
      <c r="D81" s="30"/>
      <c r="E81" s="30" t="s">
        <v>2586</v>
      </c>
      <c r="F81" s="30"/>
      <c r="G81" s="30"/>
      <c r="H81" s="30"/>
      <c r="I81" t="str">
        <f t="shared" si="8"/>
        <v/>
      </c>
      <c r="J81" t="str">
        <f t="shared" si="9"/>
        <v/>
      </c>
      <c r="K81" t="str">
        <f t="shared" si="10"/>
        <v>Compound</v>
      </c>
      <c r="L81" t="str">
        <f t="shared" si="11"/>
        <v/>
      </c>
      <c r="M81" t="str">
        <f t="shared" si="12"/>
        <v/>
      </c>
      <c r="N81" t="str">
        <f t="shared" si="13"/>
        <v/>
      </c>
      <c r="O81" t="str">
        <f t="shared" si="14"/>
        <v>Compound,</v>
      </c>
      <c r="P81" t="s">
        <v>1666</v>
      </c>
      <c r="Q81" t="str">
        <f t="shared" si="15"/>
        <v>Compound</v>
      </c>
    </row>
    <row r="82" spans="1:17">
      <c r="A82" s="30">
        <v>791</v>
      </c>
      <c r="B82" s="30" t="s">
        <v>3475</v>
      </c>
      <c r="C82" s="30" t="s">
        <v>2586</v>
      </c>
      <c r="D82" s="30"/>
      <c r="E82" s="30"/>
      <c r="F82" s="30"/>
      <c r="G82" s="30"/>
      <c r="H82" s="30"/>
      <c r="I82" t="str">
        <f t="shared" si="8"/>
        <v>Named-entities</v>
      </c>
      <c r="J82" t="str">
        <f t="shared" si="9"/>
        <v/>
      </c>
      <c r="K82" t="str">
        <f t="shared" si="10"/>
        <v/>
      </c>
      <c r="L82" t="str">
        <f t="shared" si="11"/>
        <v/>
      </c>
      <c r="M82" t="str">
        <f t="shared" si="12"/>
        <v/>
      </c>
      <c r="N82" t="str">
        <f t="shared" si="13"/>
        <v/>
      </c>
      <c r="O82" t="str">
        <f t="shared" si="14"/>
        <v>Named-entities,</v>
      </c>
      <c r="P82" t="s">
        <v>2583</v>
      </c>
      <c r="Q82" t="str">
        <f t="shared" si="15"/>
        <v>Named-entities</v>
      </c>
    </row>
    <row r="83" spans="1:17">
      <c r="A83" s="30">
        <v>796</v>
      </c>
      <c r="B83" s="30" t="s">
        <v>3476</v>
      </c>
      <c r="C83" s="30"/>
      <c r="D83" s="30" t="s">
        <v>2586</v>
      </c>
      <c r="E83" s="30" t="s">
        <v>2586</v>
      </c>
      <c r="F83" s="30"/>
      <c r="G83" s="30"/>
      <c r="H83" s="30"/>
      <c r="I83" t="str">
        <f t="shared" si="8"/>
        <v/>
      </c>
      <c r="J83" t="str">
        <f t="shared" si="9"/>
        <v>Morphological variant</v>
      </c>
      <c r="K83" t="str">
        <f t="shared" si="10"/>
        <v>Compound</v>
      </c>
      <c r="L83" t="str">
        <f t="shared" si="11"/>
        <v/>
      </c>
      <c r="M83" t="str">
        <f t="shared" si="12"/>
        <v/>
      </c>
      <c r="N83" t="str">
        <f t="shared" si="13"/>
        <v/>
      </c>
      <c r="O83" t="str">
        <f t="shared" si="14"/>
        <v>Morphological variant,Compound,</v>
      </c>
      <c r="P83" t="s">
        <v>2666</v>
      </c>
      <c r="Q83" t="str">
        <f t="shared" si="15"/>
        <v>Morphological variant,Compound</v>
      </c>
    </row>
    <row r="84" spans="1:17">
      <c r="A84" s="30">
        <v>805</v>
      </c>
      <c r="B84" s="30" t="s">
        <v>3477</v>
      </c>
      <c r="C84" s="30"/>
      <c r="D84" s="30" t="s">
        <v>2586</v>
      </c>
      <c r="E84" s="30" t="s">
        <v>2586</v>
      </c>
      <c r="F84" s="30"/>
      <c r="G84" s="30"/>
      <c r="H84" s="30"/>
      <c r="I84" t="str">
        <f t="shared" si="8"/>
        <v/>
      </c>
      <c r="J84" t="str">
        <f t="shared" si="9"/>
        <v>Morphological variant</v>
      </c>
      <c r="K84" t="str">
        <f t="shared" si="10"/>
        <v>Compound</v>
      </c>
      <c r="L84" t="str">
        <f t="shared" si="11"/>
        <v/>
      </c>
      <c r="M84" t="str">
        <f t="shared" si="12"/>
        <v/>
      </c>
      <c r="N84" t="str">
        <f t="shared" si="13"/>
        <v/>
      </c>
      <c r="O84" t="str">
        <f t="shared" si="14"/>
        <v>Morphological variant,Compound,</v>
      </c>
      <c r="P84" t="s">
        <v>2666</v>
      </c>
      <c r="Q84" t="str">
        <f t="shared" si="15"/>
        <v>Morphological variant,Compound</v>
      </c>
    </row>
    <row r="85" spans="1:17">
      <c r="A85" s="30">
        <v>815</v>
      </c>
      <c r="B85" s="30" t="s">
        <v>3478</v>
      </c>
      <c r="C85" s="30"/>
      <c r="D85" s="30"/>
      <c r="E85" s="30" t="s">
        <v>2586</v>
      </c>
      <c r="F85" s="30"/>
      <c r="G85" s="30"/>
      <c r="H85" s="30"/>
      <c r="I85" t="str">
        <f t="shared" si="8"/>
        <v/>
      </c>
      <c r="J85" t="str">
        <f t="shared" si="9"/>
        <v/>
      </c>
      <c r="K85" t="str">
        <f t="shared" si="10"/>
        <v>Compound</v>
      </c>
      <c r="L85" t="str">
        <f t="shared" si="11"/>
        <v/>
      </c>
      <c r="M85" t="str">
        <f t="shared" si="12"/>
        <v/>
      </c>
      <c r="N85" t="str">
        <f t="shared" si="13"/>
        <v/>
      </c>
      <c r="O85" t="str">
        <f t="shared" si="14"/>
        <v>Compound,</v>
      </c>
      <c r="P85" t="s">
        <v>1666</v>
      </c>
      <c r="Q85" t="str">
        <f t="shared" si="15"/>
        <v>Compound</v>
      </c>
    </row>
    <row r="86" spans="1:17">
      <c r="A86" s="30">
        <v>828</v>
      </c>
      <c r="B86" s="30" t="s">
        <v>3479</v>
      </c>
      <c r="C86" s="30" t="s">
        <v>2586</v>
      </c>
      <c r="D86" s="30" t="s">
        <v>2586</v>
      </c>
      <c r="E86" s="30"/>
      <c r="F86" s="30"/>
      <c r="G86" s="30"/>
      <c r="H86" s="30"/>
      <c r="I86" t="str">
        <f t="shared" si="8"/>
        <v>Named-entities</v>
      </c>
      <c r="J86" t="str">
        <f t="shared" si="9"/>
        <v>Morphological variant</v>
      </c>
      <c r="K86" t="str">
        <f t="shared" si="10"/>
        <v/>
      </c>
      <c r="L86" t="str">
        <f t="shared" si="11"/>
        <v/>
      </c>
      <c r="M86" t="str">
        <f t="shared" si="12"/>
        <v/>
      </c>
      <c r="N86" t="str">
        <f t="shared" si="13"/>
        <v/>
      </c>
      <c r="O86" t="str">
        <f t="shared" si="14"/>
        <v>Named-entities,Morphological variant,</v>
      </c>
      <c r="P86" t="s">
        <v>2667</v>
      </c>
      <c r="Q86" t="str">
        <f t="shared" si="15"/>
        <v>Named-entities,Morphological variant</v>
      </c>
    </row>
    <row r="87" spans="1:17">
      <c r="A87" s="30">
        <v>829</v>
      </c>
      <c r="B87" s="30" t="s">
        <v>3480</v>
      </c>
      <c r="C87" s="30" t="s">
        <v>2586</v>
      </c>
      <c r="D87" s="30"/>
      <c r="E87" s="30"/>
      <c r="F87" s="30"/>
      <c r="G87" s="30"/>
      <c r="H87" s="30"/>
      <c r="I87" t="str">
        <f t="shared" si="8"/>
        <v>Named-entities</v>
      </c>
      <c r="J87" t="str">
        <f t="shared" si="9"/>
        <v/>
      </c>
      <c r="K87" t="str">
        <f t="shared" si="10"/>
        <v/>
      </c>
      <c r="L87" t="str">
        <f t="shared" si="11"/>
        <v/>
      </c>
      <c r="M87" t="str">
        <f t="shared" si="12"/>
        <v/>
      </c>
      <c r="N87" t="str">
        <f t="shared" si="13"/>
        <v/>
      </c>
      <c r="O87" t="str">
        <f t="shared" si="14"/>
        <v>Named-entities,</v>
      </c>
      <c r="P87" t="s">
        <v>2583</v>
      </c>
      <c r="Q87" t="str">
        <f t="shared" si="15"/>
        <v>Named-entities</v>
      </c>
    </row>
    <row r="88" spans="1:17">
      <c r="A88" s="30">
        <v>870</v>
      </c>
      <c r="B88" s="30" t="s">
        <v>3481</v>
      </c>
      <c r="C88" s="30" t="s">
        <v>2586</v>
      </c>
      <c r="D88" s="30"/>
      <c r="E88" s="30"/>
      <c r="F88" s="30"/>
      <c r="G88" s="30"/>
      <c r="H88" s="30"/>
      <c r="I88" t="str">
        <f t="shared" si="8"/>
        <v>Named-entities</v>
      </c>
      <c r="J88" t="str">
        <f t="shared" si="9"/>
        <v/>
      </c>
      <c r="K88" t="str">
        <f t="shared" si="10"/>
        <v/>
      </c>
      <c r="L88" t="str">
        <f t="shared" si="11"/>
        <v/>
      </c>
      <c r="M88" t="str">
        <f t="shared" si="12"/>
        <v/>
      </c>
      <c r="N88" t="str">
        <f t="shared" si="13"/>
        <v/>
      </c>
      <c r="O88" t="str">
        <f t="shared" si="14"/>
        <v>Named-entities,</v>
      </c>
      <c r="P88" t="s">
        <v>2583</v>
      </c>
      <c r="Q88" t="str">
        <f t="shared" si="15"/>
        <v>Named-entities</v>
      </c>
    </row>
    <row r="89" spans="1:17">
      <c r="A89" s="30">
        <v>906</v>
      </c>
      <c r="B89" s="30" t="s">
        <v>3482</v>
      </c>
      <c r="C89" s="30"/>
      <c r="D89" s="30"/>
      <c r="E89" s="30" t="s">
        <v>2586</v>
      </c>
      <c r="F89" s="30"/>
      <c r="G89" s="30"/>
      <c r="H89" s="30"/>
      <c r="I89" t="str">
        <f t="shared" si="8"/>
        <v/>
      </c>
      <c r="J89" t="str">
        <f t="shared" si="9"/>
        <v/>
      </c>
      <c r="K89" t="str">
        <f t="shared" si="10"/>
        <v>Compound</v>
      </c>
      <c r="L89" t="str">
        <f t="shared" si="11"/>
        <v/>
      </c>
      <c r="M89" t="str">
        <f t="shared" si="12"/>
        <v/>
      </c>
      <c r="N89" t="str">
        <f t="shared" si="13"/>
        <v/>
      </c>
      <c r="O89" t="str">
        <f t="shared" si="14"/>
        <v>Compound,</v>
      </c>
      <c r="P89" t="s">
        <v>1666</v>
      </c>
      <c r="Q89" t="str">
        <f t="shared" si="15"/>
        <v>Compound</v>
      </c>
    </row>
    <row r="90" spans="1:17">
      <c r="A90" s="30">
        <v>915</v>
      </c>
      <c r="B90" s="30" t="s">
        <v>3483</v>
      </c>
      <c r="C90" s="30"/>
      <c r="D90" s="30"/>
      <c r="E90" s="30" t="s">
        <v>2586</v>
      </c>
      <c r="F90" s="30"/>
      <c r="G90" s="30"/>
      <c r="H90" s="30"/>
      <c r="I90" t="str">
        <f t="shared" si="8"/>
        <v/>
      </c>
      <c r="J90" t="str">
        <f t="shared" si="9"/>
        <v/>
      </c>
      <c r="K90" t="str">
        <f t="shared" si="10"/>
        <v>Compound</v>
      </c>
      <c r="L90" t="str">
        <f t="shared" si="11"/>
        <v/>
      </c>
      <c r="M90" t="str">
        <f t="shared" si="12"/>
        <v/>
      </c>
      <c r="N90" t="str">
        <f t="shared" si="13"/>
        <v/>
      </c>
      <c r="O90" t="str">
        <f t="shared" si="14"/>
        <v>Compound,</v>
      </c>
      <c r="P90" t="s">
        <v>1666</v>
      </c>
      <c r="Q90" t="str">
        <f t="shared" si="15"/>
        <v>Compound</v>
      </c>
    </row>
    <row r="91" spans="1:17">
      <c r="A91" s="30">
        <v>925</v>
      </c>
      <c r="B91" s="30" t="s">
        <v>3484</v>
      </c>
      <c r="C91" s="30"/>
      <c r="D91" s="30"/>
      <c r="E91" s="30" t="s">
        <v>2586</v>
      </c>
      <c r="F91" s="30"/>
      <c r="G91" s="30"/>
      <c r="H91" s="30"/>
      <c r="I91" t="str">
        <f t="shared" si="8"/>
        <v/>
      </c>
      <c r="J91" t="str">
        <f t="shared" si="9"/>
        <v/>
      </c>
      <c r="K91" t="str">
        <f t="shared" si="10"/>
        <v>Compound</v>
      </c>
      <c r="L91" t="str">
        <f t="shared" si="11"/>
        <v/>
      </c>
      <c r="M91" t="str">
        <f t="shared" si="12"/>
        <v/>
      </c>
      <c r="N91" t="str">
        <f t="shared" si="13"/>
        <v/>
      </c>
      <c r="O91" t="str">
        <f t="shared" si="14"/>
        <v>Compound,</v>
      </c>
      <c r="P91" t="s">
        <v>1666</v>
      </c>
      <c r="Q91" t="str">
        <f t="shared" si="15"/>
        <v>Compound</v>
      </c>
    </row>
    <row r="92" spans="1:17">
      <c r="A92" s="30">
        <v>932</v>
      </c>
      <c r="B92" s="30" t="s">
        <v>3485</v>
      </c>
      <c r="C92" s="30"/>
      <c r="D92" s="30" t="s">
        <v>2586</v>
      </c>
      <c r="E92" s="30"/>
      <c r="F92" s="30"/>
      <c r="G92" s="30"/>
      <c r="H92" s="30"/>
      <c r="I92" t="str">
        <f t="shared" si="8"/>
        <v/>
      </c>
      <c r="J92" t="str">
        <f t="shared" si="9"/>
        <v>Morphological variant</v>
      </c>
      <c r="K92" t="str">
        <f t="shared" si="10"/>
        <v/>
      </c>
      <c r="L92" t="str">
        <f t="shared" si="11"/>
        <v/>
      </c>
      <c r="M92" t="str">
        <f t="shared" si="12"/>
        <v/>
      </c>
      <c r="N92" t="str">
        <f t="shared" si="13"/>
        <v/>
      </c>
      <c r="O92" t="str">
        <f t="shared" si="14"/>
        <v>Morphological variant,</v>
      </c>
      <c r="P92" t="s">
        <v>2631</v>
      </c>
      <c r="Q92" t="str">
        <f t="shared" si="15"/>
        <v>Morphological variant</v>
      </c>
    </row>
    <row r="93" spans="1:17">
      <c r="A93" s="30">
        <v>990</v>
      </c>
      <c r="B93" s="30" t="s">
        <v>3486</v>
      </c>
      <c r="C93" s="30" t="s">
        <v>2586</v>
      </c>
      <c r="D93" s="30"/>
      <c r="E93" s="30"/>
      <c r="F93" s="30"/>
      <c r="G93" s="30"/>
      <c r="H93" s="30"/>
      <c r="I93" t="str">
        <f t="shared" si="8"/>
        <v>Named-entities</v>
      </c>
      <c r="J93" t="str">
        <f t="shared" si="9"/>
        <v/>
      </c>
      <c r="K93" t="str">
        <f t="shared" si="10"/>
        <v/>
      </c>
      <c r="L93" t="str">
        <f t="shared" si="11"/>
        <v/>
      </c>
      <c r="M93" t="str">
        <f t="shared" si="12"/>
        <v/>
      </c>
      <c r="N93" t="str">
        <f t="shared" si="13"/>
        <v/>
      </c>
      <c r="O93" t="str">
        <f t="shared" si="14"/>
        <v>Named-entities,</v>
      </c>
      <c r="P93" t="s">
        <v>2583</v>
      </c>
      <c r="Q93" t="str">
        <f t="shared" si="15"/>
        <v>Named-entities</v>
      </c>
    </row>
    <row r="94" spans="1:17">
      <c r="A94" s="30">
        <v>1006</v>
      </c>
      <c r="B94" s="30" t="s">
        <v>3487</v>
      </c>
      <c r="C94" s="30" t="s">
        <v>2586</v>
      </c>
      <c r="D94" s="30"/>
      <c r="E94" s="30"/>
      <c r="F94" s="30"/>
      <c r="G94" s="30"/>
      <c r="H94" s="30"/>
      <c r="I94" t="str">
        <f t="shared" si="8"/>
        <v>Named-entities</v>
      </c>
      <c r="J94" t="str">
        <f t="shared" si="9"/>
        <v/>
      </c>
      <c r="K94" t="str">
        <f t="shared" si="10"/>
        <v/>
      </c>
      <c r="L94" t="str">
        <f t="shared" si="11"/>
        <v/>
      </c>
      <c r="M94" t="str">
        <f t="shared" si="12"/>
        <v/>
      </c>
      <c r="N94" t="str">
        <f t="shared" si="13"/>
        <v/>
      </c>
      <c r="O94" t="str">
        <f t="shared" si="14"/>
        <v>Named-entities,</v>
      </c>
      <c r="P94" t="s">
        <v>2583</v>
      </c>
      <c r="Q94" t="str">
        <f t="shared" si="15"/>
        <v>Named-entities</v>
      </c>
    </row>
    <row r="95" spans="1:17">
      <c r="A95" s="30">
        <v>1032</v>
      </c>
      <c r="B95" s="30" t="s">
        <v>3488</v>
      </c>
      <c r="C95" s="30"/>
      <c r="D95" s="30"/>
      <c r="E95" s="30" t="s">
        <v>2586</v>
      </c>
      <c r="F95" s="30"/>
      <c r="G95" s="30"/>
      <c r="H95" s="30"/>
      <c r="I95" t="str">
        <f t="shared" si="8"/>
        <v/>
      </c>
      <c r="J95" t="str">
        <f t="shared" si="9"/>
        <v/>
      </c>
      <c r="K95" t="str">
        <f t="shared" si="10"/>
        <v>Compound</v>
      </c>
      <c r="L95" t="str">
        <f t="shared" si="11"/>
        <v/>
      </c>
      <c r="M95" t="str">
        <f t="shared" si="12"/>
        <v/>
      </c>
      <c r="N95" t="str">
        <f t="shared" si="13"/>
        <v/>
      </c>
      <c r="O95" t="str">
        <f t="shared" si="14"/>
        <v>Compound,</v>
      </c>
      <c r="P95" t="s">
        <v>1666</v>
      </c>
      <c r="Q95" t="str">
        <f t="shared" si="15"/>
        <v>Compound</v>
      </c>
    </row>
    <row r="96" spans="1:17">
      <c r="A96" s="30">
        <v>1062</v>
      </c>
      <c r="B96" s="30" t="s">
        <v>3489</v>
      </c>
      <c r="C96" s="30" t="s">
        <v>2586</v>
      </c>
      <c r="D96" s="30"/>
      <c r="E96" s="30"/>
      <c r="F96" s="30"/>
      <c r="G96" s="30"/>
      <c r="H96" s="30"/>
      <c r="I96" t="str">
        <f t="shared" si="8"/>
        <v>Named-entities</v>
      </c>
      <c r="J96" t="str">
        <f t="shared" si="9"/>
        <v/>
      </c>
      <c r="K96" t="str">
        <f t="shared" si="10"/>
        <v/>
      </c>
      <c r="L96" t="str">
        <f t="shared" si="11"/>
        <v/>
      </c>
      <c r="M96" t="str">
        <f t="shared" si="12"/>
        <v/>
      </c>
      <c r="N96" t="str">
        <f t="shared" si="13"/>
        <v/>
      </c>
      <c r="O96" t="str">
        <f t="shared" si="14"/>
        <v>Named-entities,</v>
      </c>
      <c r="P96" t="s">
        <v>2583</v>
      </c>
      <c r="Q96" t="str">
        <f t="shared" si="15"/>
        <v>Named-entities</v>
      </c>
    </row>
    <row r="97" spans="1:17">
      <c r="A97" s="30">
        <v>1068</v>
      </c>
      <c r="B97" s="30" t="s">
        <v>3490</v>
      </c>
      <c r="C97" s="30" t="s">
        <v>2586</v>
      </c>
      <c r="D97" s="30"/>
      <c r="E97" s="30"/>
      <c r="F97" s="30"/>
      <c r="G97" s="30"/>
      <c r="H97" s="30"/>
      <c r="I97" t="str">
        <f t="shared" si="8"/>
        <v>Named-entities</v>
      </c>
      <c r="J97" t="str">
        <f t="shared" si="9"/>
        <v/>
      </c>
      <c r="K97" t="str">
        <f t="shared" si="10"/>
        <v/>
      </c>
      <c r="L97" t="str">
        <f t="shared" si="11"/>
        <v/>
      </c>
      <c r="M97" t="str">
        <f t="shared" si="12"/>
        <v/>
      </c>
      <c r="N97" t="str">
        <f t="shared" si="13"/>
        <v/>
      </c>
      <c r="O97" t="str">
        <f t="shared" si="14"/>
        <v>Named-entities,</v>
      </c>
      <c r="P97" t="s">
        <v>2583</v>
      </c>
      <c r="Q97" t="str">
        <f t="shared" si="15"/>
        <v>Named-entities</v>
      </c>
    </row>
    <row r="98" spans="1:17">
      <c r="A98" s="30">
        <v>1074</v>
      </c>
      <c r="B98" s="30" t="s">
        <v>3491</v>
      </c>
      <c r="C98" s="30" t="s">
        <v>2586</v>
      </c>
      <c r="D98" s="30"/>
      <c r="E98" s="30" t="s">
        <v>2586</v>
      </c>
      <c r="F98" s="30"/>
      <c r="G98" s="30"/>
      <c r="H98" s="30"/>
      <c r="I98" t="str">
        <f t="shared" si="8"/>
        <v>Named-entities</v>
      </c>
      <c r="J98" t="str">
        <f t="shared" si="9"/>
        <v/>
      </c>
      <c r="K98" t="str">
        <f t="shared" si="10"/>
        <v>Compound</v>
      </c>
      <c r="L98" t="str">
        <f t="shared" si="11"/>
        <v/>
      </c>
      <c r="M98" t="str">
        <f t="shared" si="12"/>
        <v/>
      </c>
      <c r="N98" t="str">
        <f t="shared" si="13"/>
        <v/>
      </c>
      <c r="O98" t="str">
        <f t="shared" si="14"/>
        <v>Named-entities,Compound,</v>
      </c>
      <c r="P98" t="s">
        <v>2668</v>
      </c>
      <c r="Q98" t="str">
        <f t="shared" si="15"/>
        <v>Named-entities,Compound</v>
      </c>
    </row>
    <row r="99" spans="1:17">
      <c r="A99" s="30">
        <v>1095</v>
      </c>
      <c r="B99" s="30" t="s">
        <v>3492</v>
      </c>
      <c r="C99" s="30" t="s">
        <v>2586</v>
      </c>
      <c r="D99" s="30"/>
      <c r="E99" s="30"/>
      <c r="F99" s="30"/>
      <c r="G99" s="30"/>
      <c r="H99" s="30" t="s">
        <v>2586</v>
      </c>
      <c r="I99" t="str">
        <f t="shared" si="8"/>
        <v>Named-entities</v>
      </c>
      <c r="J99" t="str">
        <f t="shared" si="9"/>
        <v/>
      </c>
      <c r="K99" t="str">
        <f t="shared" si="10"/>
        <v/>
      </c>
      <c r="L99" t="str">
        <f t="shared" si="11"/>
        <v/>
      </c>
      <c r="M99" t="str">
        <f t="shared" si="12"/>
        <v/>
      </c>
      <c r="N99" t="str">
        <f t="shared" si="13"/>
        <v>Foreign word</v>
      </c>
      <c r="O99" t="str">
        <f t="shared" si="14"/>
        <v>Named-entities,Foreign word</v>
      </c>
      <c r="P99" t="s">
        <v>2583</v>
      </c>
      <c r="Q99" t="str">
        <f t="shared" si="15"/>
        <v>Named-entities</v>
      </c>
    </row>
    <row r="100" spans="1:17">
      <c r="A100" s="30">
        <v>1095</v>
      </c>
      <c r="B100" s="30" t="s">
        <v>3493</v>
      </c>
      <c r="C100" s="30" t="s">
        <v>2586</v>
      </c>
      <c r="D100" s="30"/>
      <c r="E100" s="30"/>
      <c r="F100" s="30"/>
      <c r="G100" s="30"/>
      <c r="H100" s="30"/>
      <c r="I100" t="str">
        <f t="shared" si="8"/>
        <v>Named-entities</v>
      </c>
      <c r="J100" t="str">
        <f t="shared" si="9"/>
        <v/>
      </c>
      <c r="K100" t="str">
        <f t="shared" si="10"/>
        <v/>
      </c>
      <c r="L100" t="str">
        <f t="shared" si="11"/>
        <v/>
      </c>
      <c r="M100" t="str">
        <f t="shared" si="12"/>
        <v/>
      </c>
      <c r="N100" t="str">
        <f t="shared" si="13"/>
        <v/>
      </c>
      <c r="O100" t="str">
        <f t="shared" si="14"/>
        <v>Named-entities,</v>
      </c>
      <c r="P100" t="s">
        <v>2583</v>
      </c>
      <c r="Q100" t="str">
        <f t="shared" si="15"/>
        <v>Named-entities</v>
      </c>
    </row>
    <row r="101" spans="1:17">
      <c r="A101" s="30">
        <v>1097</v>
      </c>
      <c r="B101" s="30" t="s">
        <v>3494</v>
      </c>
      <c r="C101" s="30" t="s">
        <v>2586</v>
      </c>
      <c r="D101" s="30"/>
      <c r="E101" s="30"/>
      <c r="F101" s="30"/>
      <c r="G101" s="30"/>
      <c r="H101" s="30"/>
      <c r="I101" t="str">
        <f t="shared" si="8"/>
        <v>Named-entities</v>
      </c>
      <c r="J101" t="str">
        <f t="shared" si="9"/>
        <v/>
      </c>
      <c r="K101" t="str">
        <f t="shared" si="10"/>
        <v/>
      </c>
      <c r="L101" t="str">
        <f t="shared" si="11"/>
        <v/>
      </c>
      <c r="M101" t="str">
        <f t="shared" si="12"/>
        <v/>
      </c>
      <c r="N101" t="str">
        <f t="shared" si="13"/>
        <v/>
      </c>
      <c r="O101" t="str">
        <f t="shared" si="14"/>
        <v>Named-entities,</v>
      </c>
      <c r="P101" t="s">
        <v>2583</v>
      </c>
      <c r="Q101" t="str">
        <f t="shared" si="15"/>
        <v>Named-entities</v>
      </c>
    </row>
    <row r="102" spans="1:17">
      <c r="A102" s="30">
        <v>1102</v>
      </c>
      <c r="B102" s="30" t="s">
        <v>3495</v>
      </c>
      <c r="C102" s="30"/>
      <c r="D102" s="30"/>
      <c r="E102" s="30" t="s">
        <v>2586</v>
      </c>
      <c r="F102" s="30"/>
      <c r="G102" s="30"/>
      <c r="H102" s="30"/>
      <c r="I102" t="str">
        <f t="shared" si="8"/>
        <v/>
      </c>
      <c r="J102" t="str">
        <f t="shared" si="9"/>
        <v/>
      </c>
      <c r="K102" t="str">
        <f t="shared" si="10"/>
        <v>Compound</v>
      </c>
      <c r="L102" t="str">
        <f t="shared" si="11"/>
        <v/>
      </c>
      <c r="M102" t="str">
        <f t="shared" si="12"/>
        <v/>
      </c>
      <c r="N102" t="str">
        <f t="shared" si="13"/>
        <v/>
      </c>
      <c r="O102" t="str">
        <f t="shared" si="14"/>
        <v>Compound,</v>
      </c>
      <c r="P102" t="s">
        <v>1666</v>
      </c>
      <c r="Q102" t="str">
        <f t="shared" si="15"/>
        <v>Compound</v>
      </c>
    </row>
    <row r="103" spans="1:17">
      <c r="A103" s="30">
        <v>1111</v>
      </c>
      <c r="B103" s="30" t="s">
        <v>3496</v>
      </c>
      <c r="C103" s="30"/>
      <c r="D103" s="30"/>
      <c r="E103" s="30" t="s">
        <v>2586</v>
      </c>
      <c r="F103" s="30"/>
      <c r="G103" s="30"/>
      <c r="H103" s="30"/>
      <c r="I103" t="str">
        <f t="shared" si="8"/>
        <v/>
      </c>
      <c r="J103" t="str">
        <f t="shared" si="9"/>
        <v/>
      </c>
      <c r="K103" t="str">
        <f t="shared" si="10"/>
        <v>Compound</v>
      </c>
      <c r="L103" t="str">
        <f t="shared" si="11"/>
        <v/>
      </c>
      <c r="M103" t="str">
        <f t="shared" si="12"/>
        <v/>
      </c>
      <c r="N103" t="str">
        <f t="shared" si="13"/>
        <v/>
      </c>
      <c r="O103" t="str">
        <f t="shared" si="14"/>
        <v>Compound,</v>
      </c>
      <c r="P103" t="s">
        <v>1666</v>
      </c>
      <c r="Q103" t="str">
        <f t="shared" si="15"/>
        <v>Compound</v>
      </c>
    </row>
    <row r="104" spans="1:17">
      <c r="A104" s="30">
        <v>1131</v>
      </c>
      <c r="B104" s="30" t="s">
        <v>3497</v>
      </c>
      <c r="C104" s="30"/>
      <c r="D104" s="30" t="s">
        <v>2586</v>
      </c>
      <c r="E104" s="30" t="s">
        <v>2586</v>
      </c>
      <c r="F104" s="30"/>
      <c r="G104" s="30"/>
      <c r="H104" s="30"/>
      <c r="I104" t="str">
        <f t="shared" si="8"/>
        <v/>
      </c>
      <c r="J104" t="str">
        <f t="shared" si="9"/>
        <v>Morphological variant</v>
      </c>
      <c r="K104" t="str">
        <f t="shared" si="10"/>
        <v>Compound</v>
      </c>
      <c r="L104" t="str">
        <f t="shared" si="11"/>
        <v/>
      </c>
      <c r="M104" t="str">
        <f t="shared" si="12"/>
        <v/>
      </c>
      <c r="N104" t="str">
        <f t="shared" si="13"/>
        <v/>
      </c>
      <c r="O104" t="str">
        <f t="shared" si="14"/>
        <v>Morphological variant,Compound,</v>
      </c>
      <c r="P104" t="s">
        <v>2666</v>
      </c>
      <c r="Q104" t="str">
        <f t="shared" si="15"/>
        <v>Morphological variant,Compound</v>
      </c>
    </row>
    <row r="105" spans="1:17">
      <c r="A105" s="30">
        <v>1141</v>
      </c>
      <c r="B105" s="30" t="s">
        <v>3498</v>
      </c>
      <c r="C105" s="30"/>
      <c r="D105" s="30"/>
      <c r="E105" s="30" t="s">
        <v>2586</v>
      </c>
      <c r="F105" s="30"/>
      <c r="G105" s="30"/>
      <c r="H105" s="30"/>
      <c r="I105" t="str">
        <f t="shared" si="8"/>
        <v/>
      </c>
      <c r="J105" t="str">
        <f t="shared" si="9"/>
        <v/>
      </c>
      <c r="K105" t="str">
        <f t="shared" si="10"/>
        <v>Compound</v>
      </c>
      <c r="L105" t="str">
        <f t="shared" si="11"/>
        <v/>
      </c>
      <c r="M105" t="str">
        <f t="shared" si="12"/>
        <v/>
      </c>
      <c r="N105" t="str">
        <f t="shared" si="13"/>
        <v/>
      </c>
      <c r="O105" t="str">
        <f t="shared" si="14"/>
        <v>Compound,</v>
      </c>
      <c r="P105" t="s">
        <v>1666</v>
      </c>
      <c r="Q105" t="str">
        <f t="shared" si="15"/>
        <v>Compound</v>
      </c>
    </row>
    <row r="106" spans="1:17">
      <c r="A106" s="30">
        <v>1148</v>
      </c>
      <c r="B106" s="30" t="s">
        <v>3499</v>
      </c>
      <c r="C106" s="30"/>
      <c r="D106" s="30" t="s">
        <v>2586</v>
      </c>
      <c r="E106" s="30"/>
      <c r="F106" s="30"/>
      <c r="G106" s="30"/>
      <c r="H106" s="30"/>
      <c r="I106" t="str">
        <f t="shared" si="8"/>
        <v/>
      </c>
      <c r="J106" t="str">
        <f t="shared" si="9"/>
        <v>Morphological variant</v>
      </c>
      <c r="K106" t="str">
        <f t="shared" si="10"/>
        <v/>
      </c>
      <c r="L106" t="str">
        <f t="shared" si="11"/>
        <v/>
      </c>
      <c r="M106" t="str">
        <f t="shared" si="12"/>
        <v/>
      </c>
      <c r="N106" t="str">
        <f t="shared" si="13"/>
        <v/>
      </c>
      <c r="O106" t="str">
        <f t="shared" si="14"/>
        <v>Morphological variant,</v>
      </c>
      <c r="P106" t="s">
        <v>2631</v>
      </c>
      <c r="Q106" t="str">
        <f t="shared" si="15"/>
        <v>Morphological variant</v>
      </c>
    </row>
    <row r="107" spans="1:17">
      <c r="A107" s="30">
        <v>1188</v>
      </c>
      <c r="B107" s="30" t="s">
        <v>3500</v>
      </c>
      <c r="C107" s="30"/>
      <c r="D107" s="30"/>
      <c r="E107" s="30" t="s">
        <v>2586</v>
      </c>
      <c r="F107" s="30"/>
      <c r="G107" s="30"/>
      <c r="H107" s="30"/>
      <c r="I107" t="str">
        <f t="shared" si="8"/>
        <v/>
      </c>
      <c r="J107" t="str">
        <f t="shared" si="9"/>
        <v/>
      </c>
      <c r="K107" t="str">
        <f t="shared" si="10"/>
        <v>Compound</v>
      </c>
      <c r="L107" t="str">
        <f t="shared" si="11"/>
        <v/>
      </c>
      <c r="M107" t="str">
        <f t="shared" si="12"/>
        <v/>
      </c>
      <c r="N107" t="str">
        <f t="shared" si="13"/>
        <v/>
      </c>
      <c r="O107" t="str">
        <f t="shared" si="14"/>
        <v>Compound,</v>
      </c>
      <c r="P107" t="s">
        <v>1666</v>
      </c>
      <c r="Q107" t="str">
        <f t="shared" si="15"/>
        <v>Compound</v>
      </c>
    </row>
    <row r="108" spans="1:17">
      <c r="A108" s="30">
        <v>1190</v>
      </c>
      <c r="B108" s="30" t="s">
        <v>3501</v>
      </c>
      <c r="C108" s="30"/>
      <c r="D108" s="30" t="s">
        <v>2586</v>
      </c>
      <c r="E108" s="30"/>
      <c r="F108" s="30"/>
      <c r="G108" s="30"/>
      <c r="H108" s="30"/>
      <c r="I108" t="str">
        <f t="shared" si="8"/>
        <v/>
      </c>
      <c r="J108" t="str">
        <f t="shared" si="9"/>
        <v>Morphological variant</v>
      </c>
      <c r="K108" t="str">
        <f t="shared" si="10"/>
        <v/>
      </c>
      <c r="L108" t="str">
        <f t="shared" si="11"/>
        <v/>
      </c>
      <c r="M108" t="str">
        <f t="shared" si="12"/>
        <v/>
      </c>
      <c r="N108" t="str">
        <f t="shared" si="13"/>
        <v/>
      </c>
      <c r="O108" t="str">
        <f t="shared" si="14"/>
        <v>Morphological variant,</v>
      </c>
      <c r="P108" t="s">
        <v>2631</v>
      </c>
      <c r="Q108" t="str">
        <f t="shared" si="15"/>
        <v>Morphological variant</v>
      </c>
    </row>
    <row r="109" spans="1:17">
      <c r="A109" s="30">
        <v>1250</v>
      </c>
      <c r="B109" s="30" t="s">
        <v>3502</v>
      </c>
      <c r="C109" s="30" t="s">
        <v>2586</v>
      </c>
      <c r="D109" s="30"/>
      <c r="E109" s="30"/>
      <c r="F109" s="30"/>
      <c r="G109" s="30"/>
      <c r="H109" s="30"/>
      <c r="I109" t="str">
        <f t="shared" si="8"/>
        <v>Named-entities</v>
      </c>
      <c r="J109" t="str">
        <f t="shared" si="9"/>
        <v/>
      </c>
      <c r="K109" t="str">
        <f t="shared" si="10"/>
        <v/>
      </c>
      <c r="L109" t="str">
        <f t="shared" si="11"/>
        <v/>
      </c>
      <c r="M109" t="str">
        <f t="shared" si="12"/>
        <v/>
      </c>
      <c r="N109" t="str">
        <f t="shared" si="13"/>
        <v/>
      </c>
      <c r="O109" t="str">
        <f t="shared" si="14"/>
        <v>Named-entities,</v>
      </c>
      <c r="P109" t="s">
        <v>2583</v>
      </c>
      <c r="Q109" t="str">
        <f t="shared" si="15"/>
        <v>Named-entities</v>
      </c>
    </row>
    <row r="110" spans="1:17">
      <c r="A110" s="30">
        <v>1250</v>
      </c>
      <c r="B110" s="30" t="s">
        <v>3503</v>
      </c>
      <c r="C110" s="30"/>
      <c r="D110" s="30" t="s">
        <v>2586</v>
      </c>
      <c r="E110" s="30" t="s">
        <v>2586</v>
      </c>
      <c r="F110" s="30"/>
      <c r="G110" s="30"/>
      <c r="H110" s="30"/>
      <c r="I110" t="str">
        <f t="shared" si="8"/>
        <v/>
      </c>
      <c r="J110" t="str">
        <f t="shared" si="9"/>
        <v>Morphological variant</v>
      </c>
      <c r="K110" t="str">
        <f t="shared" si="10"/>
        <v>Compound</v>
      </c>
      <c r="L110" t="str">
        <f t="shared" si="11"/>
        <v/>
      </c>
      <c r="M110" t="str">
        <f t="shared" si="12"/>
        <v/>
      </c>
      <c r="N110" t="str">
        <f t="shared" si="13"/>
        <v/>
      </c>
      <c r="O110" t="str">
        <f t="shared" si="14"/>
        <v>Morphological variant,Compound,</v>
      </c>
      <c r="P110" t="s">
        <v>2666</v>
      </c>
      <c r="Q110" t="str">
        <f t="shared" si="15"/>
        <v>Morphological variant,Compound</v>
      </c>
    </row>
    <row r="111" spans="1:17">
      <c r="A111" s="30">
        <v>1255</v>
      </c>
      <c r="B111" s="30" t="s">
        <v>3504</v>
      </c>
      <c r="C111" s="30" t="s">
        <v>2586</v>
      </c>
      <c r="D111" s="30"/>
      <c r="E111" s="30"/>
      <c r="F111" s="30"/>
      <c r="G111" s="30"/>
      <c r="H111" s="30"/>
      <c r="I111" t="str">
        <f t="shared" si="8"/>
        <v>Named-entities</v>
      </c>
      <c r="J111" t="str">
        <f t="shared" si="9"/>
        <v/>
      </c>
      <c r="K111" t="str">
        <f t="shared" si="10"/>
        <v/>
      </c>
      <c r="L111" t="str">
        <f t="shared" si="11"/>
        <v/>
      </c>
      <c r="M111" t="str">
        <f t="shared" si="12"/>
        <v/>
      </c>
      <c r="N111" t="str">
        <f t="shared" si="13"/>
        <v/>
      </c>
      <c r="O111" t="str">
        <f t="shared" si="14"/>
        <v>Named-entities,</v>
      </c>
      <c r="P111" t="s">
        <v>2583</v>
      </c>
      <c r="Q111" t="str">
        <f t="shared" si="15"/>
        <v>Named-entities</v>
      </c>
    </row>
    <row r="112" spans="1:17">
      <c r="A112" s="30">
        <v>1259</v>
      </c>
      <c r="B112" s="30" t="s">
        <v>3505</v>
      </c>
      <c r="C112" s="30"/>
      <c r="D112" s="30"/>
      <c r="E112" s="30" t="s">
        <v>2586</v>
      </c>
      <c r="F112" s="30"/>
      <c r="G112" s="30"/>
      <c r="H112" s="30"/>
      <c r="I112" t="str">
        <f t="shared" si="8"/>
        <v/>
      </c>
      <c r="J112" t="str">
        <f t="shared" si="9"/>
        <v/>
      </c>
      <c r="K112" t="str">
        <f t="shared" si="10"/>
        <v>Compound</v>
      </c>
      <c r="L112" t="str">
        <f t="shared" si="11"/>
        <v/>
      </c>
      <c r="M112" t="str">
        <f t="shared" si="12"/>
        <v/>
      </c>
      <c r="N112" t="str">
        <f t="shared" si="13"/>
        <v/>
      </c>
      <c r="O112" t="str">
        <f t="shared" si="14"/>
        <v>Compound,</v>
      </c>
      <c r="P112" t="s">
        <v>1666</v>
      </c>
      <c r="Q112" t="str">
        <f t="shared" si="15"/>
        <v>Compound</v>
      </c>
    </row>
    <row r="113" spans="1:17">
      <c r="A113" s="30">
        <v>1288</v>
      </c>
      <c r="B113" s="30" t="s">
        <v>3506</v>
      </c>
      <c r="C113" s="30"/>
      <c r="D113" s="30"/>
      <c r="E113" s="30" t="s">
        <v>2586</v>
      </c>
      <c r="F113" s="30"/>
      <c r="G113" s="30"/>
      <c r="H113" s="30"/>
      <c r="I113" t="str">
        <f t="shared" si="8"/>
        <v/>
      </c>
      <c r="J113" t="str">
        <f t="shared" si="9"/>
        <v/>
      </c>
      <c r="K113" t="str">
        <f t="shared" si="10"/>
        <v>Compound</v>
      </c>
      <c r="L113" t="str">
        <f t="shared" si="11"/>
        <v/>
      </c>
      <c r="M113" t="str">
        <f t="shared" si="12"/>
        <v/>
      </c>
      <c r="N113" t="str">
        <f t="shared" si="13"/>
        <v/>
      </c>
      <c r="O113" t="str">
        <f t="shared" si="14"/>
        <v>Compound,</v>
      </c>
      <c r="P113" t="s">
        <v>1666</v>
      </c>
      <c r="Q113" t="str">
        <f t="shared" si="15"/>
        <v>Compound</v>
      </c>
    </row>
    <row r="114" spans="1:17">
      <c r="A114" s="30">
        <v>1289</v>
      </c>
      <c r="B114" s="30" t="s">
        <v>3507</v>
      </c>
      <c r="C114" s="30"/>
      <c r="D114" s="30" t="s">
        <v>2586</v>
      </c>
      <c r="E114" s="30"/>
      <c r="F114" s="30"/>
      <c r="G114" s="30"/>
      <c r="H114" s="30"/>
      <c r="I114" t="str">
        <f t="shared" si="8"/>
        <v/>
      </c>
      <c r="J114" t="str">
        <f t="shared" si="9"/>
        <v>Morphological variant</v>
      </c>
      <c r="K114" t="str">
        <f t="shared" si="10"/>
        <v/>
      </c>
      <c r="L114" t="str">
        <f t="shared" si="11"/>
        <v/>
      </c>
      <c r="M114" t="str">
        <f t="shared" si="12"/>
        <v/>
      </c>
      <c r="N114" t="str">
        <f t="shared" si="13"/>
        <v/>
      </c>
      <c r="O114" t="str">
        <f t="shared" si="14"/>
        <v>Morphological variant,</v>
      </c>
      <c r="P114" t="s">
        <v>2631</v>
      </c>
      <c r="Q114" t="str">
        <f t="shared" si="15"/>
        <v>Morphological variant</v>
      </c>
    </row>
    <row r="115" spans="1:17">
      <c r="A115" s="30">
        <v>1292</v>
      </c>
      <c r="B115" s="30" t="s">
        <v>3508</v>
      </c>
      <c r="C115" s="30"/>
      <c r="D115" s="30"/>
      <c r="E115" s="30" t="s">
        <v>2586</v>
      </c>
      <c r="F115" s="30"/>
      <c r="G115" s="30"/>
      <c r="H115" s="30"/>
      <c r="I115" t="str">
        <f t="shared" si="8"/>
        <v/>
      </c>
      <c r="J115" t="str">
        <f t="shared" si="9"/>
        <v/>
      </c>
      <c r="K115" t="str">
        <f t="shared" si="10"/>
        <v>Compound</v>
      </c>
      <c r="L115" t="str">
        <f t="shared" si="11"/>
        <v/>
      </c>
      <c r="M115" t="str">
        <f t="shared" si="12"/>
        <v/>
      </c>
      <c r="N115" t="str">
        <f t="shared" si="13"/>
        <v/>
      </c>
      <c r="O115" t="str">
        <f t="shared" si="14"/>
        <v>Compound,</v>
      </c>
      <c r="P115" t="s">
        <v>1666</v>
      </c>
      <c r="Q115" t="str">
        <f t="shared" si="15"/>
        <v>Compound</v>
      </c>
    </row>
    <row r="116" spans="1:17">
      <c r="A116" s="30">
        <v>1303</v>
      </c>
      <c r="B116" s="30" t="s">
        <v>3509</v>
      </c>
      <c r="C116" s="30"/>
      <c r="D116" s="30"/>
      <c r="E116" s="30" t="s">
        <v>2586</v>
      </c>
      <c r="F116" s="30"/>
      <c r="G116" s="30"/>
      <c r="H116" s="30"/>
      <c r="I116" t="str">
        <f t="shared" si="8"/>
        <v/>
      </c>
      <c r="J116" t="str">
        <f t="shared" si="9"/>
        <v/>
      </c>
      <c r="K116" t="str">
        <f t="shared" si="10"/>
        <v>Compound</v>
      </c>
      <c r="L116" t="str">
        <f t="shared" si="11"/>
        <v/>
      </c>
      <c r="M116" t="str">
        <f t="shared" si="12"/>
        <v/>
      </c>
      <c r="N116" t="str">
        <f t="shared" si="13"/>
        <v/>
      </c>
      <c r="O116" t="str">
        <f t="shared" si="14"/>
        <v>Compound,</v>
      </c>
      <c r="P116" t="s">
        <v>1666</v>
      </c>
      <c r="Q116" t="str">
        <f t="shared" si="15"/>
        <v>Compound</v>
      </c>
    </row>
    <row r="117" spans="1:17">
      <c r="A117" s="30">
        <v>1313</v>
      </c>
      <c r="B117" s="30" t="s">
        <v>3510</v>
      </c>
      <c r="C117" s="30"/>
      <c r="D117" s="30"/>
      <c r="E117" s="30" t="s">
        <v>2586</v>
      </c>
      <c r="F117" s="30"/>
      <c r="G117" s="30"/>
      <c r="H117" s="30"/>
      <c r="I117" t="str">
        <f t="shared" si="8"/>
        <v/>
      </c>
      <c r="J117" t="str">
        <f t="shared" si="9"/>
        <v/>
      </c>
      <c r="K117" t="str">
        <f t="shared" si="10"/>
        <v>Compound</v>
      </c>
      <c r="L117" t="str">
        <f t="shared" si="11"/>
        <v/>
      </c>
      <c r="M117" t="str">
        <f t="shared" si="12"/>
        <v/>
      </c>
      <c r="N117" t="str">
        <f t="shared" si="13"/>
        <v/>
      </c>
      <c r="O117" t="str">
        <f t="shared" si="14"/>
        <v>Compound,</v>
      </c>
      <c r="P117" t="s">
        <v>1666</v>
      </c>
      <c r="Q117" t="str">
        <f t="shared" si="15"/>
        <v>Compound</v>
      </c>
    </row>
    <row r="118" spans="1:17">
      <c r="A118" s="30">
        <v>1315</v>
      </c>
      <c r="B118" s="30" t="s">
        <v>3511</v>
      </c>
      <c r="C118" s="30"/>
      <c r="D118" s="30"/>
      <c r="E118" s="30"/>
      <c r="F118" s="30"/>
      <c r="G118" s="30" t="s">
        <v>353</v>
      </c>
      <c r="H118" s="30"/>
      <c r="I118" t="str">
        <f t="shared" si="8"/>
        <v/>
      </c>
      <c r="J118" t="str">
        <f t="shared" si="9"/>
        <v/>
      </c>
      <c r="K118" t="str">
        <f t="shared" si="10"/>
        <v/>
      </c>
      <c r="L118" t="str">
        <f t="shared" si="11"/>
        <v/>
      </c>
      <c r="M118" t="str">
        <f t="shared" si="12"/>
        <v/>
      </c>
      <c r="N118" t="str">
        <f t="shared" si="13"/>
        <v/>
      </c>
      <c r="O118" t="str">
        <f t="shared" si="14"/>
        <v/>
      </c>
      <c r="Q118" t="str">
        <f t="shared" si="15"/>
        <v>other</v>
      </c>
    </row>
    <row r="119" spans="1:17">
      <c r="A119" s="30">
        <v>1355</v>
      </c>
      <c r="B119" s="30" t="s">
        <v>3512</v>
      </c>
      <c r="C119" s="30"/>
      <c r="D119" s="30" t="s">
        <v>2586</v>
      </c>
      <c r="E119" s="30" t="s">
        <v>2586</v>
      </c>
      <c r="F119" s="30"/>
      <c r="G119" s="30"/>
      <c r="H119" s="30"/>
      <c r="I119" t="str">
        <f t="shared" si="8"/>
        <v/>
      </c>
      <c r="J119" t="str">
        <f t="shared" si="9"/>
        <v>Morphological variant</v>
      </c>
      <c r="K119" t="str">
        <f t="shared" si="10"/>
        <v>Compound</v>
      </c>
      <c r="L119" t="str">
        <f t="shared" si="11"/>
        <v/>
      </c>
      <c r="M119" t="str">
        <f t="shared" si="12"/>
        <v/>
      </c>
      <c r="N119" t="str">
        <f t="shared" si="13"/>
        <v/>
      </c>
      <c r="O119" t="str">
        <f t="shared" si="14"/>
        <v>Morphological variant,Compound,</v>
      </c>
      <c r="P119" t="s">
        <v>2666</v>
      </c>
      <c r="Q119" t="str">
        <f t="shared" si="15"/>
        <v>Morphological variant,Compound</v>
      </c>
    </row>
    <row r="120" spans="1:17">
      <c r="A120" s="30">
        <v>1403</v>
      </c>
      <c r="B120" s="30" t="s">
        <v>3513</v>
      </c>
      <c r="C120" s="30"/>
      <c r="D120" s="30" t="s">
        <v>2586</v>
      </c>
      <c r="E120" s="30" t="s">
        <v>2586</v>
      </c>
      <c r="F120" s="30"/>
      <c r="G120" s="30"/>
      <c r="H120" s="30"/>
      <c r="I120" t="str">
        <f t="shared" si="8"/>
        <v/>
      </c>
      <c r="J120" t="str">
        <f t="shared" si="9"/>
        <v>Morphological variant</v>
      </c>
      <c r="K120" t="str">
        <f t="shared" si="10"/>
        <v>Compound</v>
      </c>
      <c r="L120" t="str">
        <f t="shared" si="11"/>
        <v/>
      </c>
      <c r="M120" t="str">
        <f t="shared" si="12"/>
        <v/>
      </c>
      <c r="N120" t="str">
        <f t="shared" si="13"/>
        <v/>
      </c>
      <c r="O120" t="str">
        <f t="shared" si="14"/>
        <v>Morphological variant,Compound,</v>
      </c>
      <c r="P120" t="s">
        <v>2666</v>
      </c>
      <c r="Q120" t="str">
        <f t="shared" si="15"/>
        <v>Morphological variant,Compound</v>
      </c>
    </row>
    <row r="121" spans="1:17">
      <c r="A121" s="30">
        <v>1407</v>
      </c>
      <c r="B121" s="30" t="s">
        <v>3514</v>
      </c>
      <c r="C121" s="30"/>
      <c r="D121" s="30" t="s">
        <v>2586</v>
      </c>
      <c r="E121" s="30" t="s">
        <v>2586</v>
      </c>
      <c r="F121" s="30"/>
      <c r="G121" s="30"/>
      <c r="H121" s="30"/>
      <c r="I121" t="str">
        <f t="shared" si="8"/>
        <v/>
      </c>
      <c r="J121" t="str">
        <f t="shared" si="9"/>
        <v>Morphological variant</v>
      </c>
      <c r="K121" t="str">
        <f t="shared" si="10"/>
        <v>Compound</v>
      </c>
      <c r="L121" t="str">
        <f t="shared" si="11"/>
        <v/>
      </c>
      <c r="M121" t="str">
        <f t="shared" si="12"/>
        <v/>
      </c>
      <c r="N121" t="str">
        <f t="shared" si="13"/>
        <v/>
      </c>
      <c r="O121" t="str">
        <f t="shared" si="14"/>
        <v>Morphological variant,Compound,</v>
      </c>
      <c r="P121" t="s">
        <v>2666</v>
      </c>
      <c r="Q121" t="str">
        <f t="shared" si="15"/>
        <v>Morphological variant,Compound</v>
      </c>
    </row>
    <row r="122" spans="1:17">
      <c r="A122" s="30">
        <v>1435</v>
      </c>
      <c r="B122" s="30" t="s">
        <v>3515</v>
      </c>
      <c r="C122" s="30" t="s">
        <v>2586</v>
      </c>
      <c r="D122" s="30" t="s">
        <v>2586</v>
      </c>
      <c r="E122" s="30"/>
      <c r="F122" s="30"/>
      <c r="G122" s="30"/>
      <c r="H122" s="30"/>
      <c r="I122" t="str">
        <f t="shared" si="8"/>
        <v>Named-entities</v>
      </c>
      <c r="J122" t="str">
        <f t="shared" si="9"/>
        <v>Morphological variant</v>
      </c>
      <c r="K122" t="str">
        <f t="shared" si="10"/>
        <v/>
      </c>
      <c r="L122" t="str">
        <f t="shared" si="11"/>
        <v/>
      </c>
      <c r="M122" t="str">
        <f t="shared" si="12"/>
        <v/>
      </c>
      <c r="N122" t="str">
        <f t="shared" si="13"/>
        <v/>
      </c>
      <c r="O122" t="str">
        <f t="shared" si="14"/>
        <v>Named-entities,Morphological variant,</v>
      </c>
      <c r="P122" t="s">
        <v>2667</v>
      </c>
      <c r="Q122" t="str">
        <f t="shared" si="15"/>
        <v>Named-entities,Morphological variant</v>
      </c>
    </row>
    <row r="123" spans="1:17">
      <c r="A123" s="30">
        <v>1442</v>
      </c>
      <c r="B123" s="30" t="s">
        <v>3516</v>
      </c>
      <c r="C123" s="30"/>
      <c r="D123" s="30"/>
      <c r="E123" s="30" t="s">
        <v>2586</v>
      </c>
      <c r="F123" s="30"/>
      <c r="G123" s="30"/>
      <c r="H123" s="30"/>
      <c r="I123" t="str">
        <f t="shared" si="8"/>
        <v/>
      </c>
      <c r="J123" t="str">
        <f t="shared" si="9"/>
        <v/>
      </c>
      <c r="K123" t="str">
        <f t="shared" si="10"/>
        <v>Compound</v>
      </c>
      <c r="L123" t="str">
        <f t="shared" si="11"/>
        <v/>
      </c>
      <c r="M123" t="str">
        <f t="shared" si="12"/>
        <v/>
      </c>
      <c r="N123" t="str">
        <f t="shared" si="13"/>
        <v/>
      </c>
      <c r="O123" t="str">
        <f t="shared" si="14"/>
        <v>Compound,</v>
      </c>
      <c r="P123" t="s">
        <v>1666</v>
      </c>
      <c r="Q123" t="str">
        <f t="shared" si="15"/>
        <v>Compound</v>
      </c>
    </row>
    <row r="124" spans="1:17">
      <c r="A124" s="30">
        <v>1466</v>
      </c>
      <c r="B124" s="30" t="s">
        <v>3517</v>
      </c>
      <c r="C124" s="30"/>
      <c r="D124" s="30"/>
      <c r="E124" s="30" t="s">
        <v>2586</v>
      </c>
      <c r="F124" s="30"/>
      <c r="G124" s="30"/>
      <c r="H124" s="30"/>
      <c r="I124" t="str">
        <f t="shared" si="8"/>
        <v/>
      </c>
      <c r="J124" t="str">
        <f t="shared" si="9"/>
        <v/>
      </c>
      <c r="K124" t="str">
        <f t="shared" si="10"/>
        <v>Compound</v>
      </c>
      <c r="L124" t="str">
        <f t="shared" si="11"/>
        <v/>
      </c>
      <c r="M124" t="str">
        <f t="shared" si="12"/>
        <v/>
      </c>
      <c r="N124" t="str">
        <f t="shared" si="13"/>
        <v/>
      </c>
      <c r="O124" t="str">
        <f t="shared" si="14"/>
        <v>Compound,</v>
      </c>
      <c r="P124" t="s">
        <v>1666</v>
      </c>
      <c r="Q124" t="str">
        <f t="shared" si="15"/>
        <v>Compound</v>
      </c>
    </row>
    <row r="125" spans="1:17">
      <c r="A125" s="30">
        <v>1521</v>
      </c>
      <c r="B125" s="30" t="s">
        <v>3518</v>
      </c>
      <c r="C125" s="30" t="s">
        <v>2586</v>
      </c>
      <c r="D125" s="30"/>
      <c r="E125" s="30"/>
      <c r="F125" s="30"/>
      <c r="G125" s="30"/>
      <c r="H125" s="30"/>
      <c r="I125" t="str">
        <f t="shared" si="8"/>
        <v>Named-entities</v>
      </c>
      <c r="J125" t="str">
        <f t="shared" si="9"/>
        <v/>
      </c>
      <c r="K125" t="str">
        <f t="shared" si="10"/>
        <v/>
      </c>
      <c r="L125" t="str">
        <f t="shared" si="11"/>
        <v/>
      </c>
      <c r="M125" t="str">
        <f t="shared" si="12"/>
        <v/>
      </c>
      <c r="N125" t="str">
        <f t="shared" si="13"/>
        <v/>
      </c>
      <c r="O125" t="str">
        <f t="shared" si="14"/>
        <v>Named-entities,</v>
      </c>
      <c r="P125" t="s">
        <v>2583</v>
      </c>
      <c r="Q125" t="str">
        <f t="shared" si="15"/>
        <v>Named-entities</v>
      </c>
    </row>
    <row r="126" spans="1:17">
      <c r="A126" s="30">
        <v>1567</v>
      </c>
      <c r="B126" s="30" t="s">
        <v>3519</v>
      </c>
      <c r="C126" s="30"/>
      <c r="D126" s="30"/>
      <c r="E126" s="30" t="s">
        <v>2586</v>
      </c>
      <c r="F126" s="30"/>
      <c r="G126" s="30"/>
      <c r="H126" s="30"/>
      <c r="I126" t="str">
        <f t="shared" si="8"/>
        <v/>
      </c>
      <c r="J126" t="str">
        <f t="shared" si="9"/>
        <v/>
      </c>
      <c r="K126" t="str">
        <f t="shared" si="10"/>
        <v>Compound</v>
      </c>
      <c r="L126" t="str">
        <f t="shared" si="11"/>
        <v/>
      </c>
      <c r="M126" t="str">
        <f t="shared" si="12"/>
        <v/>
      </c>
      <c r="N126" t="str">
        <f t="shared" si="13"/>
        <v/>
      </c>
      <c r="O126" t="str">
        <f t="shared" si="14"/>
        <v>Compound,</v>
      </c>
      <c r="P126" t="s">
        <v>1666</v>
      </c>
      <c r="Q126" t="str">
        <f t="shared" si="15"/>
        <v>Compound</v>
      </c>
    </row>
    <row r="127" spans="1:17">
      <c r="A127" s="30">
        <v>1567</v>
      </c>
      <c r="B127" s="30" t="s">
        <v>3520</v>
      </c>
      <c r="C127" s="30"/>
      <c r="D127" s="30"/>
      <c r="E127" s="30" t="s">
        <v>2586</v>
      </c>
      <c r="F127" s="30"/>
      <c r="G127" s="30"/>
      <c r="H127" s="30"/>
      <c r="I127" t="str">
        <f t="shared" si="8"/>
        <v/>
      </c>
      <c r="J127" t="str">
        <f t="shared" si="9"/>
        <v/>
      </c>
      <c r="K127" t="str">
        <f t="shared" si="10"/>
        <v>Compound</v>
      </c>
      <c r="L127" t="str">
        <f t="shared" si="11"/>
        <v/>
      </c>
      <c r="M127" t="str">
        <f t="shared" si="12"/>
        <v/>
      </c>
      <c r="N127" t="str">
        <f t="shared" si="13"/>
        <v/>
      </c>
      <c r="O127" t="str">
        <f t="shared" si="14"/>
        <v>Compound,</v>
      </c>
      <c r="P127" t="s">
        <v>1666</v>
      </c>
      <c r="Q127" t="str">
        <f t="shared" si="15"/>
        <v>Compound</v>
      </c>
    </row>
    <row r="128" spans="1:17">
      <c r="A128" s="30">
        <v>1580</v>
      </c>
      <c r="B128" s="30" t="s">
        <v>3521</v>
      </c>
      <c r="C128" s="30"/>
      <c r="D128" s="30" t="s">
        <v>2586</v>
      </c>
      <c r="E128" s="30" t="s">
        <v>2586</v>
      </c>
      <c r="F128" s="30"/>
      <c r="G128" s="30"/>
      <c r="H128" s="30"/>
      <c r="I128" t="str">
        <f t="shared" si="8"/>
        <v/>
      </c>
      <c r="J128" t="str">
        <f t="shared" si="9"/>
        <v>Morphological variant</v>
      </c>
      <c r="K128" t="str">
        <f t="shared" si="10"/>
        <v>Compound</v>
      </c>
      <c r="L128" t="str">
        <f t="shared" si="11"/>
        <v/>
      </c>
      <c r="M128" t="str">
        <f t="shared" si="12"/>
        <v/>
      </c>
      <c r="N128" t="str">
        <f t="shared" si="13"/>
        <v/>
      </c>
      <c r="O128" t="str">
        <f t="shared" si="14"/>
        <v>Morphological variant,Compound,</v>
      </c>
      <c r="P128" t="s">
        <v>2666</v>
      </c>
      <c r="Q128" t="str">
        <f t="shared" si="15"/>
        <v>Morphological variant,Compound</v>
      </c>
    </row>
    <row r="129" spans="1:17">
      <c r="A129" s="30">
        <v>1596</v>
      </c>
      <c r="B129" s="30" t="s">
        <v>3522</v>
      </c>
      <c r="C129" s="30" t="s">
        <v>2586</v>
      </c>
      <c r="D129" s="30"/>
      <c r="E129" s="30"/>
      <c r="F129" s="30"/>
      <c r="G129" s="30"/>
      <c r="H129" s="30"/>
      <c r="I129" t="str">
        <f t="shared" si="8"/>
        <v>Named-entities</v>
      </c>
      <c r="J129" t="str">
        <f t="shared" si="9"/>
        <v/>
      </c>
      <c r="K129" t="str">
        <f t="shared" si="10"/>
        <v/>
      </c>
      <c r="L129" t="str">
        <f t="shared" si="11"/>
        <v/>
      </c>
      <c r="M129" t="str">
        <f t="shared" si="12"/>
        <v/>
      </c>
      <c r="N129" t="str">
        <f t="shared" si="13"/>
        <v/>
      </c>
      <c r="O129" t="str">
        <f t="shared" si="14"/>
        <v>Named-entities,</v>
      </c>
      <c r="P129" t="s">
        <v>2583</v>
      </c>
      <c r="Q129" t="str">
        <f t="shared" si="15"/>
        <v>Named-entities</v>
      </c>
    </row>
    <row r="130" spans="1:17">
      <c r="A130" s="30">
        <v>1603</v>
      </c>
      <c r="B130" s="30" t="s">
        <v>3523</v>
      </c>
      <c r="C130" s="30" t="s">
        <v>2586</v>
      </c>
      <c r="D130" s="30"/>
      <c r="E130" s="30"/>
      <c r="F130" s="30"/>
      <c r="G130" s="30"/>
      <c r="H130" s="30"/>
      <c r="I130" t="str">
        <f t="shared" si="8"/>
        <v>Named-entities</v>
      </c>
      <c r="J130" t="str">
        <f t="shared" si="9"/>
        <v/>
      </c>
      <c r="K130" t="str">
        <f t="shared" si="10"/>
        <v/>
      </c>
      <c r="L130" t="str">
        <f t="shared" si="11"/>
        <v/>
      </c>
      <c r="M130" t="str">
        <f t="shared" si="12"/>
        <v/>
      </c>
      <c r="N130" t="str">
        <f t="shared" si="13"/>
        <v/>
      </c>
      <c r="O130" t="str">
        <f t="shared" si="14"/>
        <v>Named-entities,</v>
      </c>
      <c r="P130" t="s">
        <v>2583</v>
      </c>
      <c r="Q130" t="str">
        <f t="shared" si="15"/>
        <v>Named-entities</v>
      </c>
    </row>
    <row r="131" spans="1:17">
      <c r="A131" s="30">
        <v>1617</v>
      </c>
      <c r="B131" s="30" t="s">
        <v>3524</v>
      </c>
      <c r="C131" s="30"/>
      <c r="D131" s="30"/>
      <c r="E131" s="30"/>
      <c r="F131" s="30" t="s">
        <v>2586</v>
      </c>
      <c r="G131" s="30"/>
      <c r="H131" s="30"/>
      <c r="I131" t="str">
        <f t="shared" ref="I131:I194" si="16">IF(C131="x",$C$1,"")</f>
        <v/>
      </c>
      <c r="J131" t="str">
        <f t="shared" ref="J131:J194" si="17">IF(D131="x",$D$1,"")</f>
        <v/>
      </c>
      <c r="K131" t="str">
        <f t="shared" ref="K131:K194" si="18">IF(E131="x",$E$1,"")</f>
        <v/>
      </c>
      <c r="L131" t="str">
        <f t="shared" ref="L131:L194" si="19">IF(F131="x",$F$1,"")</f>
        <v>Typo</v>
      </c>
      <c r="M131" t="str">
        <f t="shared" ref="M131:M194" si="20">IF(G131="x",$G$1,"")</f>
        <v/>
      </c>
      <c r="N131" t="str">
        <f t="shared" ref="N131:N194" si="21">IF(H131="x",$H$1,"")</f>
        <v/>
      </c>
      <c r="O131" t="str">
        <f t="shared" ref="O131:O194" si="22">I131&amp;IF(I131="","",",")&amp;J131&amp;IF(J131="","",",")&amp;K131&amp;IF(K131="","",",")&amp;L131&amp;IF(L131="","",",")&amp;M131&amp;IF(M131="","",",")&amp;N131</f>
        <v>Typo,</v>
      </c>
      <c r="P131" t="s">
        <v>1664</v>
      </c>
      <c r="Q131" t="str">
        <f t="shared" ref="Q131:Q194" si="23">IF(P131="","other",P131)</f>
        <v>Typo</v>
      </c>
    </row>
    <row r="132" spans="1:17">
      <c r="A132" s="30">
        <v>1653</v>
      </c>
      <c r="B132" s="30" t="s">
        <v>3525</v>
      </c>
      <c r="C132" s="30" t="s">
        <v>2586</v>
      </c>
      <c r="D132" s="30"/>
      <c r="E132" s="30"/>
      <c r="F132" s="30"/>
      <c r="G132" s="30"/>
      <c r="H132" s="30"/>
      <c r="I132" t="str">
        <f t="shared" si="16"/>
        <v>Named-entities</v>
      </c>
      <c r="J132" t="str">
        <f t="shared" si="17"/>
        <v/>
      </c>
      <c r="K132" t="str">
        <f t="shared" si="18"/>
        <v/>
      </c>
      <c r="L132" t="str">
        <f t="shared" si="19"/>
        <v/>
      </c>
      <c r="M132" t="str">
        <f t="shared" si="20"/>
        <v/>
      </c>
      <c r="N132" t="str">
        <f t="shared" si="21"/>
        <v/>
      </c>
      <c r="O132" t="str">
        <f t="shared" si="22"/>
        <v>Named-entities,</v>
      </c>
      <c r="P132" t="s">
        <v>2583</v>
      </c>
      <c r="Q132" t="str">
        <f t="shared" si="23"/>
        <v>Named-entities</v>
      </c>
    </row>
    <row r="133" spans="1:17">
      <c r="A133" s="30">
        <v>1724</v>
      </c>
      <c r="B133" s="30" t="s">
        <v>3526</v>
      </c>
      <c r="C133" s="30"/>
      <c r="D133" s="30" t="s">
        <v>2586</v>
      </c>
      <c r="E133" s="30"/>
      <c r="F133" s="30"/>
      <c r="G133" s="30"/>
      <c r="H133" s="30"/>
      <c r="I133" t="str">
        <f t="shared" si="16"/>
        <v/>
      </c>
      <c r="J133" t="str">
        <f t="shared" si="17"/>
        <v>Morphological variant</v>
      </c>
      <c r="K133" t="str">
        <f t="shared" si="18"/>
        <v/>
      </c>
      <c r="L133" t="str">
        <f t="shared" si="19"/>
        <v/>
      </c>
      <c r="M133" t="str">
        <f t="shared" si="20"/>
        <v/>
      </c>
      <c r="N133" t="str">
        <f t="shared" si="21"/>
        <v/>
      </c>
      <c r="O133" t="str">
        <f t="shared" si="22"/>
        <v>Morphological variant,</v>
      </c>
      <c r="P133" t="s">
        <v>2631</v>
      </c>
      <c r="Q133" t="str">
        <f t="shared" si="23"/>
        <v>Morphological variant</v>
      </c>
    </row>
    <row r="134" spans="1:17">
      <c r="A134" s="30">
        <v>1791</v>
      </c>
      <c r="B134" s="30" t="s">
        <v>3527</v>
      </c>
      <c r="C134" s="30"/>
      <c r="D134" s="30"/>
      <c r="E134" s="30" t="s">
        <v>2586</v>
      </c>
      <c r="F134" s="30"/>
      <c r="G134" s="30"/>
      <c r="H134" s="30"/>
      <c r="I134" t="str">
        <f t="shared" si="16"/>
        <v/>
      </c>
      <c r="J134" t="str">
        <f t="shared" si="17"/>
        <v/>
      </c>
      <c r="K134" t="str">
        <f t="shared" si="18"/>
        <v>Compound</v>
      </c>
      <c r="L134" t="str">
        <f t="shared" si="19"/>
        <v/>
      </c>
      <c r="M134" t="str">
        <f t="shared" si="20"/>
        <v/>
      </c>
      <c r="N134" t="str">
        <f t="shared" si="21"/>
        <v/>
      </c>
      <c r="O134" t="str">
        <f t="shared" si="22"/>
        <v>Compound,</v>
      </c>
      <c r="P134" t="s">
        <v>1666</v>
      </c>
      <c r="Q134" t="str">
        <f t="shared" si="23"/>
        <v>Compound</v>
      </c>
    </row>
    <row r="135" spans="1:17">
      <c r="A135" s="30">
        <v>1798</v>
      </c>
      <c r="B135" s="30" t="s">
        <v>3528</v>
      </c>
      <c r="C135" s="30"/>
      <c r="D135" s="30"/>
      <c r="E135" s="30" t="s">
        <v>2586</v>
      </c>
      <c r="F135" s="30"/>
      <c r="G135" s="30"/>
      <c r="H135" s="30" t="s">
        <v>2586</v>
      </c>
      <c r="I135" t="str">
        <f t="shared" si="16"/>
        <v/>
      </c>
      <c r="J135" t="str">
        <f t="shared" si="17"/>
        <v/>
      </c>
      <c r="K135" t="str">
        <f t="shared" si="18"/>
        <v>Compound</v>
      </c>
      <c r="L135" t="str">
        <f t="shared" si="19"/>
        <v/>
      </c>
      <c r="M135" t="str">
        <f t="shared" si="20"/>
        <v/>
      </c>
      <c r="N135" t="str">
        <f t="shared" si="21"/>
        <v>Foreign word</v>
      </c>
      <c r="O135" t="str">
        <f t="shared" si="22"/>
        <v>Compound,Foreign word</v>
      </c>
      <c r="P135" t="s">
        <v>1666</v>
      </c>
      <c r="Q135" t="str">
        <f t="shared" si="23"/>
        <v>Compound</v>
      </c>
    </row>
    <row r="136" spans="1:17">
      <c r="A136" s="30">
        <v>1827</v>
      </c>
      <c r="B136" s="30" t="s">
        <v>3529</v>
      </c>
      <c r="C136" s="30"/>
      <c r="D136" s="30" t="s">
        <v>2586</v>
      </c>
      <c r="E136" s="30" t="s">
        <v>2586</v>
      </c>
      <c r="F136" s="30"/>
      <c r="G136" s="30"/>
      <c r="H136" s="30"/>
      <c r="I136" t="str">
        <f t="shared" si="16"/>
        <v/>
      </c>
      <c r="J136" t="str">
        <f t="shared" si="17"/>
        <v>Morphological variant</v>
      </c>
      <c r="K136" t="str">
        <f t="shared" si="18"/>
        <v>Compound</v>
      </c>
      <c r="L136" t="str">
        <f t="shared" si="19"/>
        <v/>
      </c>
      <c r="M136" t="str">
        <f t="shared" si="20"/>
        <v/>
      </c>
      <c r="N136" t="str">
        <f t="shared" si="21"/>
        <v/>
      </c>
      <c r="O136" t="str">
        <f t="shared" si="22"/>
        <v>Morphological variant,Compound,</v>
      </c>
      <c r="P136" t="s">
        <v>2666</v>
      </c>
      <c r="Q136" t="str">
        <f t="shared" si="23"/>
        <v>Morphological variant,Compound</v>
      </c>
    </row>
    <row r="137" spans="1:17">
      <c r="A137" s="30">
        <v>1829</v>
      </c>
      <c r="B137" s="30" t="s">
        <v>502</v>
      </c>
      <c r="C137" s="30" t="s">
        <v>2586</v>
      </c>
      <c r="D137" s="30"/>
      <c r="E137" s="30"/>
      <c r="F137" s="30"/>
      <c r="G137" s="30"/>
      <c r="H137" s="30"/>
      <c r="I137" t="str">
        <f t="shared" si="16"/>
        <v>Named-entities</v>
      </c>
      <c r="J137" t="str">
        <f t="shared" si="17"/>
        <v/>
      </c>
      <c r="K137" t="str">
        <f t="shared" si="18"/>
        <v/>
      </c>
      <c r="L137" t="str">
        <f t="shared" si="19"/>
        <v/>
      </c>
      <c r="M137" t="str">
        <f t="shared" si="20"/>
        <v/>
      </c>
      <c r="N137" t="str">
        <f t="shared" si="21"/>
        <v/>
      </c>
      <c r="O137" t="str">
        <f t="shared" si="22"/>
        <v>Named-entities,</v>
      </c>
      <c r="P137" t="s">
        <v>2583</v>
      </c>
      <c r="Q137" t="str">
        <f t="shared" si="23"/>
        <v>Named-entities</v>
      </c>
    </row>
    <row r="138" spans="1:17">
      <c r="A138" s="30">
        <v>1837</v>
      </c>
      <c r="B138" s="30" t="s">
        <v>3530</v>
      </c>
      <c r="C138" s="30"/>
      <c r="D138" s="30"/>
      <c r="E138" s="30" t="s">
        <v>2586</v>
      </c>
      <c r="F138" s="30"/>
      <c r="G138" s="30"/>
      <c r="H138" s="30"/>
      <c r="I138" t="str">
        <f t="shared" si="16"/>
        <v/>
      </c>
      <c r="J138" t="str">
        <f t="shared" si="17"/>
        <v/>
      </c>
      <c r="K138" t="str">
        <f t="shared" si="18"/>
        <v>Compound</v>
      </c>
      <c r="L138" t="str">
        <f t="shared" si="19"/>
        <v/>
      </c>
      <c r="M138" t="str">
        <f t="shared" si="20"/>
        <v/>
      </c>
      <c r="N138" t="str">
        <f t="shared" si="21"/>
        <v/>
      </c>
      <c r="O138" t="str">
        <f t="shared" si="22"/>
        <v>Compound,</v>
      </c>
      <c r="P138" t="s">
        <v>1666</v>
      </c>
      <c r="Q138" t="str">
        <f t="shared" si="23"/>
        <v>Compound</v>
      </c>
    </row>
    <row r="139" spans="1:17">
      <c r="A139" s="30">
        <v>1839</v>
      </c>
      <c r="B139" s="30" t="s">
        <v>3531</v>
      </c>
      <c r="C139" s="30"/>
      <c r="D139" s="30"/>
      <c r="E139" s="30" t="s">
        <v>2586</v>
      </c>
      <c r="F139" s="30"/>
      <c r="G139" s="30"/>
      <c r="H139" s="30"/>
      <c r="I139" t="str">
        <f t="shared" si="16"/>
        <v/>
      </c>
      <c r="J139" t="str">
        <f t="shared" si="17"/>
        <v/>
      </c>
      <c r="K139" t="str">
        <f t="shared" si="18"/>
        <v>Compound</v>
      </c>
      <c r="L139" t="str">
        <f t="shared" si="19"/>
        <v/>
      </c>
      <c r="M139" t="str">
        <f t="shared" si="20"/>
        <v/>
      </c>
      <c r="N139" t="str">
        <f t="shared" si="21"/>
        <v/>
      </c>
      <c r="O139" t="str">
        <f t="shared" si="22"/>
        <v>Compound,</v>
      </c>
      <c r="P139" t="s">
        <v>1666</v>
      </c>
      <c r="Q139" t="str">
        <f t="shared" si="23"/>
        <v>Compound</v>
      </c>
    </row>
    <row r="140" spans="1:17">
      <c r="A140" s="30">
        <v>1888</v>
      </c>
      <c r="B140" s="30" t="s">
        <v>3532</v>
      </c>
      <c r="C140" s="30"/>
      <c r="D140" s="30"/>
      <c r="E140" s="30" t="s">
        <v>2586</v>
      </c>
      <c r="F140" s="30"/>
      <c r="G140" s="30"/>
      <c r="H140" s="30"/>
      <c r="I140" t="str">
        <f t="shared" si="16"/>
        <v/>
      </c>
      <c r="J140" t="str">
        <f t="shared" si="17"/>
        <v/>
      </c>
      <c r="K140" t="str">
        <f t="shared" si="18"/>
        <v>Compound</v>
      </c>
      <c r="L140" t="str">
        <f t="shared" si="19"/>
        <v/>
      </c>
      <c r="M140" t="str">
        <f t="shared" si="20"/>
        <v/>
      </c>
      <c r="N140" t="str">
        <f t="shared" si="21"/>
        <v/>
      </c>
      <c r="O140" t="str">
        <f t="shared" si="22"/>
        <v>Compound,</v>
      </c>
      <c r="P140" t="s">
        <v>1666</v>
      </c>
      <c r="Q140" t="str">
        <f t="shared" si="23"/>
        <v>Compound</v>
      </c>
    </row>
    <row r="141" spans="1:17">
      <c r="A141" s="30">
        <v>1895</v>
      </c>
      <c r="B141" s="30" t="s">
        <v>3533</v>
      </c>
      <c r="C141" s="30"/>
      <c r="D141" s="30"/>
      <c r="E141" s="30" t="s">
        <v>2586</v>
      </c>
      <c r="F141" s="30"/>
      <c r="G141" s="30"/>
      <c r="H141" s="30"/>
      <c r="I141" t="str">
        <f t="shared" si="16"/>
        <v/>
      </c>
      <c r="J141" t="str">
        <f t="shared" si="17"/>
        <v/>
      </c>
      <c r="K141" t="str">
        <f t="shared" si="18"/>
        <v>Compound</v>
      </c>
      <c r="L141" t="str">
        <f t="shared" si="19"/>
        <v/>
      </c>
      <c r="M141" t="str">
        <f t="shared" si="20"/>
        <v/>
      </c>
      <c r="N141" t="str">
        <f t="shared" si="21"/>
        <v/>
      </c>
      <c r="O141" t="str">
        <f t="shared" si="22"/>
        <v>Compound,</v>
      </c>
      <c r="P141" t="s">
        <v>1666</v>
      </c>
      <c r="Q141" t="str">
        <f t="shared" si="23"/>
        <v>Compound</v>
      </c>
    </row>
    <row r="142" spans="1:17">
      <c r="A142" s="30">
        <v>1917</v>
      </c>
      <c r="B142" s="30" t="s">
        <v>3534</v>
      </c>
      <c r="C142" s="30" t="s">
        <v>2586</v>
      </c>
      <c r="D142" s="30" t="s">
        <v>2586</v>
      </c>
      <c r="E142" s="30"/>
      <c r="F142" s="30"/>
      <c r="G142" s="30"/>
      <c r="H142" s="30"/>
      <c r="I142" t="str">
        <f t="shared" si="16"/>
        <v>Named-entities</v>
      </c>
      <c r="J142" t="str">
        <f t="shared" si="17"/>
        <v>Morphological variant</v>
      </c>
      <c r="K142" t="str">
        <f t="shared" si="18"/>
        <v/>
      </c>
      <c r="L142" t="str">
        <f t="shared" si="19"/>
        <v/>
      </c>
      <c r="M142" t="str">
        <f t="shared" si="20"/>
        <v/>
      </c>
      <c r="N142" t="str">
        <f t="shared" si="21"/>
        <v/>
      </c>
      <c r="O142" t="str">
        <f t="shared" si="22"/>
        <v>Named-entities,Morphological variant,</v>
      </c>
      <c r="P142" t="s">
        <v>2667</v>
      </c>
      <c r="Q142" t="str">
        <f t="shared" si="23"/>
        <v>Named-entities,Morphological variant</v>
      </c>
    </row>
    <row r="143" spans="1:17">
      <c r="A143" s="30">
        <v>1929</v>
      </c>
      <c r="B143" s="30" t="s">
        <v>3535</v>
      </c>
      <c r="C143" s="30"/>
      <c r="D143" s="30"/>
      <c r="E143" s="30" t="s">
        <v>2586</v>
      </c>
      <c r="F143" s="30"/>
      <c r="G143" s="30"/>
      <c r="H143" s="30"/>
      <c r="I143" t="str">
        <f t="shared" si="16"/>
        <v/>
      </c>
      <c r="J143" t="str">
        <f t="shared" si="17"/>
        <v/>
      </c>
      <c r="K143" t="str">
        <f t="shared" si="18"/>
        <v>Compound</v>
      </c>
      <c r="L143" t="str">
        <f t="shared" si="19"/>
        <v/>
      </c>
      <c r="M143" t="str">
        <f t="shared" si="20"/>
        <v/>
      </c>
      <c r="N143" t="str">
        <f t="shared" si="21"/>
        <v/>
      </c>
      <c r="O143" t="str">
        <f t="shared" si="22"/>
        <v>Compound,</v>
      </c>
      <c r="P143" t="s">
        <v>1666</v>
      </c>
      <c r="Q143" t="str">
        <f t="shared" si="23"/>
        <v>Compound</v>
      </c>
    </row>
    <row r="144" spans="1:17">
      <c r="A144" s="30">
        <v>1940</v>
      </c>
      <c r="B144" s="30" t="s">
        <v>3536</v>
      </c>
      <c r="C144" s="30"/>
      <c r="D144" s="30"/>
      <c r="E144" s="30" t="s">
        <v>2586</v>
      </c>
      <c r="F144" s="30"/>
      <c r="G144" s="30"/>
      <c r="H144" s="30"/>
      <c r="I144" t="str">
        <f t="shared" si="16"/>
        <v/>
      </c>
      <c r="J144" t="str">
        <f t="shared" si="17"/>
        <v/>
      </c>
      <c r="K144" t="str">
        <f t="shared" si="18"/>
        <v>Compound</v>
      </c>
      <c r="L144" t="str">
        <f t="shared" si="19"/>
        <v/>
      </c>
      <c r="M144" t="str">
        <f t="shared" si="20"/>
        <v/>
      </c>
      <c r="N144" t="str">
        <f t="shared" si="21"/>
        <v/>
      </c>
      <c r="O144" t="str">
        <f t="shared" si="22"/>
        <v>Compound,</v>
      </c>
      <c r="P144" t="s">
        <v>1666</v>
      </c>
      <c r="Q144" t="str">
        <f t="shared" si="23"/>
        <v>Compound</v>
      </c>
    </row>
    <row r="145" spans="1:17">
      <c r="A145" s="30">
        <v>1960</v>
      </c>
      <c r="B145" s="30" t="s">
        <v>3537</v>
      </c>
      <c r="C145" s="30"/>
      <c r="D145" s="30" t="s">
        <v>2586</v>
      </c>
      <c r="E145" s="30"/>
      <c r="F145" s="30"/>
      <c r="G145" s="30"/>
      <c r="H145" s="30"/>
      <c r="I145" t="str">
        <f t="shared" si="16"/>
        <v/>
      </c>
      <c r="J145" t="str">
        <f t="shared" si="17"/>
        <v>Morphological variant</v>
      </c>
      <c r="K145" t="str">
        <f t="shared" si="18"/>
        <v/>
      </c>
      <c r="L145" t="str">
        <f t="shared" si="19"/>
        <v/>
      </c>
      <c r="M145" t="str">
        <f t="shared" si="20"/>
        <v/>
      </c>
      <c r="N145" t="str">
        <f t="shared" si="21"/>
        <v/>
      </c>
      <c r="O145" t="str">
        <f t="shared" si="22"/>
        <v>Morphological variant,</v>
      </c>
      <c r="P145" t="s">
        <v>2631</v>
      </c>
      <c r="Q145" t="str">
        <f t="shared" si="23"/>
        <v>Morphological variant</v>
      </c>
    </row>
    <row r="146" spans="1:17">
      <c r="A146" s="30">
        <v>1962</v>
      </c>
      <c r="B146" s="30" t="s">
        <v>3538</v>
      </c>
      <c r="C146" s="30" t="s">
        <v>2586</v>
      </c>
      <c r="D146" s="30"/>
      <c r="E146" s="30"/>
      <c r="F146" s="30"/>
      <c r="G146" s="30"/>
      <c r="H146" s="30"/>
      <c r="I146" t="str">
        <f t="shared" si="16"/>
        <v>Named-entities</v>
      </c>
      <c r="J146" t="str">
        <f t="shared" si="17"/>
        <v/>
      </c>
      <c r="K146" t="str">
        <f t="shared" si="18"/>
        <v/>
      </c>
      <c r="L146" t="str">
        <f t="shared" si="19"/>
        <v/>
      </c>
      <c r="M146" t="str">
        <f t="shared" si="20"/>
        <v/>
      </c>
      <c r="N146" t="str">
        <f t="shared" si="21"/>
        <v/>
      </c>
      <c r="O146" t="str">
        <f t="shared" si="22"/>
        <v>Named-entities,</v>
      </c>
      <c r="P146" t="s">
        <v>2583</v>
      </c>
      <c r="Q146" t="str">
        <f t="shared" si="23"/>
        <v>Named-entities</v>
      </c>
    </row>
    <row r="147" spans="1:17">
      <c r="A147" s="30">
        <v>1968</v>
      </c>
      <c r="B147" s="30" t="s">
        <v>3539</v>
      </c>
      <c r="C147" s="30"/>
      <c r="D147" s="30"/>
      <c r="E147" s="30" t="s">
        <v>2586</v>
      </c>
      <c r="F147" s="30"/>
      <c r="G147" s="30"/>
      <c r="H147" s="30"/>
      <c r="I147" t="str">
        <f t="shared" si="16"/>
        <v/>
      </c>
      <c r="J147" t="str">
        <f t="shared" si="17"/>
        <v/>
      </c>
      <c r="K147" t="str">
        <f t="shared" si="18"/>
        <v>Compound</v>
      </c>
      <c r="L147" t="str">
        <f t="shared" si="19"/>
        <v/>
      </c>
      <c r="M147" t="str">
        <f t="shared" si="20"/>
        <v/>
      </c>
      <c r="N147" t="str">
        <f t="shared" si="21"/>
        <v/>
      </c>
      <c r="O147" t="str">
        <f t="shared" si="22"/>
        <v>Compound,</v>
      </c>
      <c r="P147" t="s">
        <v>1666</v>
      </c>
      <c r="Q147" t="str">
        <f t="shared" si="23"/>
        <v>Compound</v>
      </c>
    </row>
    <row r="148" spans="1:17">
      <c r="A148" s="30">
        <v>1976</v>
      </c>
      <c r="B148" s="30" t="s">
        <v>3540</v>
      </c>
      <c r="C148" s="30"/>
      <c r="D148" s="30"/>
      <c r="E148" s="30" t="s">
        <v>2586</v>
      </c>
      <c r="F148" s="30"/>
      <c r="G148" s="30"/>
      <c r="H148" s="30"/>
      <c r="I148" t="str">
        <f t="shared" si="16"/>
        <v/>
      </c>
      <c r="J148" t="str">
        <f t="shared" si="17"/>
        <v/>
      </c>
      <c r="K148" t="str">
        <f t="shared" si="18"/>
        <v>Compound</v>
      </c>
      <c r="L148" t="str">
        <f t="shared" si="19"/>
        <v/>
      </c>
      <c r="M148" t="str">
        <f t="shared" si="20"/>
        <v/>
      </c>
      <c r="N148" t="str">
        <f t="shared" si="21"/>
        <v/>
      </c>
      <c r="O148" t="str">
        <f t="shared" si="22"/>
        <v>Compound,</v>
      </c>
      <c r="P148" t="s">
        <v>1666</v>
      </c>
      <c r="Q148" t="str">
        <f t="shared" si="23"/>
        <v>Compound</v>
      </c>
    </row>
    <row r="149" spans="1:17">
      <c r="A149" s="30">
        <v>1980</v>
      </c>
      <c r="B149" s="30" t="s">
        <v>3541</v>
      </c>
      <c r="C149" s="30" t="s">
        <v>2586</v>
      </c>
      <c r="D149" s="30"/>
      <c r="E149" s="30"/>
      <c r="F149" s="30"/>
      <c r="G149" s="30"/>
      <c r="H149" s="30"/>
      <c r="I149" t="str">
        <f t="shared" si="16"/>
        <v>Named-entities</v>
      </c>
      <c r="J149" t="str">
        <f t="shared" si="17"/>
        <v/>
      </c>
      <c r="K149" t="str">
        <f t="shared" si="18"/>
        <v/>
      </c>
      <c r="L149" t="str">
        <f t="shared" si="19"/>
        <v/>
      </c>
      <c r="M149" t="str">
        <f t="shared" si="20"/>
        <v/>
      </c>
      <c r="N149" t="str">
        <f t="shared" si="21"/>
        <v/>
      </c>
      <c r="O149" t="str">
        <f t="shared" si="22"/>
        <v>Named-entities,</v>
      </c>
      <c r="P149" t="s">
        <v>2583</v>
      </c>
      <c r="Q149" t="str">
        <f t="shared" si="23"/>
        <v>Named-entities</v>
      </c>
    </row>
    <row r="150" spans="1:17">
      <c r="A150" s="30">
        <v>1987</v>
      </c>
      <c r="B150" s="30" t="s">
        <v>3542</v>
      </c>
      <c r="C150" s="30"/>
      <c r="D150" s="30"/>
      <c r="E150" s="30" t="s">
        <v>2586</v>
      </c>
      <c r="F150" s="30"/>
      <c r="G150" s="30"/>
      <c r="H150" s="30"/>
      <c r="I150" t="str">
        <f t="shared" si="16"/>
        <v/>
      </c>
      <c r="J150" t="str">
        <f t="shared" si="17"/>
        <v/>
      </c>
      <c r="K150" t="str">
        <f t="shared" si="18"/>
        <v>Compound</v>
      </c>
      <c r="L150" t="str">
        <f t="shared" si="19"/>
        <v/>
      </c>
      <c r="M150" t="str">
        <f t="shared" si="20"/>
        <v/>
      </c>
      <c r="N150" t="str">
        <f t="shared" si="21"/>
        <v/>
      </c>
      <c r="O150" t="str">
        <f t="shared" si="22"/>
        <v>Compound,</v>
      </c>
      <c r="P150" t="s">
        <v>1666</v>
      </c>
      <c r="Q150" t="str">
        <f t="shared" si="23"/>
        <v>Compound</v>
      </c>
    </row>
    <row r="151" spans="1:17">
      <c r="A151" s="30">
        <v>2021</v>
      </c>
      <c r="B151" s="30" t="s">
        <v>3543</v>
      </c>
      <c r="C151" s="30"/>
      <c r="D151" s="30" t="s">
        <v>2586</v>
      </c>
      <c r="E151" s="30" t="s">
        <v>2586</v>
      </c>
      <c r="F151" s="30"/>
      <c r="G151" s="30"/>
      <c r="H151" s="30"/>
      <c r="I151" t="str">
        <f t="shared" si="16"/>
        <v/>
      </c>
      <c r="J151" t="str">
        <f t="shared" si="17"/>
        <v>Morphological variant</v>
      </c>
      <c r="K151" t="str">
        <f t="shared" si="18"/>
        <v>Compound</v>
      </c>
      <c r="L151" t="str">
        <f t="shared" si="19"/>
        <v/>
      </c>
      <c r="M151" t="str">
        <f t="shared" si="20"/>
        <v/>
      </c>
      <c r="N151" t="str">
        <f t="shared" si="21"/>
        <v/>
      </c>
      <c r="O151" t="str">
        <f t="shared" si="22"/>
        <v>Morphological variant,Compound,</v>
      </c>
      <c r="P151" t="s">
        <v>2666</v>
      </c>
      <c r="Q151" t="str">
        <f t="shared" si="23"/>
        <v>Morphological variant,Compound</v>
      </c>
    </row>
    <row r="152" spans="1:17">
      <c r="A152" s="30">
        <v>2023</v>
      </c>
      <c r="B152" s="30" t="s">
        <v>3544</v>
      </c>
      <c r="C152" s="30"/>
      <c r="D152" s="30" t="s">
        <v>2586</v>
      </c>
      <c r="E152" s="30" t="s">
        <v>2586</v>
      </c>
      <c r="F152" s="30"/>
      <c r="G152" s="30"/>
      <c r="H152" s="30"/>
      <c r="I152" t="str">
        <f t="shared" si="16"/>
        <v/>
      </c>
      <c r="J152" t="str">
        <f t="shared" si="17"/>
        <v>Morphological variant</v>
      </c>
      <c r="K152" t="str">
        <f t="shared" si="18"/>
        <v>Compound</v>
      </c>
      <c r="L152" t="str">
        <f t="shared" si="19"/>
        <v/>
      </c>
      <c r="M152" t="str">
        <f t="shared" si="20"/>
        <v/>
      </c>
      <c r="N152" t="str">
        <f t="shared" si="21"/>
        <v/>
      </c>
      <c r="O152" t="str">
        <f t="shared" si="22"/>
        <v>Morphological variant,Compound,</v>
      </c>
      <c r="P152" t="s">
        <v>2666</v>
      </c>
      <c r="Q152" t="str">
        <f t="shared" si="23"/>
        <v>Morphological variant,Compound</v>
      </c>
    </row>
    <row r="153" spans="1:17">
      <c r="A153" s="30">
        <v>2031</v>
      </c>
      <c r="B153" s="30" t="s">
        <v>3545</v>
      </c>
      <c r="C153" s="30" t="s">
        <v>2586</v>
      </c>
      <c r="D153" s="30"/>
      <c r="E153" s="30"/>
      <c r="F153" s="30"/>
      <c r="G153" s="30"/>
      <c r="H153" s="30"/>
      <c r="I153" t="str">
        <f t="shared" si="16"/>
        <v>Named-entities</v>
      </c>
      <c r="J153" t="str">
        <f t="shared" si="17"/>
        <v/>
      </c>
      <c r="K153" t="str">
        <f t="shared" si="18"/>
        <v/>
      </c>
      <c r="L153" t="str">
        <f t="shared" si="19"/>
        <v/>
      </c>
      <c r="M153" t="str">
        <f t="shared" si="20"/>
        <v/>
      </c>
      <c r="N153" t="str">
        <f t="shared" si="21"/>
        <v/>
      </c>
      <c r="O153" t="str">
        <f t="shared" si="22"/>
        <v>Named-entities,</v>
      </c>
      <c r="P153" t="s">
        <v>2583</v>
      </c>
      <c r="Q153" t="str">
        <f t="shared" si="23"/>
        <v>Named-entities</v>
      </c>
    </row>
    <row r="154" spans="1:17">
      <c r="A154" s="30">
        <v>2031</v>
      </c>
      <c r="B154" s="30" t="s">
        <v>3546</v>
      </c>
      <c r="C154" s="30" t="s">
        <v>2586</v>
      </c>
      <c r="D154" s="30"/>
      <c r="E154" s="30"/>
      <c r="F154" s="30"/>
      <c r="G154" s="30"/>
      <c r="H154" s="30"/>
      <c r="I154" t="str">
        <f t="shared" si="16"/>
        <v>Named-entities</v>
      </c>
      <c r="J154" t="str">
        <f t="shared" si="17"/>
        <v/>
      </c>
      <c r="K154" t="str">
        <f t="shared" si="18"/>
        <v/>
      </c>
      <c r="L154" t="str">
        <f t="shared" si="19"/>
        <v/>
      </c>
      <c r="M154" t="str">
        <f t="shared" si="20"/>
        <v/>
      </c>
      <c r="N154" t="str">
        <f t="shared" si="21"/>
        <v/>
      </c>
      <c r="O154" t="str">
        <f t="shared" si="22"/>
        <v>Named-entities,</v>
      </c>
      <c r="P154" t="s">
        <v>2583</v>
      </c>
      <c r="Q154" t="str">
        <f t="shared" si="23"/>
        <v>Named-entities</v>
      </c>
    </row>
    <row r="155" spans="1:17">
      <c r="A155" s="30">
        <v>2084</v>
      </c>
      <c r="B155" s="30" t="s">
        <v>3547</v>
      </c>
      <c r="C155" s="30"/>
      <c r="D155" s="30"/>
      <c r="E155" s="30" t="s">
        <v>2586</v>
      </c>
      <c r="F155" s="30"/>
      <c r="G155" s="30"/>
      <c r="H155" s="30"/>
      <c r="I155" t="str">
        <f t="shared" si="16"/>
        <v/>
      </c>
      <c r="J155" t="str">
        <f t="shared" si="17"/>
        <v/>
      </c>
      <c r="K155" t="str">
        <f t="shared" si="18"/>
        <v>Compound</v>
      </c>
      <c r="L155" t="str">
        <f t="shared" si="19"/>
        <v/>
      </c>
      <c r="M155" t="str">
        <f t="shared" si="20"/>
        <v/>
      </c>
      <c r="N155" t="str">
        <f t="shared" si="21"/>
        <v/>
      </c>
      <c r="O155" t="str">
        <f t="shared" si="22"/>
        <v>Compound,</v>
      </c>
      <c r="P155" t="s">
        <v>1666</v>
      </c>
      <c r="Q155" t="str">
        <f t="shared" si="23"/>
        <v>Compound</v>
      </c>
    </row>
    <row r="156" spans="1:17">
      <c r="A156" s="30">
        <v>2085</v>
      </c>
      <c r="B156" s="30" t="s">
        <v>3548</v>
      </c>
      <c r="C156" s="30"/>
      <c r="D156" s="30" t="s">
        <v>2586</v>
      </c>
      <c r="E156" s="30" t="s">
        <v>2586</v>
      </c>
      <c r="F156" s="30"/>
      <c r="G156" s="30"/>
      <c r="H156" s="30"/>
      <c r="I156" t="str">
        <f t="shared" si="16"/>
        <v/>
      </c>
      <c r="J156" t="str">
        <f t="shared" si="17"/>
        <v>Morphological variant</v>
      </c>
      <c r="K156" t="str">
        <f t="shared" si="18"/>
        <v>Compound</v>
      </c>
      <c r="L156" t="str">
        <f t="shared" si="19"/>
        <v/>
      </c>
      <c r="M156" t="str">
        <f t="shared" si="20"/>
        <v/>
      </c>
      <c r="N156" t="str">
        <f t="shared" si="21"/>
        <v/>
      </c>
      <c r="O156" t="str">
        <f t="shared" si="22"/>
        <v>Morphological variant,Compound,</v>
      </c>
      <c r="P156" t="s">
        <v>2666</v>
      </c>
      <c r="Q156" t="str">
        <f t="shared" si="23"/>
        <v>Morphological variant,Compound</v>
      </c>
    </row>
    <row r="157" spans="1:17">
      <c r="A157" s="30">
        <v>2091</v>
      </c>
      <c r="B157" s="30" t="s">
        <v>3549</v>
      </c>
      <c r="C157" s="30"/>
      <c r="D157" s="30" t="s">
        <v>2586</v>
      </c>
      <c r="E157" s="30"/>
      <c r="F157" s="30"/>
      <c r="G157" s="30"/>
      <c r="H157" s="30"/>
      <c r="I157" t="str">
        <f t="shared" si="16"/>
        <v/>
      </c>
      <c r="J157" t="str">
        <f t="shared" si="17"/>
        <v>Morphological variant</v>
      </c>
      <c r="K157" t="str">
        <f t="shared" si="18"/>
        <v/>
      </c>
      <c r="L157" t="str">
        <f t="shared" si="19"/>
        <v/>
      </c>
      <c r="M157" t="str">
        <f t="shared" si="20"/>
        <v/>
      </c>
      <c r="N157" t="str">
        <f t="shared" si="21"/>
        <v/>
      </c>
      <c r="O157" t="str">
        <f t="shared" si="22"/>
        <v>Morphological variant,</v>
      </c>
      <c r="P157" t="s">
        <v>2631</v>
      </c>
      <c r="Q157" t="str">
        <f t="shared" si="23"/>
        <v>Morphological variant</v>
      </c>
    </row>
    <row r="158" spans="1:17">
      <c r="A158" s="30">
        <v>2117</v>
      </c>
      <c r="B158" s="30" t="s">
        <v>3550</v>
      </c>
      <c r="C158" s="30"/>
      <c r="D158" s="30"/>
      <c r="E158" s="30" t="s">
        <v>2586</v>
      </c>
      <c r="F158" s="30"/>
      <c r="G158" s="30"/>
      <c r="H158" s="30"/>
      <c r="I158" t="str">
        <f t="shared" si="16"/>
        <v/>
      </c>
      <c r="J158" t="str">
        <f t="shared" si="17"/>
        <v/>
      </c>
      <c r="K158" t="str">
        <f t="shared" si="18"/>
        <v>Compound</v>
      </c>
      <c r="L158" t="str">
        <f t="shared" si="19"/>
        <v/>
      </c>
      <c r="M158" t="str">
        <f t="shared" si="20"/>
        <v/>
      </c>
      <c r="N158" t="str">
        <f t="shared" si="21"/>
        <v/>
      </c>
      <c r="O158" t="str">
        <f t="shared" si="22"/>
        <v>Compound,</v>
      </c>
      <c r="P158" t="s">
        <v>1666</v>
      </c>
      <c r="Q158" t="str">
        <f t="shared" si="23"/>
        <v>Compound</v>
      </c>
    </row>
    <row r="159" spans="1:17">
      <c r="A159" s="30">
        <v>2155</v>
      </c>
      <c r="B159" s="30" t="s">
        <v>3551</v>
      </c>
      <c r="C159" s="30" t="s">
        <v>2586</v>
      </c>
      <c r="D159" s="30"/>
      <c r="E159" s="30"/>
      <c r="F159" s="30"/>
      <c r="G159" s="30"/>
      <c r="H159" s="30"/>
      <c r="I159" t="str">
        <f t="shared" si="16"/>
        <v>Named-entities</v>
      </c>
      <c r="J159" t="str">
        <f t="shared" si="17"/>
        <v/>
      </c>
      <c r="K159" t="str">
        <f t="shared" si="18"/>
        <v/>
      </c>
      <c r="L159" t="str">
        <f t="shared" si="19"/>
        <v/>
      </c>
      <c r="M159" t="str">
        <f t="shared" si="20"/>
        <v/>
      </c>
      <c r="N159" t="str">
        <f t="shared" si="21"/>
        <v/>
      </c>
      <c r="O159" t="str">
        <f t="shared" si="22"/>
        <v>Named-entities,</v>
      </c>
      <c r="P159" t="s">
        <v>2583</v>
      </c>
      <c r="Q159" t="str">
        <f t="shared" si="23"/>
        <v>Named-entities</v>
      </c>
    </row>
    <row r="160" spans="1:17">
      <c r="A160" s="30">
        <v>2159</v>
      </c>
      <c r="B160" s="30" t="s">
        <v>3552</v>
      </c>
      <c r="C160" s="30"/>
      <c r="D160" s="30" t="s">
        <v>2586</v>
      </c>
      <c r="E160" s="30" t="s">
        <v>2586</v>
      </c>
      <c r="F160" s="30"/>
      <c r="G160" s="30"/>
      <c r="H160" s="30"/>
      <c r="I160" t="str">
        <f t="shared" si="16"/>
        <v/>
      </c>
      <c r="J160" t="str">
        <f t="shared" si="17"/>
        <v>Morphological variant</v>
      </c>
      <c r="K160" t="str">
        <f t="shared" si="18"/>
        <v>Compound</v>
      </c>
      <c r="L160" t="str">
        <f t="shared" si="19"/>
        <v/>
      </c>
      <c r="M160" t="str">
        <f t="shared" si="20"/>
        <v/>
      </c>
      <c r="N160" t="str">
        <f t="shared" si="21"/>
        <v/>
      </c>
      <c r="O160" t="str">
        <f t="shared" si="22"/>
        <v>Morphological variant,Compound,</v>
      </c>
      <c r="P160" t="s">
        <v>2666</v>
      </c>
      <c r="Q160" t="str">
        <f t="shared" si="23"/>
        <v>Morphological variant,Compound</v>
      </c>
    </row>
    <row r="161" spans="1:17">
      <c r="A161" s="30">
        <v>2180</v>
      </c>
      <c r="B161" s="30" t="s">
        <v>3553</v>
      </c>
      <c r="C161" s="30" t="s">
        <v>2586</v>
      </c>
      <c r="D161" s="30"/>
      <c r="E161" s="30"/>
      <c r="F161" s="30"/>
      <c r="G161" s="30"/>
      <c r="H161" s="30"/>
      <c r="I161" t="str">
        <f t="shared" si="16"/>
        <v>Named-entities</v>
      </c>
      <c r="J161" t="str">
        <f t="shared" si="17"/>
        <v/>
      </c>
      <c r="K161" t="str">
        <f t="shared" si="18"/>
        <v/>
      </c>
      <c r="L161" t="str">
        <f t="shared" si="19"/>
        <v/>
      </c>
      <c r="M161" t="str">
        <f t="shared" si="20"/>
        <v/>
      </c>
      <c r="N161" t="str">
        <f t="shared" si="21"/>
        <v/>
      </c>
      <c r="O161" t="str">
        <f t="shared" si="22"/>
        <v>Named-entities,</v>
      </c>
      <c r="P161" t="s">
        <v>2583</v>
      </c>
      <c r="Q161" t="str">
        <f t="shared" si="23"/>
        <v>Named-entities</v>
      </c>
    </row>
    <row r="162" spans="1:17">
      <c r="A162" s="30">
        <v>2189</v>
      </c>
      <c r="B162" s="30" t="s">
        <v>3554</v>
      </c>
      <c r="C162" s="30" t="s">
        <v>2586</v>
      </c>
      <c r="D162" s="30"/>
      <c r="E162" s="30"/>
      <c r="F162" s="30"/>
      <c r="G162" s="30"/>
      <c r="H162" s="30"/>
      <c r="I162" t="str">
        <f t="shared" si="16"/>
        <v>Named-entities</v>
      </c>
      <c r="J162" t="str">
        <f t="shared" si="17"/>
        <v/>
      </c>
      <c r="K162" t="str">
        <f t="shared" si="18"/>
        <v/>
      </c>
      <c r="L162" t="str">
        <f t="shared" si="19"/>
        <v/>
      </c>
      <c r="M162" t="str">
        <f t="shared" si="20"/>
        <v/>
      </c>
      <c r="N162" t="str">
        <f t="shared" si="21"/>
        <v/>
      </c>
      <c r="O162" t="str">
        <f t="shared" si="22"/>
        <v>Named-entities,</v>
      </c>
      <c r="P162" t="s">
        <v>2583</v>
      </c>
      <c r="Q162" t="str">
        <f t="shared" si="23"/>
        <v>Named-entities</v>
      </c>
    </row>
    <row r="163" spans="1:17">
      <c r="A163" s="30">
        <v>2193</v>
      </c>
      <c r="B163" s="30" t="s">
        <v>3555</v>
      </c>
      <c r="C163" s="30"/>
      <c r="D163" s="30" t="s">
        <v>2586</v>
      </c>
      <c r="E163" s="30" t="s">
        <v>2586</v>
      </c>
      <c r="F163" s="30"/>
      <c r="G163" s="30"/>
      <c r="H163" s="30"/>
      <c r="I163" t="str">
        <f t="shared" si="16"/>
        <v/>
      </c>
      <c r="J163" t="str">
        <f t="shared" si="17"/>
        <v>Morphological variant</v>
      </c>
      <c r="K163" t="str">
        <f t="shared" si="18"/>
        <v>Compound</v>
      </c>
      <c r="L163" t="str">
        <f t="shared" si="19"/>
        <v/>
      </c>
      <c r="M163" t="str">
        <f t="shared" si="20"/>
        <v/>
      </c>
      <c r="N163" t="str">
        <f t="shared" si="21"/>
        <v/>
      </c>
      <c r="O163" t="str">
        <f t="shared" si="22"/>
        <v>Morphological variant,Compound,</v>
      </c>
      <c r="P163" t="s">
        <v>2666</v>
      </c>
      <c r="Q163" t="str">
        <f t="shared" si="23"/>
        <v>Morphological variant,Compound</v>
      </c>
    </row>
    <row r="164" spans="1:17">
      <c r="A164" s="30">
        <v>2220</v>
      </c>
      <c r="B164" s="30" t="s">
        <v>3556</v>
      </c>
      <c r="C164" s="30"/>
      <c r="D164" s="30"/>
      <c r="E164" s="30" t="s">
        <v>2586</v>
      </c>
      <c r="F164" s="30"/>
      <c r="G164" s="30"/>
      <c r="H164" s="30"/>
      <c r="I164" t="str">
        <f t="shared" si="16"/>
        <v/>
      </c>
      <c r="J164" t="str">
        <f t="shared" si="17"/>
        <v/>
      </c>
      <c r="K164" t="str">
        <f t="shared" si="18"/>
        <v>Compound</v>
      </c>
      <c r="L164" t="str">
        <f t="shared" si="19"/>
        <v/>
      </c>
      <c r="M164" t="str">
        <f t="shared" si="20"/>
        <v/>
      </c>
      <c r="N164" t="str">
        <f t="shared" si="21"/>
        <v/>
      </c>
      <c r="O164" t="str">
        <f t="shared" si="22"/>
        <v>Compound,</v>
      </c>
      <c r="P164" t="s">
        <v>1666</v>
      </c>
      <c r="Q164" t="str">
        <f t="shared" si="23"/>
        <v>Compound</v>
      </c>
    </row>
    <row r="165" spans="1:17">
      <c r="A165" s="30">
        <v>2235</v>
      </c>
      <c r="B165" s="30" t="s">
        <v>3557</v>
      </c>
      <c r="C165" s="30"/>
      <c r="D165" s="30" t="s">
        <v>2586</v>
      </c>
      <c r="E165" s="30" t="s">
        <v>2586</v>
      </c>
      <c r="F165" s="30"/>
      <c r="G165" s="30"/>
      <c r="H165" s="30"/>
      <c r="I165" t="str">
        <f t="shared" si="16"/>
        <v/>
      </c>
      <c r="J165" t="str">
        <f t="shared" si="17"/>
        <v>Morphological variant</v>
      </c>
      <c r="K165" t="str">
        <f t="shared" si="18"/>
        <v>Compound</v>
      </c>
      <c r="L165" t="str">
        <f t="shared" si="19"/>
        <v/>
      </c>
      <c r="M165" t="str">
        <f t="shared" si="20"/>
        <v/>
      </c>
      <c r="N165" t="str">
        <f t="shared" si="21"/>
        <v/>
      </c>
      <c r="O165" t="str">
        <f t="shared" si="22"/>
        <v>Morphological variant,Compound,</v>
      </c>
      <c r="P165" t="s">
        <v>2666</v>
      </c>
      <c r="Q165" t="str">
        <f t="shared" si="23"/>
        <v>Morphological variant,Compound</v>
      </c>
    </row>
    <row r="166" spans="1:17">
      <c r="A166" s="30">
        <v>2243</v>
      </c>
      <c r="B166" s="30" t="s">
        <v>3558</v>
      </c>
      <c r="C166" s="30"/>
      <c r="D166" s="30" t="s">
        <v>2586</v>
      </c>
      <c r="E166" s="30" t="s">
        <v>2586</v>
      </c>
      <c r="F166" s="30"/>
      <c r="G166" s="30"/>
      <c r="H166" s="30"/>
      <c r="I166" t="str">
        <f t="shared" si="16"/>
        <v/>
      </c>
      <c r="J166" t="str">
        <f t="shared" si="17"/>
        <v>Morphological variant</v>
      </c>
      <c r="K166" t="str">
        <f t="shared" si="18"/>
        <v>Compound</v>
      </c>
      <c r="L166" t="str">
        <f t="shared" si="19"/>
        <v/>
      </c>
      <c r="M166" t="str">
        <f t="shared" si="20"/>
        <v/>
      </c>
      <c r="N166" t="str">
        <f t="shared" si="21"/>
        <v/>
      </c>
      <c r="O166" t="str">
        <f t="shared" si="22"/>
        <v>Morphological variant,Compound,</v>
      </c>
      <c r="P166" t="s">
        <v>2666</v>
      </c>
      <c r="Q166" t="str">
        <f t="shared" si="23"/>
        <v>Morphological variant,Compound</v>
      </c>
    </row>
    <row r="167" spans="1:17">
      <c r="A167" s="30">
        <v>2281</v>
      </c>
      <c r="B167" s="30" t="s">
        <v>3559</v>
      </c>
      <c r="C167" s="30"/>
      <c r="D167" s="30"/>
      <c r="E167" s="30"/>
      <c r="F167" s="30"/>
      <c r="G167" s="30"/>
      <c r="H167" s="30" t="s">
        <v>2586</v>
      </c>
      <c r="I167" t="str">
        <f t="shared" si="16"/>
        <v/>
      </c>
      <c r="J167" t="str">
        <f t="shared" si="17"/>
        <v/>
      </c>
      <c r="K167" t="str">
        <f t="shared" si="18"/>
        <v/>
      </c>
      <c r="L167" t="str">
        <f t="shared" si="19"/>
        <v/>
      </c>
      <c r="M167" t="str">
        <f t="shared" si="20"/>
        <v/>
      </c>
      <c r="N167" t="str">
        <f t="shared" si="21"/>
        <v>Foreign word</v>
      </c>
      <c r="O167" t="str">
        <f t="shared" si="22"/>
        <v>Foreign word</v>
      </c>
      <c r="P167" t="s">
        <v>1667</v>
      </c>
      <c r="Q167" t="str">
        <f t="shared" si="23"/>
        <v>Foreign word</v>
      </c>
    </row>
    <row r="168" spans="1:17">
      <c r="A168" s="30">
        <v>2298</v>
      </c>
      <c r="B168" s="30" t="s">
        <v>3560</v>
      </c>
      <c r="C168" s="30"/>
      <c r="D168" s="30"/>
      <c r="E168" s="30" t="s">
        <v>2586</v>
      </c>
      <c r="F168" s="30"/>
      <c r="G168" s="30"/>
      <c r="H168" s="30"/>
      <c r="I168" t="str">
        <f t="shared" si="16"/>
        <v/>
      </c>
      <c r="J168" t="str">
        <f t="shared" si="17"/>
        <v/>
      </c>
      <c r="K168" t="str">
        <f t="shared" si="18"/>
        <v>Compound</v>
      </c>
      <c r="L168" t="str">
        <f t="shared" si="19"/>
        <v/>
      </c>
      <c r="M168" t="str">
        <f t="shared" si="20"/>
        <v/>
      </c>
      <c r="N168" t="str">
        <f t="shared" si="21"/>
        <v/>
      </c>
      <c r="O168" t="str">
        <f t="shared" si="22"/>
        <v>Compound,</v>
      </c>
      <c r="P168" t="s">
        <v>1666</v>
      </c>
      <c r="Q168" t="str">
        <f t="shared" si="23"/>
        <v>Compound</v>
      </c>
    </row>
    <row r="169" spans="1:17">
      <c r="A169" s="30">
        <v>2309</v>
      </c>
      <c r="B169" s="30" t="s">
        <v>3561</v>
      </c>
      <c r="C169" s="30"/>
      <c r="D169" s="30"/>
      <c r="E169" s="30" t="s">
        <v>2586</v>
      </c>
      <c r="F169" s="30"/>
      <c r="G169" s="30"/>
      <c r="H169" s="30"/>
      <c r="I169" t="str">
        <f t="shared" si="16"/>
        <v/>
      </c>
      <c r="J169" t="str">
        <f t="shared" si="17"/>
        <v/>
      </c>
      <c r="K169" t="str">
        <f t="shared" si="18"/>
        <v>Compound</v>
      </c>
      <c r="L169" t="str">
        <f t="shared" si="19"/>
        <v/>
      </c>
      <c r="M169" t="str">
        <f t="shared" si="20"/>
        <v/>
      </c>
      <c r="N169" t="str">
        <f t="shared" si="21"/>
        <v/>
      </c>
      <c r="O169" t="str">
        <f t="shared" si="22"/>
        <v>Compound,</v>
      </c>
      <c r="P169" t="s">
        <v>1666</v>
      </c>
      <c r="Q169" t="str">
        <f t="shared" si="23"/>
        <v>Compound</v>
      </c>
    </row>
    <row r="170" spans="1:17">
      <c r="A170" s="30">
        <v>2324</v>
      </c>
      <c r="B170" s="30" t="s">
        <v>3562</v>
      </c>
      <c r="C170" s="30"/>
      <c r="D170" s="30" t="s">
        <v>2586</v>
      </c>
      <c r="E170" s="30"/>
      <c r="F170" s="30"/>
      <c r="G170" s="30"/>
      <c r="H170" s="30"/>
      <c r="I170" t="str">
        <f t="shared" si="16"/>
        <v/>
      </c>
      <c r="J170" t="str">
        <f t="shared" si="17"/>
        <v>Morphological variant</v>
      </c>
      <c r="K170" t="str">
        <f t="shared" si="18"/>
        <v/>
      </c>
      <c r="L170" t="str">
        <f t="shared" si="19"/>
        <v/>
      </c>
      <c r="M170" t="str">
        <f t="shared" si="20"/>
        <v/>
      </c>
      <c r="N170" t="str">
        <f t="shared" si="21"/>
        <v/>
      </c>
      <c r="O170" t="str">
        <f t="shared" si="22"/>
        <v>Morphological variant,</v>
      </c>
      <c r="P170" t="s">
        <v>2631</v>
      </c>
      <c r="Q170" t="str">
        <f t="shared" si="23"/>
        <v>Morphological variant</v>
      </c>
    </row>
    <row r="171" spans="1:17">
      <c r="A171" s="30">
        <v>2349</v>
      </c>
      <c r="B171" s="30" t="s">
        <v>3563</v>
      </c>
      <c r="C171" s="30"/>
      <c r="D171" s="30"/>
      <c r="E171" s="30" t="s">
        <v>2586</v>
      </c>
      <c r="F171" s="30"/>
      <c r="G171" s="30"/>
      <c r="H171" s="30"/>
      <c r="I171" t="str">
        <f t="shared" si="16"/>
        <v/>
      </c>
      <c r="J171" t="str">
        <f t="shared" si="17"/>
        <v/>
      </c>
      <c r="K171" t="str">
        <f t="shared" si="18"/>
        <v>Compound</v>
      </c>
      <c r="L171" t="str">
        <f t="shared" si="19"/>
        <v/>
      </c>
      <c r="M171" t="str">
        <f t="shared" si="20"/>
        <v/>
      </c>
      <c r="N171" t="str">
        <f t="shared" si="21"/>
        <v/>
      </c>
      <c r="O171" t="str">
        <f t="shared" si="22"/>
        <v>Compound,</v>
      </c>
      <c r="P171" t="s">
        <v>1666</v>
      </c>
      <c r="Q171" t="str">
        <f t="shared" si="23"/>
        <v>Compound</v>
      </c>
    </row>
    <row r="172" spans="1:17">
      <c r="A172" s="30">
        <v>2357</v>
      </c>
      <c r="B172" s="30" t="s">
        <v>3564</v>
      </c>
      <c r="C172" s="30"/>
      <c r="D172" s="30"/>
      <c r="E172" s="30" t="s">
        <v>2586</v>
      </c>
      <c r="F172" s="30"/>
      <c r="G172" s="30"/>
      <c r="H172" s="30"/>
      <c r="I172" t="str">
        <f t="shared" si="16"/>
        <v/>
      </c>
      <c r="J172" t="str">
        <f t="shared" si="17"/>
        <v/>
      </c>
      <c r="K172" t="str">
        <f t="shared" si="18"/>
        <v>Compound</v>
      </c>
      <c r="L172" t="str">
        <f t="shared" si="19"/>
        <v/>
      </c>
      <c r="M172" t="str">
        <f t="shared" si="20"/>
        <v/>
      </c>
      <c r="N172" t="str">
        <f t="shared" si="21"/>
        <v/>
      </c>
      <c r="O172" t="str">
        <f t="shared" si="22"/>
        <v>Compound,</v>
      </c>
      <c r="P172" t="s">
        <v>1666</v>
      </c>
      <c r="Q172" t="str">
        <f t="shared" si="23"/>
        <v>Compound</v>
      </c>
    </row>
    <row r="173" spans="1:17">
      <c r="A173" s="30">
        <v>2397</v>
      </c>
      <c r="B173" s="30" t="s">
        <v>3565</v>
      </c>
      <c r="C173" s="30"/>
      <c r="D173" s="30" t="s">
        <v>2586</v>
      </c>
      <c r="E173" s="30"/>
      <c r="F173" s="30"/>
      <c r="G173" s="30"/>
      <c r="H173" s="30"/>
      <c r="I173" t="str">
        <f t="shared" si="16"/>
        <v/>
      </c>
      <c r="J173" t="str">
        <f t="shared" si="17"/>
        <v>Morphological variant</v>
      </c>
      <c r="K173" t="str">
        <f t="shared" si="18"/>
        <v/>
      </c>
      <c r="L173" t="str">
        <f t="shared" si="19"/>
        <v/>
      </c>
      <c r="M173" t="str">
        <f t="shared" si="20"/>
        <v/>
      </c>
      <c r="N173" t="str">
        <f t="shared" si="21"/>
        <v/>
      </c>
      <c r="O173" t="str">
        <f t="shared" si="22"/>
        <v>Morphological variant,</v>
      </c>
      <c r="P173" t="s">
        <v>2631</v>
      </c>
      <c r="Q173" t="str">
        <f t="shared" si="23"/>
        <v>Morphological variant</v>
      </c>
    </row>
    <row r="174" spans="1:17">
      <c r="A174" s="30">
        <v>2399</v>
      </c>
      <c r="B174" s="30" t="s">
        <v>3566</v>
      </c>
      <c r="C174" s="30"/>
      <c r="D174" s="30" t="s">
        <v>2586</v>
      </c>
      <c r="E174" s="30"/>
      <c r="F174" s="30"/>
      <c r="G174" s="30"/>
      <c r="H174" s="30" t="s">
        <v>2586</v>
      </c>
      <c r="I174" t="str">
        <f t="shared" si="16"/>
        <v/>
      </c>
      <c r="J174" t="str">
        <f t="shared" si="17"/>
        <v>Morphological variant</v>
      </c>
      <c r="K174" t="str">
        <f t="shared" si="18"/>
        <v/>
      </c>
      <c r="L174" t="str">
        <f t="shared" si="19"/>
        <v/>
      </c>
      <c r="M174" t="str">
        <f t="shared" si="20"/>
        <v/>
      </c>
      <c r="N174" t="str">
        <f t="shared" si="21"/>
        <v>Foreign word</v>
      </c>
      <c r="O174" t="str">
        <f t="shared" si="22"/>
        <v>Morphological variant,Foreign word</v>
      </c>
      <c r="P174" t="s">
        <v>2631</v>
      </c>
      <c r="Q174" t="str">
        <f t="shared" si="23"/>
        <v>Morphological variant</v>
      </c>
    </row>
    <row r="175" spans="1:17">
      <c r="A175" s="30">
        <v>2433</v>
      </c>
      <c r="B175" s="30" t="s">
        <v>3567</v>
      </c>
      <c r="C175" s="30"/>
      <c r="D175" s="30"/>
      <c r="E175" s="30" t="s">
        <v>2586</v>
      </c>
      <c r="F175" s="30"/>
      <c r="G175" s="30"/>
      <c r="H175" s="30"/>
      <c r="I175" t="str">
        <f t="shared" si="16"/>
        <v/>
      </c>
      <c r="J175" t="str">
        <f t="shared" si="17"/>
        <v/>
      </c>
      <c r="K175" t="str">
        <f t="shared" si="18"/>
        <v>Compound</v>
      </c>
      <c r="L175" t="str">
        <f t="shared" si="19"/>
        <v/>
      </c>
      <c r="M175" t="str">
        <f t="shared" si="20"/>
        <v/>
      </c>
      <c r="N175" t="str">
        <f t="shared" si="21"/>
        <v/>
      </c>
      <c r="O175" t="str">
        <f t="shared" si="22"/>
        <v>Compound,</v>
      </c>
      <c r="P175" t="s">
        <v>1666</v>
      </c>
      <c r="Q175" t="str">
        <f t="shared" si="23"/>
        <v>Compound</v>
      </c>
    </row>
    <row r="176" spans="1:17">
      <c r="A176" s="30">
        <v>2522</v>
      </c>
      <c r="B176" s="30" t="s">
        <v>3568</v>
      </c>
      <c r="C176" s="30"/>
      <c r="D176" s="30"/>
      <c r="E176" s="30" t="s">
        <v>2586</v>
      </c>
      <c r="F176" s="30"/>
      <c r="G176" s="30"/>
      <c r="H176" s="30"/>
      <c r="I176" t="str">
        <f t="shared" si="16"/>
        <v/>
      </c>
      <c r="J176" t="str">
        <f t="shared" si="17"/>
        <v/>
      </c>
      <c r="K176" t="str">
        <f t="shared" si="18"/>
        <v>Compound</v>
      </c>
      <c r="L176" t="str">
        <f t="shared" si="19"/>
        <v/>
      </c>
      <c r="M176" t="str">
        <f t="shared" si="20"/>
        <v/>
      </c>
      <c r="N176" t="str">
        <f t="shared" si="21"/>
        <v/>
      </c>
      <c r="O176" t="str">
        <f t="shared" si="22"/>
        <v>Compound,</v>
      </c>
      <c r="P176" t="s">
        <v>1666</v>
      </c>
      <c r="Q176" t="str">
        <f t="shared" si="23"/>
        <v>Compound</v>
      </c>
    </row>
    <row r="177" spans="1:17">
      <c r="A177" s="30">
        <v>2524</v>
      </c>
      <c r="B177" s="30" t="s">
        <v>3569</v>
      </c>
      <c r="C177" s="30"/>
      <c r="D177" s="30" t="s">
        <v>2586</v>
      </c>
      <c r="E177" s="30" t="s">
        <v>2586</v>
      </c>
      <c r="F177" s="30"/>
      <c r="G177" s="30"/>
      <c r="H177" s="30"/>
      <c r="I177" t="str">
        <f t="shared" si="16"/>
        <v/>
      </c>
      <c r="J177" t="str">
        <f t="shared" si="17"/>
        <v>Morphological variant</v>
      </c>
      <c r="K177" t="str">
        <f t="shared" si="18"/>
        <v>Compound</v>
      </c>
      <c r="L177" t="str">
        <f t="shared" si="19"/>
        <v/>
      </c>
      <c r="M177" t="str">
        <f t="shared" si="20"/>
        <v/>
      </c>
      <c r="N177" t="str">
        <f t="shared" si="21"/>
        <v/>
      </c>
      <c r="O177" t="str">
        <f t="shared" si="22"/>
        <v>Morphological variant,Compound,</v>
      </c>
      <c r="P177" t="s">
        <v>2666</v>
      </c>
      <c r="Q177" t="str">
        <f t="shared" si="23"/>
        <v>Morphological variant,Compound</v>
      </c>
    </row>
    <row r="178" spans="1:17">
      <c r="A178" s="30">
        <v>2527</v>
      </c>
      <c r="B178" s="30" t="s">
        <v>3570</v>
      </c>
      <c r="C178" s="30"/>
      <c r="D178" s="30" t="s">
        <v>2586</v>
      </c>
      <c r="E178" s="30" t="s">
        <v>2586</v>
      </c>
      <c r="F178" s="30"/>
      <c r="G178" s="30"/>
      <c r="H178" s="30"/>
      <c r="I178" t="str">
        <f t="shared" si="16"/>
        <v/>
      </c>
      <c r="J178" t="str">
        <f t="shared" si="17"/>
        <v>Morphological variant</v>
      </c>
      <c r="K178" t="str">
        <f t="shared" si="18"/>
        <v>Compound</v>
      </c>
      <c r="L178" t="str">
        <f t="shared" si="19"/>
        <v/>
      </c>
      <c r="M178" t="str">
        <f t="shared" si="20"/>
        <v/>
      </c>
      <c r="N178" t="str">
        <f t="shared" si="21"/>
        <v/>
      </c>
      <c r="O178" t="str">
        <f t="shared" si="22"/>
        <v>Morphological variant,Compound,</v>
      </c>
      <c r="P178" t="s">
        <v>2666</v>
      </c>
      <c r="Q178" t="str">
        <f t="shared" si="23"/>
        <v>Morphological variant,Compound</v>
      </c>
    </row>
    <row r="179" spans="1:17">
      <c r="A179" s="30">
        <v>2537</v>
      </c>
      <c r="B179" s="30" t="s">
        <v>3571</v>
      </c>
      <c r="C179" s="30"/>
      <c r="D179" s="30"/>
      <c r="E179" s="30" t="s">
        <v>2586</v>
      </c>
      <c r="F179" s="30"/>
      <c r="G179" s="30"/>
      <c r="H179" s="30"/>
      <c r="I179" t="str">
        <f t="shared" si="16"/>
        <v/>
      </c>
      <c r="J179" t="str">
        <f t="shared" si="17"/>
        <v/>
      </c>
      <c r="K179" t="str">
        <f t="shared" si="18"/>
        <v>Compound</v>
      </c>
      <c r="L179" t="str">
        <f t="shared" si="19"/>
        <v/>
      </c>
      <c r="M179" t="str">
        <f t="shared" si="20"/>
        <v/>
      </c>
      <c r="N179" t="str">
        <f t="shared" si="21"/>
        <v/>
      </c>
      <c r="O179" t="str">
        <f t="shared" si="22"/>
        <v>Compound,</v>
      </c>
      <c r="P179" t="s">
        <v>1666</v>
      </c>
      <c r="Q179" t="str">
        <f t="shared" si="23"/>
        <v>Compound</v>
      </c>
    </row>
    <row r="180" spans="1:17">
      <c r="A180" s="30">
        <v>2539</v>
      </c>
      <c r="B180" s="30" t="s">
        <v>3572</v>
      </c>
      <c r="C180" s="30"/>
      <c r="D180" s="30"/>
      <c r="E180" s="30" t="s">
        <v>2586</v>
      </c>
      <c r="F180" s="30"/>
      <c r="G180" s="30"/>
      <c r="H180" s="30"/>
      <c r="I180" t="str">
        <f t="shared" si="16"/>
        <v/>
      </c>
      <c r="J180" t="str">
        <f t="shared" si="17"/>
        <v/>
      </c>
      <c r="K180" t="str">
        <f t="shared" si="18"/>
        <v>Compound</v>
      </c>
      <c r="L180" t="str">
        <f t="shared" si="19"/>
        <v/>
      </c>
      <c r="M180" t="str">
        <f t="shared" si="20"/>
        <v/>
      </c>
      <c r="N180" t="str">
        <f t="shared" si="21"/>
        <v/>
      </c>
      <c r="O180" t="str">
        <f t="shared" si="22"/>
        <v>Compound,</v>
      </c>
      <c r="P180" t="s">
        <v>1666</v>
      </c>
      <c r="Q180" t="str">
        <f t="shared" si="23"/>
        <v>Compound</v>
      </c>
    </row>
    <row r="181" spans="1:17">
      <c r="A181" s="30">
        <v>2570</v>
      </c>
      <c r="B181" s="30" t="s">
        <v>3573</v>
      </c>
      <c r="C181" s="30"/>
      <c r="D181" s="30"/>
      <c r="E181" s="30" t="s">
        <v>2586</v>
      </c>
      <c r="F181" s="30"/>
      <c r="G181" s="30"/>
      <c r="H181" s="30"/>
      <c r="I181" t="str">
        <f t="shared" si="16"/>
        <v/>
      </c>
      <c r="J181" t="str">
        <f t="shared" si="17"/>
        <v/>
      </c>
      <c r="K181" t="str">
        <f t="shared" si="18"/>
        <v>Compound</v>
      </c>
      <c r="L181" t="str">
        <f t="shared" si="19"/>
        <v/>
      </c>
      <c r="M181" t="str">
        <f t="shared" si="20"/>
        <v/>
      </c>
      <c r="N181" t="str">
        <f t="shared" si="21"/>
        <v/>
      </c>
      <c r="O181" t="str">
        <f t="shared" si="22"/>
        <v>Compound,</v>
      </c>
      <c r="P181" t="s">
        <v>1666</v>
      </c>
      <c r="Q181" t="str">
        <f t="shared" si="23"/>
        <v>Compound</v>
      </c>
    </row>
    <row r="182" spans="1:17">
      <c r="A182" s="30">
        <v>2577</v>
      </c>
      <c r="B182" s="30" t="s">
        <v>3574</v>
      </c>
      <c r="C182" s="30"/>
      <c r="D182" s="30"/>
      <c r="E182" s="30" t="s">
        <v>2586</v>
      </c>
      <c r="F182" s="30"/>
      <c r="G182" s="30"/>
      <c r="H182" s="30"/>
      <c r="I182" t="str">
        <f t="shared" si="16"/>
        <v/>
      </c>
      <c r="J182" t="str">
        <f t="shared" si="17"/>
        <v/>
      </c>
      <c r="K182" t="str">
        <f t="shared" si="18"/>
        <v>Compound</v>
      </c>
      <c r="L182" t="str">
        <f t="shared" si="19"/>
        <v/>
      </c>
      <c r="M182" t="str">
        <f t="shared" si="20"/>
        <v/>
      </c>
      <c r="N182" t="str">
        <f t="shared" si="21"/>
        <v/>
      </c>
      <c r="O182" t="str">
        <f t="shared" si="22"/>
        <v>Compound,</v>
      </c>
      <c r="P182" t="s">
        <v>1666</v>
      </c>
      <c r="Q182" t="str">
        <f t="shared" si="23"/>
        <v>Compound</v>
      </c>
    </row>
    <row r="183" spans="1:17">
      <c r="A183" s="30">
        <v>2592</v>
      </c>
      <c r="B183" s="30" t="s">
        <v>3575</v>
      </c>
      <c r="C183" s="30"/>
      <c r="D183" s="30" t="s">
        <v>2586</v>
      </c>
      <c r="E183" s="30" t="s">
        <v>2586</v>
      </c>
      <c r="F183" s="30"/>
      <c r="G183" s="30"/>
      <c r="H183" s="30"/>
      <c r="I183" t="str">
        <f t="shared" si="16"/>
        <v/>
      </c>
      <c r="J183" t="str">
        <f t="shared" si="17"/>
        <v>Morphological variant</v>
      </c>
      <c r="K183" t="str">
        <f t="shared" si="18"/>
        <v>Compound</v>
      </c>
      <c r="L183" t="str">
        <f t="shared" si="19"/>
        <v/>
      </c>
      <c r="M183" t="str">
        <f t="shared" si="20"/>
        <v/>
      </c>
      <c r="N183" t="str">
        <f t="shared" si="21"/>
        <v/>
      </c>
      <c r="O183" t="str">
        <f t="shared" si="22"/>
        <v>Morphological variant,Compound,</v>
      </c>
      <c r="P183" t="s">
        <v>2666</v>
      </c>
      <c r="Q183" t="str">
        <f t="shared" si="23"/>
        <v>Morphological variant,Compound</v>
      </c>
    </row>
    <row r="184" spans="1:17">
      <c r="A184" s="30">
        <v>2593</v>
      </c>
      <c r="B184" s="30" t="s">
        <v>3576</v>
      </c>
      <c r="C184" s="30"/>
      <c r="D184" s="30"/>
      <c r="E184" s="30" t="s">
        <v>2586</v>
      </c>
      <c r="F184" s="30"/>
      <c r="G184" s="30"/>
      <c r="H184" s="30"/>
      <c r="I184" t="str">
        <f t="shared" si="16"/>
        <v/>
      </c>
      <c r="J184" t="str">
        <f t="shared" si="17"/>
        <v/>
      </c>
      <c r="K184" t="str">
        <f t="shared" si="18"/>
        <v>Compound</v>
      </c>
      <c r="L184" t="str">
        <f t="shared" si="19"/>
        <v/>
      </c>
      <c r="M184" t="str">
        <f t="shared" si="20"/>
        <v/>
      </c>
      <c r="N184" t="str">
        <f t="shared" si="21"/>
        <v/>
      </c>
      <c r="O184" t="str">
        <f t="shared" si="22"/>
        <v>Compound,</v>
      </c>
      <c r="P184" t="s">
        <v>1666</v>
      </c>
      <c r="Q184" t="str">
        <f t="shared" si="23"/>
        <v>Compound</v>
      </c>
    </row>
    <row r="185" spans="1:17">
      <c r="A185" s="30">
        <v>2593</v>
      </c>
      <c r="B185" s="30" t="s">
        <v>3577</v>
      </c>
      <c r="C185" s="30" t="s">
        <v>2586</v>
      </c>
      <c r="D185" s="30"/>
      <c r="E185" s="30"/>
      <c r="F185" s="30"/>
      <c r="G185" s="30"/>
      <c r="H185" s="30"/>
      <c r="I185" t="str">
        <f t="shared" si="16"/>
        <v>Named-entities</v>
      </c>
      <c r="J185" t="str">
        <f t="shared" si="17"/>
        <v/>
      </c>
      <c r="K185" t="str">
        <f t="shared" si="18"/>
        <v/>
      </c>
      <c r="L185" t="str">
        <f t="shared" si="19"/>
        <v/>
      </c>
      <c r="M185" t="str">
        <f t="shared" si="20"/>
        <v/>
      </c>
      <c r="N185" t="str">
        <f t="shared" si="21"/>
        <v/>
      </c>
      <c r="O185" t="str">
        <f t="shared" si="22"/>
        <v>Named-entities,</v>
      </c>
      <c r="P185" t="s">
        <v>2583</v>
      </c>
      <c r="Q185" t="str">
        <f t="shared" si="23"/>
        <v>Named-entities</v>
      </c>
    </row>
    <row r="186" spans="1:17">
      <c r="A186" s="30">
        <v>2595</v>
      </c>
      <c r="B186" s="30" t="s">
        <v>3578</v>
      </c>
      <c r="C186" s="30"/>
      <c r="D186" s="30" t="s">
        <v>2586</v>
      </c>
      <c r="E186" s="30" t="s">
        <v>2586</v>
      </c>
      <c r="F186" s="30"/>
      <c r="G186" s="30"/>
      <c r="H186" s="30"/>
      <c r="I186" t="str">
        <f t="shared" si="16"/>
        <v/>
      </c>
      <c r="J186" t="str">
        <f t="shared" si="17"/>
        <v>Morphological variant</v>
      </c>
      <c r="K186" t="str">
        <f t="shared" si="18"/>
        <v>Compound</v>
      </c>
      <c r="L186" t="str">
        <f t="shared" si="19"/>
        <v/>
      </c>
      <c r="M186" t="str">
        <f t="shared" si="20"/>
        <v/>
      </c>
      <c r="N186" t="str">
        <f t="shared" si="21"/>
        <v/>
      </c>
      <c r="O186" t="str">
        <f t="shared" si="22"/>
        <v>Morphological variant,Compound,</v>
      </c>
      <c r="P186" t="s">
        <v>2666</v>
      </c>
      <c r="Q186" t="str">
        <f t="shared" si="23"/>
        <v>Morphological variant,Compound</v>
      </c>
    </row>
    <row r="187" spans="1:17">
      <c r="A187" s="30">
        <v>2602</v>
      </c>
      <c r="B187" s="30" t="s">
        <v>3579</v>
      </c>
      <c r="C187" s="30"/>
      <c r="D187" s="30"/>
      <c r="E187" s="30" t="s">
        <v>2586</v>
      </c>
      <c r="F187" s="30"/>
      <c r="G187" s="30"/>
      <c r="H187" s="30"/>
      <c r="I187" t="str">
        <f t="shared" si="16"/>
        <v/>
      </c>
      <c r="J187" t="str">
        <f t="shared" si="17"/>
        <v/>
      </c>
      <c r="K187" t="str">
        <f t="shared" si="18"/>
        <v>Compound</v>
      </c>
      <c r="L187" t="str">
        <f t="shared" si="19"/>
        <v/>
      </c>
      <c r="M187" t="str">
        <f t="shared" si="20"/>
        <v/>
      </c>
      <c r="N187" t="str">
        <f t="shared" si="21"/>
        <v/>
      </c>
      <c r="O187" t="str">
        <f t="shared" si="22"/>
        <v>Compound,</v>
      </c>
      <c r="P187" t="s">
        <v>1666</v>
      </c>
      <c r="Q187" t="str">
        <f t="shared" si="23"/>
        <v>Compound</v>
      </c>
    </row>
    <row r="188" spans="1:17">
      <c r="A188" s="30">
        <v>2612</v>
      </c>
      <c r="B188" s="30" t="s">
        <v>3580</v>
      </c>
      <c r="C188" s="30"/>
      <c r="D188" s="30" t="s">
        <v>2586</v>
      </c>
      <c r="E188" s="30" t="s">
        <v>2586</v>
      </c>
      <c r="F188" s="30"/>
      <c r="G188" s="30"/>
      <c r="H188" s="30"/>
      <c r="I188" t="str">
        <f t="shared" si="16"/>
        <v/>
      </c>
      <c r="J188" t="str">
        <f t="shared" si="17"/>
        <v>Morphological variant</v>
      </c>
      <c r="K188" t="str">
        <f t="shared" si="18"/>
        <v>Compound</v>
      </c>
      <c r="L188" t="str">
        <f t="shared" si="19"/>
        <v/>
      </c>
      <c r="M188" t="str">
        <f t="shared" si="20"/>
        <v/>
      </c>
      <c r="N188" t="str">
        <f t="shared" si="21"/>
        <v/>
      </c>
      <c r="O188" t="str">
        <f t="shared" si="22"/>
        <v>Morphological variant,Compound,</v>
      </c>
      <c r="P188" t="s">
        <v>2666</v>
      </c>
      <c r="Q188" t="str">
        <f t="shared" si="23"/>
        <v>Morphological variant,Compound</v>
      </c>
    </row>
    <row r="189" spans="1:17">
      <c r="A189" s="30">
        <v>2633</v>
      </c>
      <c r="B189" s="30" t="s">
        <v>3581</v>
      </c>
      <c r="C189" s="30" t="s">
        <v>2586</v>
      </c>
      <c r="D189" s="30"/>
      <c r="E189" s="30"/>
      <c r="F189" s="30"/>
      <c r="G189" s="30"/>
      <c r="H189" s="30"/>
      <c r="I189" t="str">
        <f t="shared" si="16"/>
        <v>Named-entities</v>
      </c>
      <c r="J189" t="str">
        <f t="shared" si="17"/>
        <v/>
      </c>
      <c r="K189" t="str">
        <f t="shared" si="18"/>
        <v/>
      </c>
      <c r="L189" t="str">
        <f t="shared" si="19"/>
        <v/>
      </c>
      <c r="M189" t="str">
        <f t="shared" si="20"/>
        <v/>
      </c>
      <c r="N189" t="str">
        <f t="shared" si="21"/>
        <v/>
      </c>
      <c r="O189" t="str">
        <f t="shared" si="22"/>
        <v>Named-entities,</v>
      </c>
      <c r="P189" t="s">
        <v>2583</v>
      </c>
      <c r="Q189" t="str">
        <f t="shared" si="23"/>
        <v>Named-entities</v>
      </c>
    </row>
    <row r="190" spans="1:17">
      <c r="A190" s="30">
        <v>2638</v>
      </c>
      <c r="B190" s="30" t="s">
        <v>3582</v>
      </c>
      <c r="C190" s="30"/>
      <c r="D190" s="30" t="s">
        <v>2586</v>
      </c>
      <c r="E190" s="30" t="s">
        <v>2586</v>
      </c>
      <c r="F190" s="30"/>
      <c r="G190" s="30"/>
      <c r="H190" s="30"/>
      <c r="I190" t="str">
        <f t="shared" si="16"/>
        <v/>
      </c>
      <c r="J190" t="str">
        <f t="shared" si="17"/>
        <v>Morphological variant</v>
      </c>
      <c r="K190" t="str">
        <f t="shared" si="18"/>
        <v>Compound</v>
      </c>
      <c r="L190" t="str">
        <f t="shared" si="19"/>
        <v/>
      </c>
      <c r="M190" t="str">
        <f t="shared" si="20"/>
        <v/>
      </c>
      <c r="N190" t="str">
        <f t="shared" si="21"/>
        <v/>
      </c>
      <c r="O190" t="str">
        <f t="shared" si="22"/>
        <v>Morphological variant,Compound,</v>
      </c>
      <c r="P190" t="s">
        <v>2666</v>
      </c>
      <c r="Q190" t="str">
        <f t="shared" si="23"/>
        <v>Morphological variant,Compound</v>
      </c>
    </row>
    <row r="191" spans="1:17">
      <c r="A191" s="30">
        <v>2639</v>
      </c>
      <c r="B191" s="30" t="s">
        <v>3583</v>
      </c>
      <c r="C191" s="30"/>
      <c r="D191" s="30"/>
      <c r="E191" s="30" t="s">
        <v>2586</v>
      </c>
      <c r="F191" s="30"/>
      <c r="G191" s="30"/>
      <c r="H191" s="30"/>
      <c r="I191" t="str">
        <f t="shared" si="16"/>
        <v/>
      </c>
      <c r="J191" t="str">
        <f t="shared" si="17"/>
        <v/>
      </c>
      <c r="K191" t="str">
        <f t="shared" si="18"/>
        <v>Compound</v>
      </c>
      <c r="L191" t="str">
        <f t="shared" si="19"/>
        <v/>
      </c>
      <c r="M191" t="str">
        <f t="shared" si="20"/>
        <v/>
      </c>
      <c r="N191" t="str">
        <f t="shared" si="21"/>
        <v/>
      </c>
      <c r="O191" t="str">
        <f t="shared" si="22"/>
        <v>Compound,</v>
      </c>
      <c r="P191" t="s">
        <v>1666</v>
      </c>
      <c r="Q191" t="str">
        <f t="shared" si="23"/>
        <v>Compound</v>
      </c>
    </row>
    <row r="192" spans="1:17">
      <c r="A192" s="30">
        <v>2648</v>
      </c>
      <c r="B192" s="30" t="s">
        <v>3584</v>
      </c>
      <c r="C192" s="30" t="s">
        <v>2586</v>
      </c>
      <c r="D192" s="30"/>
      <c r="E192" s="30"/>
      <c r="F192" s="30"/>
      <c r="G192" s="30"/>
      <c r="H192" s="30"/>
      <c r="I192" t="str">
        <f t="shared" si="16"/>
        <v>Named-entities</v>
      </c>
      <c r="J192" t="str">
        <f t="shared" si="17"/>
        <v/>
      </c>
      <c r="K192" t="str">
        <f t="shared" si="18"/>
        <v/>
      </c>
      <c r="L192" t="str">
        <f t="shared" si="19"/>
        <v/>
      </c>
      <c r="M192" t="str">
        <f t="shared" si="20"/>
        <v/>
      </c>
      <c r="N192" t="str">
        <f t="shared" si="21"/>
        <v/>
      </c>
      <c r="O192" t="str">
        <f t="shared" si="22"/>
        <v>Named-entities,</v>
      </c>
      <c r="P192" t="s">
        <v>2583</v>
      </c>
      <c r="Q192" t="str">
        <f t="shared" si="23"/>
        <v>Named-entities</v>
      </c>
    </row>
    <row r="193" spans="1:17">
      <c r="A193" s="30">
        <v>2660</v>
      </c>
      <c r="B193" s="30" t="s">
        <v>3585</v>
      </c>
      <c r="C193" s="30"/>
      <c r="D193" s="30" t="s">
        <v>2586</v>
      </c>
      <c r="E193" s="30" t="s">
        <v>2586</v>
      </c>
      <c r="F193" s="30"/>
      <c r="G193" s="30"/>
      <c r="H193" s="30"/>
      <c r="I193" t="str">
        <f t="shared" si="16"/>
        <v/>
      </c>
      <c r="J193" t="str">
        <f t="shared" si="17"/>
        <v>Morphological variant</v>
      </c>
      <c r="K193" t="str">
        <f t="shared" si="18"/>
        <v>Compound</v>
      </c>
      <c r="L193" t="str">
        <f t="shared" si="19"/>
        <v/>
      </c>
      <c r="M193" t="str">
        <f t="shared" si="20"/>
        <v/>
      </c>
      <c r="N193" t="str">
        <f t="shared" si="21"/>
        <v/>
      </c>
      <c r="O193" t="str">
        <f t="shared" si="22"/>
        <v>Morphological variant,Compound,</v>
      </c>
      <c r="P193" t="s">
        <v>2666</v>
      </c>
      <c r="Q193" t="str">
        <f t="shared" si="23"/>
        <v>Morphological variant,Compound</v>
      </c>
    </row>
    <row r="194" spans="1:17">
      <c r="A194" s="30">
        <v>2709</v>
      </c>
      <c r="B194" s="30" t="s">
        <v>3586</v>
      </c>
      <c r="C194" s="30"/>
      <c r="D194" s="30"/>
      <c r="E194" s="30" t="s">
        <v>2586</v>
      </c>
      <c r="F194" s="30"/>
      <c r="G194" s="30"/>
      <c r="H194" s="30"/>
      <c r="I194" t="str">
        <f t="shared" si="16"/>
        <v/>
      </c>
      <c r="J194" t="str">
        <f t="shared" si="17"/>
        <v/>
      </c>
      <c r="K194" t="str">
        <f t="shared" si="18"/>
        <v>Compound</v>
      </c>
      <c r="L194" t="str">
        <f t="shared" si="19"/>
        <v/>
      </c>
      <c r="M194" t="str">
        <f t="shared" si="20"/>
        <v/>
      </c>
      <c r="N194" t="str">
        <f t="shared" si="21"/>
        <v/>
      </c>
      <c r="O194" t="str">
        <f t="shared" si="22"/>
        <v>Compound,</v>
      </c>
      <c r="P194" t="s">
        <v>1666</v>
      </c>
      <c r="Q194" t="str">
        <f t="shared" si="23"/>
        <v>Compound</v>
      </c>
    </row>
    <row r="195" spans="1:17">
      <c r="A195" s="30">
        <v>2715</v>
      </c>
      <c r="B195" s="30" t="s">
        <v>3587</v>
      </c>
      <c r="C195" s="30"/>
      <c r="D195" s="30"/>
      <c r="E195" s="30" t="s">
        <v>2586</v>
      </c>
      <c r="F195" s="30"/>
      <c r="G195" s="30"/>
      <c r="H195" s="30"/>
      <c r="I195" t="str">
        <f t="shared" ref="I195:I209" si="24">IF(C195="x",$C$1,"")</f>
        <v/>
      </c>
      <c r="J195" t="str">
        <f t="shared" ref="J195:J209" si="25">IF(D195="x",$D$1,"")</f>
        <v/>
      </c>
      <c r="K195" t="str">
        <f t="shared" ref="K195:K209" si="26">IF(E195="x",$E$1,"")</f>
        <v>Compound</v>
      </c>
      <c r="L195" t="str">
        <f t="shared" ref="L195:L209" si="27">IF(F195="x",$F$1,"")</f>
        <v/>
      </c>
      <c r="M195" t="str">
        <f t="shared" ref="M195:M209" si="28">IF(G195="x",$G$1,"")</f>
        <v/>
      </c>
      <c r="N195" t="str">
        <f t="shared" ref="N195:N209" si="29">IF(H195="x",$H$1,"")</f>
        <v/>
      </c>
      <c r="O195" t="str">
        <f t="shared" ref="O195:O209" si="30">I195&amp;IF(I195="","",",")&amp;J195&amp;IF(J195="","",",")&amp;K195&amp;IF(K195="","",",")&amp;L195&amp;IF(L195="","",",")&amp;M195&amp;IF(M195="","",",")&amp;N195</f>
        <v>Compound,</v>
      </c>
      <c r="P195" t="s">
        <v>1666</v>
      </c>
      <c r="Q195" t="str">
        <f t="shared" ref="Q195:Q209" si="31">IF(P195="","other",P195)</f>
        <v>Compound</v>
      </c>
    </row>
    <row r="196" spans="1:17">
      <c r="A196" s="30">
        <v>2757</v>
      </c>
      <c r="B196" s="30" t="s">
        <v>3588</v>
      </c>
      <c r="C196" s="30" t="s">
        <v>2586</v>
      </c>
      <c r="D196" s="30"/>
      <c r="E196" s="30"/>
      <c r="F196" s="30"/>
      <c r="G196" s="30"/>
      <c r="H196" s="30"/>
      <c r="I196" t="str">
        <f t="shared" si="24"/>
        <v>Named-entities</v>
      </c>
      <c r="J196" t="str">
        <f t="shared" si="25"/>
        <v/>
      </c>
      <c r="K196" t="str">
        <f t="shared" si="26"/>
        <v/>
      </c>
      <c r="L196" t="str">
        <f t="shared" si="27"/>
        <v/>
      </c>
      <c r="M196" t="str">
        <f t="shared" si="28"/>
        <v/>
      </c>
      <c r="N196" t="str">
        <f t="shared" si="29"/>
        <v/>
      </c>
      <c r="O196" t="str">
        <f t="shared" si="30"/>
        <v>Named-entities,</v>
      </c>
      <c r="P196" t="s">
        <v>2583</v>
      </c>
      <c r="Q196" t="str">
        <f t="shared" si="31"/>
        <v>Named-entities</v>
      </c>
    </row>
    <row r="197" spans="1:17">
      <c r="A197" s="30">
        <v>2762</v>
      </c>
      <c r="B197" s="30" t="s">
        <v>3589</v>
      </c>
      <c r="C197" s="30"/>
      <c r="D197" s="30"/>
      <c r="E197" s="30" t="s">
        <v>2586</v>
      </c>
      <c r="F197" s="30"/>
      <c r="G197" s="30"/>
      <c r="H197" s="30"/>
      <c r="I197" t="str">
        <f t="shared" si="24"/>
        <v/>
      </c>
      <c r="J197" t="str">
        <f t="shared" si="25"/>
        <v/>
      </c>
      <c r="K197" t="str">
        <f t="shared" si="26"/>
        <v>Compound</v>
      </c>
      <c r="L197" t="str">
        <f t="shared" si="27"/>
        <v/>
      </c>
      <c r="M197" t="str">
        <f t="shared" si="28"/>
        <v/>
      </c>
      <c r="N197" t="str">
        <f t="shared" si="29"/>
        <v/>
      </c>
      <c r="O197" t="str">
        <f t="shared" si="30"/>
        <v>Compound,</v>
      </c>
      <c r="P197" t="s">
        <v>1666</v>
      </c>
      <c r="Q197" t="str">
        <f t="shared" si="31"/>
        <v>Compound</v>
      </c>
    </row>
    <row r="198" spans="1:17">
      <c r="A198" s="30">
        <v>2767</v>
      </c>
      <c r="B198" s="30" t="s">
        <v>3590</v>
      </c>
      <c r="C198" s="30" t="s">
        <v>2586</v>
      </c>
      <c r="D198" s="30"/>
      <c r="E198" s="30"/>
      <c r="F198" s="30"/>
      <c r="G198" s="30"/>
      <c r="H198" s="30"/>
      <c r="I198" t="str">
        <f t="shared" si="24"/>
        <v>Named-entities</v>
      </c>
      <c r="J198" t="str">
        <f t="shared" si="25"/>
        <v/>
      </c>
      <c r="K198" t="str">
        <f t="shared" si="26"/>
        <v/>
      </c>
      <c r="L198" t="str">
        <f t="shared" si="27"/>
        <v/>
      </c>
      <c r="M198" t="str">
        <f t="shared" si="28"/>
        <v/>
      </c>
      <c r="N198" t="str">
        <f t="shared" si="29"/>
        <v/>
      </c>
      <c r="O198" t="str">
        <f t="shared" si="30"/>
        <v>Named-entities,</v>
      </c>
      <c r="P198" t="s">
        <v>2583</v>
      </c>
      <c r="Q198" t="str">
        <f t="shared" si="31"/>
        <v>Named-entities</v>
      </c>
    </row>
    <row r="199" spans="1:17">
      <c r="A199" s="30">
        <v>2773</v>
      </c>
      <c r="B199" s="30" t="s">
        <v>3591</v>
      </c>
      <c r="C199" s="30" t="s">
        <v>2586</v>
      </c>
      <c r="D199" s="30"/>
      <c r="E199" s="30"/>
      <c r="F199" s="30"/>
      <c r="G199" s="30"/>
      <c r="H199" s="30"/>
      <c r="I199" t="str">
        <f t="shared" si="24"/>
        <v>Named-entities</v>
      </c>
      <c r="J199" t="str">
        <f t="shared" si="25"/>
        <v/>
      </c>
      <c r="K199" t="str">
        <f t="shared" si="26"/>
        <v/>
      </c>
      <c r="L199" t="str">
        <f t="shared" si="27"/>
        <v/>
      </c>
      <c r="M199" t="str">
        <f t="shared" si="28"/>
        <v/>
      </c>
      <c r="N199" t="str">
        <f t="shared" si="29"/>
        <v/>
      </c>
      <c r="O199" t="str">
        <f t="shared" si="30"/>
        <v>Named-entities,</v>
      </c>
      <c r="P199" t="s">
        <v>2583</v>
      </c>
      <c r="Q199" t="str">
        <f t="shared" si="31"/>
        <v>Named-entities</v>
      </c>
    </row>
    <row r="200" spans="1:17">
      <c r="A200" s="30">
        <v>2784</v>
      </c>
      <c r="B200" s="30" t="s">
        <v>3592</v>
      </c>
      <c r="C200" s="30" t="s">
        <v>2586</v>
      </c>
      <c r="D200" s="30"/>
      <c r="E200" s="30"/>
      <c r="F200" s="30"/>
      <c r="G200" s="30"/>
      <c r="H200" s="30"/>
      <c r="I200" t="str">
        <f t="shared" si="24"/>
        <v>Named-entities</v>
      </c>
      <c r="J200" t="str">
        <f t="shared" si="25"/>
        <v/>
      </c>
      <c r="K200" t="str">
        <f t="shared" si="26"/>
        <v/>
      </c>
      <c r="L200" t="str">
        <f t="shared" si="27"/>
        <v/>
      </c>
      <c r="M200" t="str">
        <f t="shared" si="28"/>
        <v/>
      </c>
      <c r="N200" t="str">
        <f t="shared" si="29"/>
        <v/>
      </c>
      <c r="O200" t="str">
        <f t="shared" si="30"/>
        <v>Named-entities,</v>
      </c>
      <c r="P200" t="s">
        <v>2583</v>
      </c>
      <c r="Q200" t="str">
        <f t="shared" si="31"/>
        <v>Named-entities</v>
      </c>
    </row>
    <row r="201" spans="1:17">
      <c r="A201" s="30">
        <v>2802</v>
      </c>
      <c r="B201" s="30" t="s">
        <v>3593</v>
      </c>
      <c r="C201" s="30"/>
      <c r="D201" s="30" t="s">
        <v>2586</v>
      </c>
      <c r="E201" s="30"/>
      <c r="F201" s="30"/>
      <c r="G201" s="30"/>
      <c r="H201" s="30"/>
      <c r="I201" t="str">
        <f t="shared" si="24"/>
        <v/>
      </c>
      <c r="J201" t="str">
        <f t="shared" si="25"/>
        <v>Morphological variant</v>
      </c>
      <c r="K201" t="str">
        <f t="shared" si="26"/>
        <v/>
      </c>
      <c r="L201" t="str">
        <f t="shared" si="27"/>
        <v/>
      </c>
      <c r="M201" t="str">
        <f t="shared" si="28"/>
        <v/>
      </c>
      <c r="N201" t="str">
        <f t="shared" si="29"/>
        <v/>
      </c>
      <c r="O201" t="str">
        <f t="shared" si="30"/>
        <v>Morphological variant,</v>
      </c>
      <c r="P201" t="s">
        <v>2631</v>
      </c>
      <c r="Q201" t="str">
        <f t="shared" si="31"/>
        <v>Morphological variant</v>
      </c>
    </row>
    <row r="202" spans="1:17">
      <c r="A202" s="30">
        <v>2830</v>
      </c>
      <c r="B202" s="30" t="s">
        <v>3594</v>
      </c>
      <c r="C202" s="30"/>
      <c r="D202" s="30" t="s">
        <v>2586</v>
      </c>
      <c r="E202" s="30"/>
      <c r="F202" s="30"/>
      <c r="G202" s="30"/>
      <c r="H202" s="30"/>
      <c r="I202" t="str">
        <f t="shared" si="24"/>
        <v/>
      </c>
      <c r="J202" t="str">
        <f t="shared" si="25"/>
        <v>Morphological variant</v>
      </c>
      <c r="K202" t="str">
        <f t="shared" si="26"/>
        <v/>
      </c>
      <c r="L202" t="str">
        <f t="shared" si="27"/>
        <v/>
      </c>
      <c r="M202" t="str">
        <f t="shared" si="28"/>
        <v/>
      </c>
      <c r="N202" t="str">
        <f t="shared" si="29"/>
        <v/>
      </c>
      <c r="O202" t="str">
        <f t="shared" si="30"/>
        <v>Morphological variant,</v>
      </c>
      <c r="P202" t="s">
        <v>2631</v>
      </c>
      <c r="Q202" t="str">
        <f t="shared" si="31"/>
        <v>Morphological variant</v>
      </c>
    </row>
    <row r="203" spans="1:17">
      <c r="A203" s="30">
        <v>2876</v>
      </c>
      <c r="B203" s="30" t="s">
        <v>3595</v>
      </c>
      <c r="C203" s="30" t="s">
        <v>2586</v>
      </c>
      <c r="D203" s="30"/>
      <c r="E203" s="30"/>
      <c r="F203" s="30"/>
      <c r="G203" s="30" t="s">
        <v>2586</v>
      </c>
      <c r="H203" s="30" t="s">
        <v>2586</v>
      </c>
      <c r="I203" t="str">
        <f t="shared" si="24"/>
        <v>Named-entities</v>
      </c>
      <c r="J203" t="str">
        <f t="shared" si="25"/>
        <v/>
      </c>
      <c r="K203" t="str">
        <f t="shared" si="26"/>
        <v/>
      </c>
      <c r="L203" t="str">
        <f t="shared" si="27"/>
        <v/>
      </c>
      <c r="M203" t="str">
        <f t="shared" si="28"/>
        <v>Technical word</v>
      </c>
      <c r="N203" t="str">
        <f t="shared" si="29"/>
        <v>Foreign word</v>
      </c>
      <c r="O203" t="str">
        <f t="shared" si="30"/>
        <v>Named-entities,Technical word,Foreign word</v>
      </c>
      <c r="P203" t="s">
        <v>6825</v>
      </c>
      <c r="Q203" t="str">
        <f t="shared" si="31"/>
        <v>Named-entities,Technical word</v>
      </c>
    </row>
    <row r="204" spans="1:17">
      <c r="A204" s="30">
        <v>2919</v>
      </c>
      <c r="B204" s="30" t="s">
        <v>3596</v>
      </c>
      <c r="C204" s="30"/>
      <c r="D204" s="30" t="s">
        <v>2586</v>
      </c>
      <c r="E204" s="30"/>
      <c r="F204" s="30"/>
      <c r="G204" s="30"/>
      <c r="H204" s="30"/>
      <c r="I204" t="str">
        <f t="shared" si="24"/>
        <v/>
      </c>
      <c r="J204" t="str">
        <f t="shared" si="25"/>
        <v>Morphological variant</v>
      </c>
      <c r="K204" t="str">
        <f t="shared" si="26"/>
        <v/>
      </c>
      <c r="L204" t="str">
        <f t="shared" si="27"/>
        <v/>
      </c>
      <c r="M204" t="str">
        <f t="shared" si="28"/>
        <v/>
      </c>
      <c r="N204" t="str">
        <f t="shared" si="29"/>
        <v/>
      </c>
      <c r="O204" t="str">
        <f t="shared" si="30"/>
        <v>Morphological variant,</v>
      </c>
      <c r="P204" t="s">
        <v>2631</v>
      </c>
      <c r="Q204" t="str">
        <f t="shared" si="31"/>
        <v>Morphological variant</v>
      </c>
    </row>
    <row r="205" spans="1:17">
      <c r="A205" s="30">
        <v>2928</v>
      </c>
      <c r="B205" s="30" t="s">
        <v>3597</v>
      </c>
      <c r="C205" s="30"/>
      <c r="D205" s="30" t="s">
        <v>2586</v>
      </c>
      <c r="E205" s="30"/>
      <c r="F205" s="30"/>
      <c r="G205" s="30"/>
      <c r="H205" s="30"/>
      <c r="I205" t="str">
        <f t="shared" si="24"/>
        <v/>
      </c>
      <c r="J205" t="str">
        <f t="shared" si="25"/>
        <v>Morphological variant</v>
      </c>
      <c r="K205" t="str">
        <f t="shared" si="26"/>
        <v/>
      </c>
      <c r="L205" t="str">
        <f t="shared" si="27"/>
        <v/>
      </c>
      <c r="M205" t="str">
        <f t="shared" si="28"/>
        <v/>
      </c>
      <c r="N205" t="str">
        <f t="shared" si="29"/>
        <v/>
      </c>
      <c r="O205" t="str">
        <f t="shared" si="30"/>
        <v>Morphological variant,</v>
      </c>
      <c r="P205" t="s">
        <v>2631</v>
      </c>
      <c r="Q205" t="str">
        <f t="shared" si="31"/>
        <v>Morphological variant</v>
      </c>
    </row>
    <row r="206" spans="1:17">
      <c r="A206" s="30">
        <v>2953</v>
      </c>
      <c r="B206" s="30" t="s">
        <v>3598</v>
      </c>
      <c r="C206" s="30" t="s">
        <v>2586</v>
      </c>
      <c r="D206" s="30"/>
      <c r="E206" s="30"/>
      <c r="F206" s="30"/>
      <c r="G206" s="30"/>
      <c r="H206" s="30"/>
      <c r="I206" t="str">
        <f t="shared" si="24"/>
        <v>Named-entities</v>
      </c>
      <c r="J206" t="str">
        <f t="shared" si="25"/>
        <v/>
      </c>
      <c r="K206" t="str">
        <f t="shared" si="26"/>
        <v/>
      </c>
      <c r="L206" t="str">
        <f t="shared" si="27"/>
        <v/>
      </c>
      <c r="M206" t="str">
        <f t="shared" si="28"/>
        <v/>
      </c>
      <c r="N206" t="str">
        <f t="shared" si="29"/>
        <v/>
      </c>
      <c r="O206" t="str">
        <f t="shared" si="30"/>
        <v>Named-entities,</v>
      </c>
      <c r="P206" t="s">
        <v>2583</v>
      </c>
      <c r="Q206" t="str">
        <f t="shared" si="31"/>
        <v>Named-entities</v>
      </c>
    </row>
    <row r="207" spans="1:17">
      <c r="A207" s="30">
        <v>2953</v>
      </c>
      <c r="B207" s="30" t="s">
        <v>3599</v>
      </c>
      <c r="C207" s="30" t="s">
        <v>2586</v>
      </c>
      <c r="D207" s="30"/>
      <c r="E207" s="30"/>
      <c r="F207" s="30"/>
      <c r="G207" s="30"/>
      <c r="H207" s="30"/>
      <c r="I207" t="str">
        <f t="shared" si="24"/>
        <v>Named-entities</v>
      </c>
      <c r="J207" t="str">
        <f t="shared" si="25"/>
        <v/>
      </c>
      <c r="K207" t="str">
        <f t="shared" si="26"/>
        <v/>
      </c>
      <c r="L207" t="str">
        <f t="shared" si="27"/>
        <v/>
      </c>
      <c r="M207" t="str">
        <f t="shared" si="28"/>
        <v/>
      </c>
      <c r="N207" t="str">
        <f t="shared" si="29"/>
        <v/>
      </c>
      <c r="O207" t="str">
        <f t="shared" si="30"/>
        <v>Named-entities,</v>
      </c>
      <c r="P207" t="s">
        <v>2583</v>
      </c>
      <c r="Q207" t="str">
        <f t="shared" si="31"/>
        <v>Named-entities</v>
      </c>
    </row>
    <row r="208" spans="1:17">
      <c r="A208" s="30">
        <v>2989</v>
      </c>
      <c r="B208" s="30" t="s">
        <v>3600</v>
      </c>
      <c r="C208" s="30"/>
      <c r="D208" s="30"/>
      <c r="E208" s="30" t="s">
        <v>2586</v>
      </c>
      <c r="F208" s="30"/>
      <c r="G208" s="30"/>
      <c r="H208" s="30"/>
      <c r="I208" t="str">
        <f t="shared" si="24"/>
        <v/>
      </c>
      <c r="J208" t="str">
        <f t="shared" si="25"/>
        <v/>
      </c>
      <c r="K208" t="str">
        <f t="shared" si="26"/>
        <v>Compound</v>
      </c>
      <c r="L208" t="str">
        <f t="shared" si="27"/>
        <v/>
      </c>
      <c r="M208" t="str">
        <f t="shared" si="28"/>
        <v/>
      </c>
      <c r="N208" t="str">
        <f t="shared" si="29"/>
        <v/>
      </c>
      <c r="O208" t="str">
        <f t="shared" si="30"/>
        <v>Compound,</v>
      </c>
      <c r="P208" t="s">
        <v>1666</v>
      </c>
      <c r="Q208" t="str">
        <f t="shared" si="31"/>
        <v>Compound</v>
      </c>
    </row>
    <row r="209" spans="1:17">
      <c r="A209" s="30">
        <v>2997</v>
      </c>
      <c r="B209" s="30" t="s">
        <v>3601</v>
      </c>
      <c r="C209" s="30" t="s">
        <v>2586</v>
      </c>
      <c r="D209" s="30"/>
      <c r="E209" s="30"/>
      <c r="F209" s="30"/>
      <c r="G209" s="30"/>
      <c r="H209" s="30"/>
      <c r="I209" t="str">
        <f t="shared" si="24"/>
        <v>Named-entities</v>
      </c>
      <c r="J209" t="str">
        <f t="shared" si="25"/>
        <v/>
      </c>
      <c r="K209" t="str">
        <f t="shared" si="26"/>
        <v/>
      </c>
      <c r="L209" t="str">
        <f t="shared" si="27"/>
        <v/>
      </c>
      <c r="M209" t="str">
        <f t="shared" si="28"/>
        <v/>
      </c>
      <c r="N209" t="str">
        <f t="shared" si="29"/>
        <v/>
      </c>
      <c r="O209" t="str">
        <f t="shared" si="30"/>
        <v>Named-entities,</v>
      </c>
      <c r="P209" t="s">
        <v>2583</v>
      </c>
      <c r="Q209" t="str">
        <f t="shared" si="31"/>
        <v>Named-entities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FACE9-EE80-7E40-97B6-D8B3FF13F148}">
  <dimension ref="A1:AJ1000"/>
  <sheetViews>
    <sheetView topLeftCell="A194" workbookViewId="0">
      <selection activeCell="K213" sqref="K213"/>
    </sheetView>
  </sheetViews>
  <sheetFormatPr baseColWidth="10" defaultColWidth="10.6640625" defaultRowHeight="16"/>
  <cols>
    <col min="1" max="1" width="30" bestFit="1" customWidth="1"/>
    <col min="2" max="2" width="15.6640625" bestFit="1" customWidth="1"/>
    <col min="3" max="3" width="25.33203125" bestFit="1" customWidth="1"/>
    <col min="4" max="4" width="11.5" bestFit="1" customWidth="1"/>
  </cols>
  <sheetData>
    <row r="1" spans="1:36">
      <c r="A1" s="50" t="s">
        <v>2582</v>
      </c>
      <c r="B1" s="50" t="s">
        <v>2583</v>
      </c>
      <c r="C1" s="50" t="s">
        <v>2631</v>
      </c>
      <c r="D1" s="50" t="s">
        <v>1666</v>
      </c>
      <c r="E1" s="50" t="s">
        <v>1664</v>
      </c>
      <c r="F1" s="50" t="s">
        <v>1665</v>
      </c>
      <c r="G1" s="50" t="s">
        <v>1667</v>
      </c>
      <c r="H1" s="30" t="s">
        <v>2584</v>
      </c>
      <c r="I1" s="30"/>
      <c r="J1" s="30"/>
      <c r="K1" s="30"/>
      <c r="L1" s="30"/>
      <c r="M1" s="30"/>
      <c r="N1" s="30"/>
      <c r="O1" s="30" t="s">
        <v>2665</v>
      </c>
      <c r="P1" s="30" t="s">
        <v>2671</v>
      </c>
      <c r="Q1" s="30"/>
      <c r="R1" s="50" t="s">
        <v>2630</v>
      </c>
      <c r="S1" s="50" t="s">
        <v>2585</v>
      </c>
      <c r="T1" s="30"/>
      <c r="U1" s="30"/>
      <c r="V1" s="30"/>
      <c r="W1" s="30"/>
      <c r="X1" s="30"/>
      <c r="Y1" s="30"/>
      <c r="Z1" s="30"/>
      <c r="AA1" s="30"/>
      <c r="AB1" s="30"/>
      <c r="AC1" s="30"/>
      <c r="AD1" s="30"/>
      <c r="AE1" s="30"/>
      <c r="AF1" s="30"/>
      <c r="AG1" s="30"/>
      <c r="AH1" s="30"/>
      <c r="AI1" s="30"/>
      <c r="AJ1" s="30"/>
    </row>
    <row r="2" spans="1:36">
      <c r="A2" s="35" t="s">
        <v>39</v>
      </c>
      <c r="B2" s="30"/>
      <c r="C2" s="30"/>
      <c r="D2" s="30"/>
      <c r="E2" s="30" t="s">
        <v>2586</v>
      </c>
      <c r="F2" s="30"/>
      <c r="G2" s="30"/>
      <c r="H2" s="30"/>
      <c r="I2" s="30" t="s">
        <v>2664</v>
      </c>
      <c r="J2" s="30" t="s">
        <v>2664</v>
      </c>
      <c r="K2" s="30" t="s">
        <v>2664</v>
      </c>
      <c r="L2" s="30" t="s">
        <v>1664</v>
      </c>
      <c r="M2" s="30" t="s">
        <v>2664</v>
      </c>
      <c r="N2" s="30" t="s">
        <v>2664</v>
      </c>
      <c r="O2" s="30" t="s">
        <v>1664</v>
      </c>
      <c r="P2" s="18" t="s">
        <v>152</v>
      </c>
      <c r="Q2" s="18">
        <f>IF(AND(ISNUMBER(SEARCH($G$1,O2)),P2="parly correct"),1,0)</f>
        <v>0</v>
      </c>
      <c r="R2" s="30"/>
      <c r="S2" s="35" t="s">
        <v>406</v>
      </c>
      <c r="T2" s="30"/>
      <c r="U2" s="30"/>
      <c r="V2" s="30"/>
      <c r="W2" s="30"/>
      <c r="X2" s="30"/>
      <c r="Y2" s="30"/>
      <c r="Z2" s="30"/>
      <c r="AA2" s="30"/>
      <c r="AB2" s="30"/>
      <c r="AC2" s="30"/>
      <c r="AD2" s="30"/>
      <c r="AE2" s="30"/>
      <c r="AF2" s="30"/>
      <c r="AG2" s="30"/>
      <c r="AH2" s="30"/>
      <c r="AI2" s="30"/>
      <c r="AJ2" s="30"/>
    </row>
    <row r="3" spans="1:36">
      <c r="A3" s="35" t="s">
        <v>40</v>
      </c>
      <c r="B3" s="30"/>
      <c r="C3" s="30"/>
      <c r="D3" s="30" t="s">
        <v>2586</v>
      </c>
      <c r="E3" s="30"/>
      <c r="F3" s="30"/>
      <c r="G3" s="30"/>
      <c r="H3" s="30"/>
      <c r="I3" s="30" t="s">
        <v>2664</v>
      </c>
      <c r="J3" s="30" t="s">
        <v>2664</v>
      </c>
      <c r="K3" s="30" t="s">
        <v>1666</v>
      </c>
      <c r="L3" s="30" t="s">
        <v>2664</v>
      </c>
      <c r="M3" s="30" t="s">
        <v>2664</v>
      </c>
      <c r="N3" s="30" t="s">
        <v>2664</v>
      </c>
      <c r="O3" s="30" t="s">
        <v>1666</v>
      </c>
      <c r="P3" s="18" t="s">
        <v>152</v>
      </c>
      <c r="Q3" s="18">
        <f t="shared" ref="Q3:Q66" si="0">IF(AND(ISNUMBER(SEARCH($G$1,O3)),P3="parly correct"),1,0)</f>
        <v>0</v>
      </c>
      <c r="R3" s="30"/>
      <c r="S3" s="35" t="s">
        <v>407</v>
      </c>
      <c r="T3" s="30"/>
      <c r="U3" s="30"/>
      <c r="V3" s="30"/>
      <c r="W3" s="30"/>
      <c r="X3" s="30"/>
      <c r="Y3" s="30"/>
      <c r="Z3" s="30"/>
      <c r="AA3" s="30"/>
      <c r="AB3" s="30"/>
      <c r="AC3" s="30"/>
      <c r="AD3" s="30"/>
      <c r="AE3" s="30"/>
      <c r="AF3" s="30"/>
      <c r="AG3" s="30"/>
      <c r="AH3" s="30"/>
      <c r="AI3" s="30"/>
      <c r="AJ3" s="30"/>
    </row>
    <row r="4" spans="1:36">
      <c r="A4" s="35" t="s">
        <v>41</v>
      </c>
      <c r="B4" s="30"/>
      <c r="C4" s="30"/>
      <c r="D4" s="30" t="s">
        <v>2586</v>
      </c>
      <c r="E4" s="30"/>
      <c r="F4" s="30"/>
      <c r="G4" s="30"/>
      <c r="H4" s="30"/>
      <c r="I4" s="30" t="s">
        <v>2664</v>
      </c>
      <c r="J4" s="30" t="s">
        <v>2664</v>
      </c>
      <c r="K4" s="30" t="s">
        <v>1666</v>
      </c>
      <c r="L4" s="30" t="s">
        <v>2664</v>
      </c>
      <c r="M4" s="30" t="s">
        <v>2664</v>
      </c>
      <c r="N4" s="30" t="s">
        <v>2664</v>
      </c>
      <c r="O4" s="30" t="s">
        <v>1666</v>
      </c>
      <c r="P4" s="18" t="s">
        <v>173</v>
      </c>
      <c r="Q4" s="18">
        <f t="shared" si="0"/>
        <v>0</v>
      </c>
      <c r="R4" s="30"/>
      <c r="S4" s="35" t="s">
        <v>409</v>
      </c>
      <c r="T4" s="30"/>
      <c r="U4" s="30"/>
      <c r="V4" s="30"/>
      <c r="W4" s="30"/>
      <c r="X4" s="30"/>
      <c r="Y4" s="30"/>
      <c r="Z4" s="30"/>
      <c r="AA4" s="30"/>
      <c r="AB4" s="30"/>
      <c r="AC4" s="30"/>
      <c r="AD4" s="30"/>
      <c r="AE4" s="30"/>
      <c r="AF4" s="30"/>
      <c r="AG4" s="30"/>
      <c r="AH4" s="30"/>
      <c r="AI4" s="30"/>
      <c r="AJ4" s="30"/>
    </row>
    <row r="5" spans="1:36">
      <c r="A5" s="35" t="s">
        <v>42</v>
      </c>
      <c r="B5" s="30"/>
      <c r="C5" s="30"/>
      <c r="D5" s="30" t="s">
        <v>2586</v>
      </c>
      <c r="E5" s="30"/>
      <c r="F5" s="30"/>
      <c r="G5" s="30"/>
      <c r="H5" s="30"/>
      <c r="I5" s="30" t="s">
        <v>2664</v>
      </c>
      <c r="J5" s="30" t="s">
        <v>2664</v>
      </c>
      <c r="K5" s="30" t="s">
        <v>1666</v>
      </c>
      <c r="L5" s="30" t="s">
        <v>2664</v>
      </c>
      <c r="M5" s="30" t="s">
        <v>2664</v>
      </c>
      <c r="N5" s="30" t="s">
        <v>2664</v>
      </c>
      <c r="O5" s="30" t="s">
        <v>1666</v>
      </c>
      <c r="P5" s="18" t="s">
        <v>173</v>
      </c>
      <c r="Q5" s="18">
        <f t="shared" si="0"/>
        <v>0</v>
      </c>
      <c r="R5" s="30"/>
      <c r="S5" s="35" t="s">
        <v>413</v>
      </c>
      <c r="T5" s="30"/>
      <c r="U5" s="30"/>
      <c r="V5" s="30"/>
      <c r="W5" s="30"/>
      <c r="X5" s="30"/>
      <c r="Y5" s="30"/>
      <c r="Z5" s="30"/>
      <c r="AA5" s="30"/>
      <c r="AB5" s="30"/>
      <c r="AC5" s="30"/>
      <c r="AD5" s="30"/>
      <c r="AE5" s="30"/>
      <c r="AF5" s="30"/>
      <c r="AG5" s="30"/>
      <c r="AH5" s="30"/>
      <c r="AI5" s="30"/>
      <c r="AJ5" s="30"/>
    </row>
    <row r="6" spans="1:36">
      <c r="A6" s="35" t="s">
        <v>43</v>
      </c>
      <c r="B6" s="30"/>
      <c r="C6" s="30"/>
      <c r="D6" s="30" t="s">
        <v>2586</v>
      </c>
      <c r="E6" s="30"/>
      <c r="F6" s="30"/>
      <c r="G6" s="30"/>
      <c r="H6" s="30"/>
      <c r="I6" s="30" t="s">
        <v>2664</v>
      </c>
      <c r="J6" s="30" t="s">
        <v>2664</v>
      </c>
      <c r="K6" s="30" t="s">
        <v>1666</v>
      </c>
      <c r="L6" s="30" t="s">
        <v>2664</v>
      </c>
      <c r="M6" s="30" t="s">
        <v>2664</v>
      </c>
      <c r="N6" s="30" t="s">
        <v>2664</v>
      </c>
      <c r="O6" s="30" t="s">
        <v>1666</v>
      </c>
      <c r="P6" s="18" t="s">
        <v>173</v>
      </c>
      <c r="Q6" s="18">
        <f t="shared" si="0"/>
        <v>0</v>
      </c>
      <c r="R6" s="30"/>
      <c r="S6" s="35" t="s">
        <v>414</v>
      </c>
      <c r="T6" s="30"/>
      <c r="U6" s="30"/>
      <c r="V6" s="30"/>
      <c r="W6" s="30"/>
      <c r="X6" s="30"/>
      <c r="Y6" s="30"/>
      <c r="Z6" s="30"/>
      <c r="AA6" s="30"/>
      <c r="AB6" s="30"/>
      <c r="AC6" s="30"/>
      <c r="AD6" s="30"/>
      <c r="AE6" s="30"/>
      <c r="AF6" s="30"/>
      <c r="AG6" s="30"/>
      <c r="AH6" s="30"/>
      <c r="AI6" s="30"/>
      <c r="AJ6" s="30"/>
    </row>
    <row r="7" spans="1:36">
      <c r="A7" s="35" t="s">
        <v>44</v>
      </c>
      <c r="B7" s="30"/>
      <c r="C7" s="30" t="s">
        <v>2587</v>
      </c>
      <c r="D7" s="30" t="s">
        <v>2586</v>
      </c>
      <c r="E7" s="30"/>
      <c r="F7" s="30"/>
      <c r="G7" s="30"/>
      <c r="H7" s="30"/>
      <c r="I7" s="30" t="s">
        <v>2664</v>
      </c>
      <c r="J7" s="30" t="s">
        <v>2631</v>
      </c>
      <c r="K7" s="30" t="s">
        <v>1666</v>
      </c>
      <c r="L7" s="30" t="s">
        <v>2664</v>
      </c>
      <c r="M7" s="30" t="s">
        <v>2664</v>
      </c>
      <c r="N7" s="30" t="s">
        <v>2664</v>
      </c>
      <c r="O7" s="30" t="s">
        <v>2666</v>
      </c>
      <c r="P7" s="18" t="s">
        <v>173</v>
      </c>
      <c r="Q7" s="18">
        <f t="shared" si="0"/>
        <v>0</v>
      </c>
      <c r="R7" s="30"/>
      <c r="S7" s="35" t="s">
        <v>145</v>
      </c>
      <c r="T7" s="30"/>
      <c r="U7" s="30"/>
      <c r="V7" s="30"/>
      <c r="W7" s="30"/>
      <c r="X7" s="30"/>
      <c r="Y7" s="30"/>
      <c r="Z7" s="30"/>
      <c r="AA7" s="30"/>
      <c r="AB7" s="30"/>
      <c r="AC7" s="30"/>
      <c r="AD7" s="30"/>
      <c r="AE7" s="30"/>
      <c r="AF7" s="30"/>
      <c r="AG7" s="30"/>
      <c r="AH7" s="30"/>
      <c r="AI7" s="30"/>
      <c r="AJ7" s="30"/>
    </row>
    <row r="8" spans="1:36">
      <c r="A8" s="35" t="s">
        <v>45</v>
      </c>
      <c r="B8" s="30"/>
      <c r="C8" s="30" t="s">
        <v>2588</v>
      </c>
      <c r="D8" s="30"/>
      <c r="E8" s="30"/>
      <c r="F8" s="30"/>
      <c r="G8" s="30"/>
      <c r="H8" s="30"/>
      <c r="I8" s="30" t="s">
        <v>2664</v>
      </c>
      <c r="J8" s="30" t="s">
        <v>2631</v>
      </c>
      <c r="K8" s="30" t="s">
        <v>2664</v>
      </c>
      <c r="L8" s="30" t="s">
        <v>2664</v>
      </c>
      <c r="M8" s="30" t="s">
        <v>2664</v>
      </c>
      <c r="N8" s="30" t="s">
        <v>2664</v>
      </c>
      <c r="O8" s="30" t="s">
        <v>2631</v>
      </c>
      <c r="P8" s="18" t="s">
        <v>152</v>
      </c>
      <c r="Q8" s="18">
        <f t="shared" si="0"/>
        <v>0</v>
      </c>
      <c r="R8" s="30"/>
      <c r="S8" s="35" t="s">
        <v>149</v>
      </c>
      <c r="T8" s="30"/>
      <c r="U8" s="30"/>
      <c r="V8" s="30"/>
      <c r="W8" s="30"/>
      <c r="X8" s="30"/>
      <c r="Y8" s="30"/>
      <c r="Z8" s="30"/>
      <c r="AA8" s="30"/>
      <c r="AB8" s="30"/>
      <c r="AC8" s="30"/>
      <c r="AD8" s="30"/>
      <c r="AE8" s="30"/>
      <c r="AF8" s="30"/>
      <c r="AG8" s="30"/>
      <c r="AH8" s="30"/>
      <c r="AI8" s="30"/>
      <c r="AJ8" s="30"/>
    </row>
    <row r="9" spans="1:36">
      <c r="A9" s="35" t="s">
        <v>2073</v>
      </c>
      <c r="B9" s="30"/>
      <c r="C9" s="30"/>
      <c r="D9" s="30" t="s">
        <v>2586</v>
      </c>
      <c r="E9" s="30"/>
      <c r="F9" s="30"/>
      <c r="G9" s="30"/>
      <c r="H9" s="30"/>
      <c r="I9" s="30" t="s">
        <v>2664</v>
      </c>
      <c r="J9" s="30" t="s">
        <v>2664</v>
      </c>
      <c r="K9" s="30" t="s">
        <v>1666</v>
      </c>
      <c r="L9" s="30" t="s">
        <v>2664</v>
      </c>
      <c r="M9" s="30" t="s">
        <v>2664</v>
      </c>
      <c r="N9" s="30" t="s">
        <v>2664</v>
      </c>
      <c r="O9" s="30" t="s">
        <v>1666</v>
      </c>
      <c r="P9" s="18" t="s">
        <v>152</v>
      </c>
      <c r="Q9" s="18">
        <f t="shared" si="0"/>
        <v>0</v>
      </c>
      <c r="R9" s="30"/>
      <c r="S9" s="35" t="s">
        <v>2078</v>
      </c>
      <c r="T9" s="30"/>
      <c r="U9" s="30"/>
      <c r="V9" s="30"/>
      <c r="W9" s="30"/>
      <c r="X9" s="30"/>
      <c r="Y9" s="30"/>
      <c r="Z9" s="30"/>
      <c r="AA9" s="30"/>
      <c r="AB9" s="30"/>
      <c r="AC9" s="30"/>
      <c r="AD9" s="30"/>
      <c r="AE9" s="30"/>
      <c r="AF9" s="30"/>
      <c r="AG9" s="30"/>
      <c r="AH9" s="30"/>
      <c r="AI9" s="30"/>
      <c r="AJ9" s="30"/>
    </row>
    <row r="10" spans="1:36">
      <c r="A10" s="35" t="s">
        <v>46</v>
      </c>
      <c r="B10" s="30" t="s">
        <v>2586</v>
      </c>
      <c r="C10" s="30"/>
      <c r="D10" s="30"/>
      <c r="E10" s="30"/>
      <c r="F10" s="30"/>
      <c r="G10" s="30"/>
      <c r="H10" s="30"/>
      <c r="I10" s="30" t="s">
        <v>2583</v>
      </c>
      <c r="J10" s="30" t="s">
        <v>2664</v>
      </c>
      <c r="K10" s="30" t="s">
        <v>2664</v>
      </c>
      <c r="L10" s="30" t="s">
        <v>2664</v>
      </c>
      <c r="M10" s="30" t="s">
        <v>2664</v>
      </c>
      <c r="N10" s="30" t="s">
        <v>2664</v>
      </c>
      <c r="O10" s="30" t="s">
        <v>2583</v>
      </c>
      <c r="P10" s="18" t="s">
        <v>152</v>
      </c>
      <c r="Q10" s="18">
        <f t="shared" si="0"/>
        <v>0</v>
      </c>
      <c r="R10" s="30"/>
      <c r="S10" s="35" t="s">
        <v>153</v>
      </c>
      <c r="T10" s="30"/>
      <c r="U10" s="30"/>
      <c r="V10" s="30"/>
      <c r="W10" s="30"/>
      <c r="X10" s="30"/>
      <c r="Y10" s="30"/>
      <c r="Z10" s="30"/>
      <c r="AA10" s="30"/>
      <c r="AB10" s="30"/>
      <c r="AC10" s="30"/>
      <c r="AD10" s="30"/>
      <c r="AE10" s="30"/>
      <c r="AF10" s="30"/>
      <c r="AG10" s="30"/>
      <c r="AH10" s="30"/>
      <c r="AI10" s="30"/>
      <c r="AJ10" s="30"/>
    </row>
    <row r="11" spans="1:36">
      <c r="A11" s="35" t="s">
        <v>47</v>
      </c>
      <c r="B11" s="30" t="s">
        <v>2586</v>
      </c>
      <c r="C11" s="30"/>
      <c r="D11" s="30"/>
      <c r="E11" s="30"/>
      <c r="F11" s="30"/>
      <c r="G11" s="30"/>
      <c r="H11" s="30"/>
      <c r="I11" s="30" t="s">
        <v>2583</v>
      </c>
      <c r="J11" s="30" t="s">
        <v>2664</v>
      </c>
      <c r="K11" s="30" t="s">
        <v>2664</v>
      </c>
      <c r="L11" s="30" t="s">
        <v>2664</v>
      </c>
      <c r="M11" s="30" t="s">
        <v>2664</v>
      </c>
      <c r="N11" s="30" t="s">
        <v>2664</v>
      </c>
      <c r="O11" s="30" t="s">
        <v>2583</v>
      </c>
      <c r="P11" s="18" t="s">
        <v>152</v>
      </c>
      <c r="Q11" s="18">
        <f t="shared" si="0"/>
        <v>0</v>
      </c>
      <c r="R11" s="30"/>
      <c r="S11" s="35" t="s">
        <v>149</v>
      </c>
      <c r="T11" s="30"/>
      <c r="U11" s="30"/>
      <c r="V11" s="30"/>
      <c r="W11" s="30"/>
      <c r="X11" s="30"/>
      <c r="Y11" s="30"/>
      <c r="Z11" s="30"/>
      <c r="AA11" s="30"/>
      <c r="AB11" s="30"/>
      <c r="AC11" s="30"/>
      <c r="AD11" s="30"/>
      <c r="AE11" s="30"/>
      <c r="AF11" s="30"/>
      <c r="AG11" s="30"/>
      <c r="AH11" s="30"/>
      <c r="AI11" s="30"/>
      <c r="AJ11" s="30"/>
    </row>
    <row r="12" spans="1:36">
      <c r="A12" s="35" t="s">
        <v>48</v>
      </c>
      <c r="B12" s="30"/>
      <c r="C12" s="30"/>
      <c r="D12" s="30" t="s">
        <v>2586</v>
      </c>
      <c r="E12" s="30"/>
      <c r="F12" s="30"/>
      <c r="G12" s="30"/>
      <c r="H12" s="30"/>
      <c r="I12" s="30" t="s">
        <v>2664</v>
      </c>
      <c r="J12" s="30" t="s">
        <v>2664</v>
      </c>
      <c r="K12" s="30" t="s">
        <v>1666</v>
      </c>
      <c r="L12" s="30" t="s">
        <v>2664</v>
      </c>
      <c r="M12" s="30" t="s">
        <v>2664</v>
      </c>
      <c r="N12" s="30" t="s">
        <v>2664</v>
      </c>
      <c r="O12" s="30" t="s">
        <v>1666</v>
      </c>
      <c r="P12" s="18" t="s">
        <v>152</v>
      </c>
      <c r="Q12" s="18">
        <f t="shared" si="0"/>
        <v>0</v>
      </c>
      <c r="R12" s="30"/>
      <c r="S12" s="35" t="s">
        <v>158</v>
      </c>
      <c r="T12" s="30"/>
      <c r="U12" s="30"/>
      <c r="V12" s="30"/>
      <c r="W12" s="30"/>
      <c r="X12" s="30"/>
      <c r="Y12" s="30"/>
      <c r="Z12" s="30"/>
      <c r="AA12" s="30"/>
      <c r="AB12" s="30"/>
      <c r="AC12" s="30"/>
      <c r="AD12" s="30"/>
      <c r="AE12" s="30"/>
      <c r="AF12" s="30"/>
      <c r="AG12" s="30"/>
      <c r="AH12" s="30"/>
      <c r="AI12" s="30"/>
      <c r="AJ12" s="30"/>
    </row>
    <row r="13" spans="1:36">
      <c r="A13" s="35" t="s">
        <v>49</v>
      </c>
      <c r="B13" s="30"/>
      <c r="C13" s="30"/>
      <c r="D13" s="30" t="s">
        <v>2586</v>
      </c>
      <c r="E13" s="30"/>
      <c r="F13" s="30"/>
      <c r="G13" s="30"/>
      <c r="H13" s="30"/>
      <c r="I13" s="30" t="s">
        <v>2664</v>
      </c>
      <c r="J13" s="30" t="s">
        <v>2664</v>
      </c>
      <c r="K13" s="30" t="s">
        <v>1666</v>
      </c>
      <c r="L13" s="30" t="s">
        <v>2664</v>
      </c>
      <c r="M13" s="30" t="s">
        <v>2664</v>
      </c>
      <c r="N13" s="30" t="s">
        <v>2664</v>
      </c>
      <c r="O13" s="30" t="s">
        <v>1666</v>
      </c>
      <c r="P13" s="18" t="s">
        <v>152</v>
      </c>
      <c r="Q13" s="18">
        <f t="shared" si="0"/>
        <v>0</v>
      </c>
      <c r="R13" s="30"/>
      <c r="S13" s="35" t="s">
        <v>161</v>
      </c>
      <c r="T13" s="30"/>
      <c r="U13" s="30"/>
      <c r="V13" s="30"/>
      <c r="W13" s="30"/>
      <c r="X13" s="30"/>
      <c r="Y13" s="30"/>
      <c r="Z13" s="30"/>
      <c r="AA13" s="30"/>
      <c r="AB13" s="30"/>
      <c r="AC13" s="30"/>
      <c r="AD13" s="30"/>
      <c r="AE13" s="30"/>
      <c r="AF13" s="30"/>
      <c r="AG13" s="30"/>
      <c r="AH13" s="30"/>
      <c r="AI13" s="30"/>
      <c r="AJ13" s="30"/>
    </row>
    <row r="14" spans="1:36">
      <c r="A14" s="35" t="s">
        <v>50</v>
      </c>
      <c r="B14" s="30"/>
      <c r="C14" s="30"/>
      <c r="D14" s="30" t="s">
        <v>2586</v>
      </c>
      <c r="E14" s="30"/>
      <c r="F14" s="30"/>
      <c r="G14" s="30"/>
      <c r="H14" s="30"/>
      <c r="I14" s="30" t="s">
        <v>2664</v>
      </c>
      <c r="J14" s="30" t="s">
        <v>2664</v>
      </c>
      <c r="K14" s="30" t="s">
        <v>1666</v>
      </c>
      <c r="L14" s="30" t="s">
        <v>2664</v>
      </c>
      <c r="M14" s="30" t="s">
        <v>2664</v>
      </c>
      <c r="N14" s="30" t="s">
        <v>2664</v>
      </c>
      <c r="O14" s="30" t="s">
        <v>1666</v>
      </c>
      <c r="P14" s="64" t="s">
        <v>173</v>
      </c>
      <c r="Q14" s="18">
        <f t="shared" si="0"/>
        <v>0</v>
      </c>
      <c r="R14" s="30"/>
      <c r="S14" s="35" t="s">
        <v>165</v>
      </c>
      <c r="T14" s="30"/>
      <c r="U14" s="30"/>
      <c r="V14" s="30"/>
      <c r="W14" s="30"/>
      <c r="X14" s="30"/>
      <c r="Y14" s="30"/>
      <c r="Z14" s="30"/>
      <c r="AA14" s="30"/>
      <c r="AB14" s="30"/>
      <c r="AC14" s="30"/>
      <c r="AD14" s="30"/>
      <c r="AE14" s="30"/>
      <c r="AF14" s="30"/>
      <c r="AG14" s="30"/>
      <c r="AH14" s="30"/>
      <c r="AI14" s="30"/>
      <c r="AJ14" s="30"/>
    </row>
    <row r="15" spans="1:36">
      <c r="A15" s="35" t="s">
        <v>51</v>
      </c>
      <c r="B15" s="30"/>
      <c r="C15" s="30"/>
      <c r="D15" s="30" t="s">
        <v>2586</v>
      </c>
      <c r="E15" s="30"/>
      <c r="F15" s="30"/>
      <c r="G15" s="30"/>
      <c r="H15" s="30"/>
      <c r="I15" s="30" t="s">
        <v>2664</v>
      </c>
      <c r="J15" s="30" t="s">
        <v>2664</v>
      </c>
      <c r="K15" s="30" t="s">
        <v>1666</v>
      </c>
      <c r="L15" s="30" t="s">
        <v>2664</v>
      </c>
      <c r="M15" s="30" t="s">
        <v>2664</v>
      </c>
      <c r="N15" s="30" t="s">
        <v>2664</v>
      </c>
      <c r="O15" s="30" t="s">
        <v>1666</v>
      </c>
      <c r="P15" s="18" t="s">
        <v>152</v>
      </c>
      <c r="Q15" s="18">
        <f t="shared" si="0"/>
        <v>0</v>
      </c>
      <c r="R15" s="30"/>
      <c r="S15" s="35" t="s">
        <v>167</v>
      </c>
      <c r="T15" s="30"/>
      <c r="U15" s="30"/>
      <c r="V15" s="30"/>
      <c r="W15" s="30"/>
      <c r="X15" s="30"/>
      <c r="Y15" s="30"/>
      <c r="Z15" s="30"/>
      <c r="AA15" s="30"/>
      <c r="AB15" s="30"/>
      <c r="AC15" s="30"/>
      <c r="AD15" s="30"/>
      <c r="AE15" s="30"/>
      <c r="AF15" s="30"/>
      <c r="AG15" s="30"/>
      <c r="AH15" s="30"/>
      <c r="AI15" s="30"/>
      <c r="AJ15" s="30"/>
    </row>
    <row r="16" spans="1:36">
      <c r="A16" s="35" t="s">
        <v>52</v>
      </c>
      <c r="B16" s="30" t="s">
        <v>2586</v>
      </c>
      <c r="C16" s="30"/>
      <c r="D16" s="30"/>
      <c r="E16" s="30"/>
      <c r="F16" s="30"/>
      <c r="G16" s="30"/>
      <c r="H16" s="30"/>
      <c r="I16" s="30" t="s">
        <v>2583</v>
      </c>
      <c r="J16" s="30" t="s">
        <v>2664</v>
      </c>
      <c r="K16" s="30" t="s">
        <v>2664</v>
      </c>
      <c r="L16" s="30" t="s">
        <v>2664</v>
      </c>
      <c r="M16" s="30" t="s">
        <v>2664</v>
      </c>
      <c r="N16" s="30" t="s">
        <v>2664</v>
      </c>
      <c r="O16" s="30" t="s">
        <v>2583</v>
      </c>
      <c r="P16" s="18" t="s">
        <v>152</v>
      </c>
      <c r="Q16" s="18">
        <f t="shared" si="0"/>
        <v>0</v>
      </c>
      <c r="R16" s="30"/>
      <c r="S16" s="35" t="s">
        <v>171</v>
      </c>
      <c r="T16" s="30"/>
      <c r="U16" s="30"/>
      <c r="V16" s="30"/>
      <c r="W16" s="30"/>
      <c r="X16" s="30"/>
      <c r="Y16" s="30"/>
      <c r="Z16" s="30"/>
      <c r="AA16" s="30"/>
      <c r="AB16" s="30"/>
      <c r="AC16" s="30"/>
      <c r="AD16" s="30"/>
      <c r="AE16" s="30"/>
      <c r="AF16" s="30"/>
      <c r="AG16" s="30"/>
      <c r="AH16" s="30"/>
      <c r="AI16" s="30"/>
      <c r="AJ16" s="30"/>
    </row>
    <row r="17" spans="1:36">
      <c r="A17" s="35" t="s">
        <v>53</v>
      </c>
      <c r="B17" s="30"/>
      <c r="C17" s="30"/>
      <c r="D17" s="30"/>
      <c r="E17" s="30"/>
      <c r="F17" s="30"/>
      <c r="G17" s="30"/>
      <c r="H17" s="30" t="s">
        <v>2589</v>
      </c>
      <c r="I17" s="30" t="s">
        <v>2664</v>
      </c>
      <c r="J17" s="30" t="s">
        <v>2664</v>
      </c>
      <c r="K17" s="30" t="s">
        <v>2664</v>
      </c>
      <c r="L17" s="30" t="s">
        <v>2664</v>
      </c>
      <c r="M17" s="30" t="s">
        <v>2664</v>
      </c>
      <c r="N17" s="30" t="s">
        <v>2664</v>
      </c>
      <c r="O17" s="30" t="s">
        <v>2664</v>
      </c>
      <c r="P17" s="18" t="s">
        <v>173</v>
      </c>
      <c r="Q17" s="18">
        <f t="shared" si="0"/>
        <v>0</v>
      </c>
      <c r="S17" s="35" t="s">
        <v>175</v>
      </c>
      <c r="T17" s="30"/>
      <c r="U17" s="30"/>
      <c r="V17" s="30"/>
      <c r="W17" s="30"/>
      <c r="X17" s="30"/>
      <c r="Y17" s="30"/>
      <c r="Z17" s="30"/>
      <c r="AA17" s="30"/>
      <c r="AB17" s="30"/>
      <c r="AC17" s="30"/>
      <c r="AD17" s="30"/>
      <c r="AE17" s="30"/>
      <c r="AF17" s="30"/>
      <c r="AG17" s="30"/>
      <c r="AH17" s="30"/>
      <c r="AI17" s="30"/>
      <c r="AJ17" s="30"/>
    </row>
    <row r="18" spans="1:36">
      <c r="A18" s="35" t="s">
        <v>2074</v>
      </c>
      <c r="B18" s="30"/>
      <c r="C18" s="30" t="s">
        <v>2628</v>
      </c>
      <c r="D18" s="30" t="s">
        <v>2586</v>
      </c>
      <c r="E18" s="30"/>
      <c r="F18" s="30"/>
      <c r="G18" s="30"/>
      <c r="H18" s="30"/>
      <c r="I18" s="30" t="s">
        <v>2664</v>
      </c>
      <c r="J18" s="30" t="s">
        <v>2631</v>
      </c>
      <c r="K18" s="30" t="s">
        <v>1666</v>
      </c>
      <c r="L18" s="30" t="s">
        <v>2664</v>
      </c>
      <c r="M18" s="30" t="s">
        <v>2664</v>
      </c>
      <c r="N18" s="30" t="s">
        <v>2664</v>
      </c>
      <c r="O18" s="30" t="s">
        <v>2666</v>
      </c>
      <c r="P18" s="18" t="s">
        <v>152</v>
      </c>
      <c r="Q18" s="18">
        <f t="shared" si="0"/>
        <v>0</v>
      </c>
      <c r="R18" s="30"/>
      <c r="S18" s="35" t="s">
        <v>2079</v>
      </c>
      <c r="T18" s="30"/>
      <c r="U18" s="30"/>
      <c r="V18" s="30"/>
      <c r="W18" s="30"/>
      <c r="X18" s="30"/>
      <c r="Y18" s="30"/>
      <c r="Z18" s="30"/>
      <c r="AA18" s="30"/>
      <c r="AB18" s="30"/>
      <c r="AC18" s="30"/>
      <c r="AD18" s="30"/>
      <c r="AE18" s="30"/>
      <c r="AF18" s="30"/>
      <c r="AG18" s="30"/>
      <c r="AH18" s="30"/>
      <c r="AI18" s="30"/>
      <c r="AJ18" s="30"/>
    </row>
    <row r="19" spans="1:36">
      <c r="A19" s="35" t="s">
        <v>55</v>
      </c>
      <c r="B19" s="30" t="s">
        <v>2586</v>
      </c>
      <c r="C19" s="30" t="s">
        <v>2591</v>
      </c>
      <c r="D19" s="30"/>
      <c r="E19" s="30"/>
      <c r="F19" s="30"/>
      <c r="G19" s="30"/>
      <c r="H19" s="30"/>
      <c r="I19" s="30" t="s">
        <v>2583</v>
      </c>
      <c r="J19" s="30" t="s">
        <v>2631</v>
      </c>
      <c r="K19" s="30" t="s">
        <v>2664</v>
      </c>
      <c r="L19" s="30" t="s">
        <v>2664</v>
      </c>
      <c r="M19" s="30" t="s">
        <v>2664</v>
      </c>
      <c r="N19" s="30" t="s">
        <v>2664</v>
      </c>
      <c r="O19" s="30" t="s">
        <v>2667</v>
      </c>
      <c r="P19" s="18" t="s">
        <v>183</v>
      </c>
      <c r="Q19" s="18">
        <f t="shared" si="0"/>
        <v>0</v>
      </c>
      <c r="R19" s="30"/>
      <c r="S19" s="35" t="s">
        <v>179</v>
      </c>
      <c r="T19" s="30"/>
      <c r="U19" s="30"/>
      <c r="V19" s="30"/>
      <c r="W19" s="30"/>
      <c r="X19" s="30"/>
      <c r="Y19" s="30"/>
      <c r="Z19" s="30"/>
      <c r="AA19" s="30"/>
      <c r="AB19" s="30"/>
      <c r="AC19" s="30"/>
      <c r="AD19" s="30"/>
      <c r="AE19" s="30"/>
      <c r="AF19" s="30"/>
      <c r="AG19" s="30"/>
      <c r="AH19" s="30"/>
      <c r="AI19" s="30"/>
      <c r="AJ19" s="30"/>
    </row>
    <row r="20" spans="1:36">
      <c r="A20" s="35" t="s">
        <v>56</v>
      </c>
      <c r="B20" s="30"/>
      <c r="C20" s="30"/>
      <c r="D20" s="30" t="s">
        <v>2586</v>
      </c>
      <c r="E20" s="30"/>
      <c r="F20" s="30"/>
      <c r="G20" s="30"/>
      <c r="H20" s="30"/>
      <c r="I20" s="30" t="s">
        <v>2664</v>
      </c>
      <c r="J20" s="30" t="s">
        <v>2664</v>
      </c>
      <c r="K20" s="30" t="s">
        <v>1666</v>
      </c>
      <c r="L20" s="30" t="s">
        <v>2664</v>
      </c>
      <c r="M20" s="30" t="s">
        <v>2664</v>
      </c>
      <c r="N20" s="30" t="s">
        <v>2664</v>
      </c>
      <c r="O20" s="30" t="s">
        <v>1666</v>
      </c>
      <c r="P20" s="18" t="s">
        <v>173</v>
      </c>
      <c r="Q20" s="18">
        <f t="shared" si="0"/>
        <v>0</v>
      </c>
      <c r="R20" s="30"/>
      <c r="S20" s="35" t="s">
        <v>184</v>
      </c>
      <c r="T20" s="30"/>
      <c r="U20" s="30"/>
      <c r="V20" s="30"/>
      <c r="W20" s="30"/>
      <c r="X20" s="30"/>
      <c r="Y20" s="30"/>
      <c r="Z20" s="30"/>
      <c r="AA20" s="30"/>
      <c r="AB20" s="30"/>
      <c r="AC20" s="30"/>
      <c r="AD20" s="30"/>
      <c r="AE20" s="30"/>
      <c r="AF20" s="30"/>
      <c r="AG20" s="30"/>
      <c r="AH20" s="30"/>
      <c r="AI20" s="30"/>
      <c r="AJ20" s="30"/>
    </row>
    <row r="21" spans="1:36">
      <c r="A21" s="35" t="s">
        <v>57</v>
      </c>
      <c r="B21" s="30" t="s">
        <v>2586</v>
      </c>
      <c r="C21" s="30"/>
      <c r="D21" s="30"/>
      <c r="E21" s="30"/>
      <c r="F21" s="30"/>
      <c r="G21" s="30"/>
      <c r="H21" s="30"/>
      <c r="I21" s="30" t="s">
        <v>2583</v>
      </c>
      <c r="J21" s="30" t="s">
        <v>2664</v>
      </c>
      <c r="K21" s="30" t="s">
        <v>2664</v>
      </c>
      <c r="L21" s="30" t="s">
        <v>2664</v>
      </c>
      <c r="M21" s="30" t="s">
        <v>2664</v>
      </c>
      <c r="N21" s="30" t="s">
        <v>2664</v>
      </c>
      <c r="O21" s="30" t="s">
        <v>2583</v>
      </c>
      <c r="P21" s="18" t="s">
        <v>152</v>
      </c>
      <c r="Q21" s="18">
        <f t="shared" si="0"/>
        <v>0</v>
      </c>
      <c r="R21" s="30"/>
      <c r="S21" s="35" t="s">
        <v>185</v>
      </c>
      <c r="T21" s="30"/>
      <c r="U21" s="30"/>
      <c r="V21" s="30"/>
      <c r="W21" s="30"/>
      <c r="X21" s="30"/>
      <c r="Y21" s="30"/>
      <c r="Z21" s="30"/>
      <c r="AA21" s="30"/>
      <c r="AB21" s="30"/>
      <c r="AC21" s="30"/>
      <c r="AD21" s="30"/>
      <c r="AE21" s="30"/>
      <c r="AF21" s="30"/>
      <c r="AG21" s="30"/>
      <c r="AH21" s="30"/>
      <c r="AI21" s="30"/>
      <c r="AJ21" s="30"/>
    </row>
    <row r="22" spans="1:36">
      <c r="A22" s="35" t="s">
        <v>58</v>
      </c>
      <c r="B22" s="30" t="s">
        <v>2586</v>
      </c>
      <c r="C22" s="30"/>
      <c r="D22" s="30"/>
      <c r="E22" s="30"/>
      <c r="F22" s="30"/>
      <c r="G22" s="30"/>
      <c r="H22" s="30"/>
      <c r="I22" s="30" t="s">
        <v>2583</v>
      </c>
      <c r="J22" s="30" t="s">
        <v>2664</v>
      </c>
      <c r="K22" s="30" t="s">
        <v>2664</v>
      </c>
      <c r="L22" s="30" t="s">
        <v>2664</v>
      </c>
      <c r="M22" s="30" t="s">
        <v>2664</v>
      </c>
      <c r="N22" s="30" t="s">
        <v>2664</v>
      </c>
      <c r="O22" s="30" t="s">
        <v>2583</v>
      </c>
      <c r="P22" s="18" t="s">
        <v>152</v>
      </c>
      <c r="Q22" s="18">
        <f t="shared" si="0"/>
        <v>0</v>
      </c>
      <c r="R22" s="30"/>
      <c r="S22" s="35" t="s">
        <v>188</v>
      </c>
      <c r="T22" s="30"/>
      <c r="U22" s="30"/>
      <c r="V22" s="30"/>
      <c r="W22" s="30"/>
      <c r="X22" s="30"/>
      <c r="Y22" s="30"/>
      <c r="Z22" s="30"/>
      <c r="AA22" s="30"/>
      <c r="AB22" s="30"/>
      <c r="AC22" s="30"/>
      <c r="AD22" s="30"/>
      <c r="AE22" s="30"/>
      <c r="AF22" s="30"/>
      <c r="AG22" s="30"/>
      <c r="AH22" s="30"/>
      <c r="AI22" s="30"/>
      <c r="AJ22" s="30"/>
    </row>
    <row r="23" spans="1:36">
      <c r="A23" s="35" t="s">
        <v>59</v>
      </c>
      <c r="B23" s="30" t="s">
        <v>2586</v>
      </c>
      <c r="C23" s="30"/>
      <c r="D23" s="30"/>
      <c r="E23" s="30"/>
      <c r="F23" s="30"/>
      <c r="G23" s="30"/>
      <c r="H23" s="30"/>
      <c r="I23" s="30" t="s">
        <v>2583</v>
      </c>
      <c r="J23" s="30" t="s">
        <v>2664</v>
      </c>
      <c r="K23" s="30" t="s">
        <v>2664</v>
      </c>
      <c r="L23" s="30" t="s">
        <v>2664</v>
      </c>
      <c r="M23" s="30" t="s">
        <v>2664</v>
      </c>
      <c r="N23" s="30" t="s">
        <v>2664</v>
      </c>
      <c r="O23" s="30" t="s">
        <v>2583</v>
      </c>
      <c r="P23" s="18" t="s">
        <v>152</v>
      </c>
      <c r="Q23" s="18">
        <f t="shared" si="0"/>
        <v>0</v>
      </c>
      <c r="R23" s="30"/>
      <c r="S23" s="35" t="s">
        <v>190</v>
      </c>
      <c r="T23" s="30"/>
      <c r="U23" s="30"/>
      <c r="V23" s="30"/>
      <c r="W23" s="30"/>
      <c r="X23" s="30"/>
      <c r="Y23" s="30"/>
      <c r="Z23" s="30"/>
      <c r="AA23" s="30"/>
      <c r="AB23" s="30"/>
      <c r="AC23" s="30"/>
      <c r="AD23" s="30"/>
      <c r="AE23" s="30"/>
      <c r="AF23" s="30"/>
      <c r="AG23" s="30"/>
      <c r="AH23" s="30"/>
      <c r="AI23" s="30"/>
      <c r="AJ23" s="30"/>
    </row>
    <row r="24" spans="1:36">
      <c r="A24" s="35" t="s">
        <v>2075</v>
      </c>
      <c r="B24" s="30" t="s">
        <v>2586</v>
      </c>
      <c r="C24" s="30"/>
      <c r="D24" s="30"/>
      <c r="E24" s="30"/>
      <c r="F24" s="30"/>
      <c r="G24" s="30"/>
      <c r="H24" s="30"/>
      <c r="I24" s="30" t="s">
        <v>2583</v>
      </c>
      <c r="J24" s="30" t="s">
        <v>2664</v>
      </c>
      <c r="K24" s="30" t="s">
        <v>2664</v>
      </c>
      <c r="L24" s="30" t="s">
        <v>2664</v>
      </c>
      <c r="M24" s="30" t="s">
        <v>2664</v>
      </c>
      <c r="N24" s="30" t="s">
        <v>2664</v>
      </c>
      <c r="O24" s="30" t="s">
        <v>2583</v>
      </c>
      <c r="P24" s="18" t="s">
        <v>152</v>
      </c>
      <c r="Q24" s="18">
        <f t="shared" si="0"/>
        <v>0</v>
      </c>
      <c r="R24" s="30"/>
      <c r="S24" s="35" t="s">
        <v>2080</v>
      </c>
      <c r="T24" s="30"/>
      <c r="U24" s="30"/>
      <c r="V24" s="30"/>
      <c r="W24" s="30"/>
      <c r="X24" s="30"/>
      <c r="Y24" s="30"/>
      <c r="Z24" s="30"/>
      <c r="AA24" s="30"/>
      <c r="AB24" s="30"/>
      <c r="AC24" s="30"/>
      <c r="AD24" s="30"/>
      <c r="AE24" s="30"/>
      <c r="AF24" s="30"/>
      <c r="AG24" s="30"/>
      <c r="AH24" s="30"/>
      <c r="AI24" s="30"/>
      <c r="AJ24" s="30"/>
    </row>
    <row r="25" spans="1:36">
      <c r="A25" s="35" t="s">
        <v>61</v>
      </c>
      <c r="B25" s="30" t="s">
        <v>2586</v>
      </c>
      <c r="C25" s="30"/>
      <c r="D25" s="30" t="s">
        <v>2586</v>
      </c>
      <c r="E25" s="30"/>
      <c r="F25" s="30"/>
      <c r="G25" s="30"/>
      <c r="H25" s="30"/>
      <c r="I25" s="30" t="s">
        <v>2583</v>
      </c>
      <c r="J25" s="30" t="s">
        <v>2664</v>
      </c>
      <c r="K25" s="30" t="s">
        <v>1666</v>
      </c>
      <c r="L25" s="30" t="s">
        <v>2664</v>
      </c>
      <c r="M25" s="30" t="s">
        <v>2664</v>
      </c>
      <c r="N25" s="30" t="s">
        <v>2664</v>
      </c>
      <c r="O25" s="30" t="s">
        <v>2668</v>
      </c>
      <c r="P25" s="18" t="s">
        <v>152</v>
      </c>
      <c r="Q25" s="18">
        <f t="shared" si="0"/>
        <v>0</v>
      </c>
      <c r="R25" s="30"/>
      <c r="S25" s="35" t="s">
        <v>194</v>
      </c>
      <c r="T25" s="30"/>
      <c r="U25" s="30"/>
      <c r="V25" s="30"/>
      <c r="W25" s="30"/>
      <c r="X25" s="30"/>
      <c r="Y25" s="30"/>
      <c r="Z25" s="30"/>
      <c r="AA25" s="30"/>
      <c r="AB25" s="30"/>
      <c r="AC25" s="30"/>
      <c r="AD25" s="30"/>
      <c r="AE25" s="30"/>
      <c r="AF25" s="30"/>
      <c r="AG25" s="30"/>
      <c r="AH25" s="30"/>
      <c r="AI25" s="30"/>
      <c r="AJ25" s="30"/>
    </row>
    <row r="26" spans="1:36">
      <c r="A26" s="35" t="s">
        <v>62</v>
      </c>
      <c r="B26" s="30"/>
      <c r="C26" s="30"/>
      <c r="D26" s="30" t="s">
        <v>2586</v>
      </c>
      <c r="E26" s="30"/>
      <c r="F26" s="30"/>
      <c r="G26" s="30"/>
      <c r="H26" s="30"/>
      <c r="I26" s="30" t="s">
        <v>2664</v>
      </c>
      <c r="J26" s="30" t="s">
        <v>2664</v>
      </c>
      <c r="K26" s="30" t="s">
        <v>1666</v>
      </c>
      <c r="L26" s="30" t="s">
        <v>2664</v>
      </c>
      <c r="M26" s="30" t="s">
        <v>2664</v>
      </c>
      <c r="N26" s="30" t="s">
        <v>2664</v>
      </c>
      <c r="O26" s="30" t="s">
        <v>1666</v>
      </c>
      <c r="P26" s="18" t="s">
        <v>173</v>
      </c>
      <c r="Q26" s="18">
        <f t="shared" si="0"/>
        <v>0</v>
      </c>
      <c r="R26" s="30"/>
      <c r="S26" s="35" t="s">
        <v>194</v>
      </c>
      <c r="T26" s="30"/>
      <c r="U26" s="30"/>
      <c r="V26" s="30"/>
      <c r="W26" s="30"/>
      <c r="X26" s="30"/>
      <c r="Y26" s="30"/>
      <c r="Z26" s="30"/>
      <c r="AA26" s="30"/>
      <c r="AB26" s="30"/>
      <c r="AC26" s="30"/>
      <c r="AD26" s="30"/>
      <c r="AE26" s="30"/>
      <c r="AF26" s="30"/>
      <c r="AG26" s="30"/>
      <c r="AH26" s="30"/>
      <c r="AI26" s="30"/>
      <c r="AJ26" s="30"/>
    </row>
    <row r="27" spans="1:36">
      <c r="A27" s="35" t="s">
        <v>63</v>
      </c>
      <c r="B27" s="30"/>
      <c r="C27" s="30"/>
      <c r="D27" s="30" t="s">
        <v>2586</v>
      </c>
      <c r="E27" s="30"/>
      <c r="F27" s="30"/>
      <c r="G27" s="30"/>
      <c r="H27" s="30"/>
      <c r="I27" s="30" t="s">
        <v>2664</v>
      </c>
      <c r="J27" s="30" t="s">
        <v>2664</v>
      </c>
      <c r="K27" s="30" t="s">
        <v>1666</v>
      </c>
      <c r="L27" s="30" t="s">
        <v>2664</v>
      </c>
      <c r="M27" s="30" t="s">
        <v>2664</v>
      </c>
      <c r="N27" s="30" t="s">
        <v>2664</v>
      </c>
      <c r="O27" s="30" t="s">
        <v>1666</v>
      </c>
      <c r="P27" s="18" t="s">
        <v>152</v>
      </c>
      <c r="Q27" s="18">
        <f t="shared" si="0"/>
        <v>0</v>
      </c>
      <c r="R27" s="30"/>
      <c r="S27" s="35" t="s">
        <v>199</v>
      </c>
      <c r="T27" s="30"/>
      <c r="U27" s="30"/>
      <c r="V27" s="30"/>
      <c r="W27" s="30"/>
      <c r="X27" s="30"/>
      <c r="Y27" s="30"/>
      <c r="Z27" s="30"/>
      <c r="AA27" s="30"/>
      <c r="AB27" s="30"/>
      <c r="AC27" s="30"/>
      <c r="AD27" s="30"/>
      <c r="AE27" s="30"/>
      <c r="AF27" s="30"/>
      <c r="AG27" s="30"/>
      <c r="AH27" s="30"/>
      <c r="AI27" s="30"/>
      <c r="AJ27" s="30"/>
    </row>
    <row r="28" spans="1:36">
      <c r="A28" s="35" t="s">
        <v>64</v>
      </c>
      <c r="B28" s="30" t="s">
        <v>2586</v>
      </c>
      <c r="C28" s="30"/>
      <c r="D28" s="30"/>
      <c r="E28" s="30"/>
      <c r="F28" s="30"/>
      <c r="G28" s="30"/>
      <c r="H28" s="30"/>
      <c r="I28" s="30" t="s">
        <v>2583</v>
      </c>
      <c r="J28" s="30" t="s">
        <v>2664</v>
      </c>
      <c r="K28" s="30" t="s">
        <v>2664</v>
      </c>
      <c r="L28" s="30" t="s">
        <v>2664</v>
      </c>
      <c r="M28" s="30" t="s">
        <v>2664</v>
      </c>
      <c r="N28" s="30" t="s">
        <v>2664</v>
      </c>
      <c r="O28" s="30" t="s">
        <v>2583</v>
      </c>
      <c r="P28" s="18" t="s">
        <v>152</v>
      </c>
      <c r="Q28" s="18">
        <f t="shared" si="0"/>
        <v>0</v>
      </c>
      <c r="R28" s="30"/>
      <c r="S28" s="35" t="s">
        <v>201</v>
      </c>
      <c r="T28" s="30"/>
      <c r="U28" s="30"/>
      <c r="V28" s="30"/>
      <c r="W28" s="30"/>
      <c r="X28" s="30"/>
      <c r="Y28" s="30"/>
      <c r="Z28" s="30"/>
      <c r="AA28" s="30"/>
      <c r="AB28" s="30"/>
      <c r="AC28" s="30"/>
      <c r="AD28" s="30"/>
      <c r="AE28" s="30"/>
      <c r="AF28" s="30"/>
      <c r="AG28" s="30"/>
      <c r="AH28" s="30"/>
      <c r="AI28" s="30"/>
      <c r="AJ28" s="30"/>
    </row>
    <row r="29" spans="1:36">
      <c r="A29" s="35" t="s">
        <v>65</v>
      </c>
      <c r="B29" s="30" t="s">
        <v>2586</v>
      </c>
      <c r="C29" s="30"/>
      <c r="D29" s="30"/>
      <c r="E29" s="30"/>
      <c r="F29" s="30"/>
      <c r="G29" s="30"/>
      <c r="H29" s="30"/>
      <c r="I29" s="30" t="s">
        <v>2583</v>
      </c>
      <c r="J29" s="30" t="s">
        <v>2664</v>
      </c>
      <c r="K29" s="30" t="s">
        <v>2664</v>
      </c>
      <c r="L29" s="30" t="s">
        <v>2664</v>
      </c>
      <c r="M29" s="30" t="s">
        <v>2664</v>
      </c>
      <c r="N29" s="30" t="s">
        <v>2664</v>
      </c>
      <c r="O29" s="30" t="s">
        <v>2583</v>
      </c>
      <c r="P29" s="18" t="s">
        <v>152</v>
      </c>
      <c r="Q29" s="18">
        <f t="shared" si="0"/>
        <v>0</v>
      </c>
      <c r="R29" s="30"/>
      <c r="S29" s="35" t="s">
        <v>203</v>
      </c>
      <c r="T29" s="30"/>
      <c r="U29" s="30"/>
      <c r="V29" s="30"/>
      <c r="W29" s="30"/>
      <c r="X29" s="30"/>
      <c r="Y29" s="30"/>
      <c r="Z29" s="30"/>
      <c r="AA29" s="30"/>
      <c r="AB29" s="30"/>
      <c r="AC29" s="30"/>
      <c r="AD29" s="30"/>
      <c r="AE29" s="30"/>
      <c r="AF29" s="30"/>
      <c r="AG29" s="30"/>
      <c r="AH29" s="30"/>
      <c r="AI29" s="30"/>
      <c r="AJ29" s="30"/>
    </row>
    <row r="30" spans="1:36">
      <c r="A30" s="35" t="s">
        <v>66</v>
      </c>
      <c r="B30" s="30" t="s">
        <v>2586</v>
      </c>
      <c r="C30" s="30"/>
      <c r="D30" s="30"/>
      <c r="E30" s="30"/>
      <c r="F30" s="30"/>
      <c r="G30" s="30"/>
      <c r="H30" s="30"/>
      <c r="I30" s="30" t="s">
        <v>2583</v>
      </c>
      <c r="J30" s="30" t="s">
        <v>2664</v>
      </c>
      <c r="K30" s="30" t="s">
        <v>2664</v>
      </c>
      <c r="L30" s="30" t="s">
        <v>2664</v>
      </c>
      <c r="M30" s="30" t="s">
        <v>2664</v>
      </c>
      <c r="N30" s="30" t="s">
        <v>2664</v>
      </c>
      <c r="O30" s="30" t="s">
        <v>2583</v>
      </c>
      <c r="P30" s="18" t="s">
        <v>152</v>
      </c>
      <c r="Q30" s="18">
        <f t="shared" si="0"/>
        <v>0</v>
      </c>
      <c r="R30" s="30"/>
      <c r="S30" s="35" t="s">
        <v>204</v>
      </c>
      <c r="T30" s="30"/>
      <c r="U30" s="30"/>
      <c r="V30" s="30"/>
      <c r="W30" s="30"/>
      <c r="X30" s="30"/>
      <c r="Y30" s="30"/>
      <c r="Z30" s="30"/>
      <c r="AA30" s="30"/>
      <c r="AB30" s="30"/>
      <c r="AC30" s="30"/>
      <c r="AD30" s="30"/>
      <c r="AE30" s="30"/>
      <c r="AF30" s="30"/>
      <c r="AG30" s="30"/>
      <c r="AH30" s="30"/>
      <c r="AI30" s="30"/>
      <c r="AJ30" s="30"/>
    </row>
    <row r="31" spans="1:36">
      <c r="A31" s="35" t="s">
        <v>67</v>
      </c>
      <c r="B31" s="30" t="s">
        <v>2586</v>
      </c>
      <c r="C31" s="30"/>
      <c r="D31" s="30"/>
      <c r="E31" s="30"/>
      <c r="F31" s="30"/>
      <c r="G31" s="30"/>
      <c r="H31" s="30"/>
      <c r="I31" s="30" t="s">
        <v>2583</v>
      </c>
      <c r="J31" s="30" t="s">
        <v>2664</v>
      </c>
      <c r="K31" s="30" t="s">
        <v>2664</v>
      </c>
      <c r="L31" s="30" t="s">
        <v>2664</v>
      </c>
      <c r="M31" s="30" t="s">
        <v>2664</v>
      </c>
      <c r="N31" s="30" t="s">
        <v>2664</v>
      </c>
      <c r="O31" s="30" t="s">
        <v>2583</v>
      </c>
      <c r="P31" s="18" t="s">
        <v>152</v>
      </c>
      <c r="Q31" s="18">
        <f t="shared" si="0"/>
        <v>0</v>
      </c>
      <c r="R31" s="30"/>
      <c r="S31" s="35" t="s">
        <v>206</v>
      </c>
      <c r="T31" s="30"/>
      <c r="U31" s="30"/>
      <c r="V31" s="30"/>
      <c r="W31" s="30"/>
      <c r="X31" s="30"/>
      <c r="Y31" s="30"/>
      <c r="Z31" s="30"/>
      <c r="AA31" s="30"/>
      <c r="AB31" s="30"/>
      <c r="AC31" s="30"/>
      <c r="AD31" s="30"/>
      <c r="AE31" s="30"/>
      <c r="AF31" s="30"/>
      <c r="AG31" s="30"/>
      <c r="AH31" s="30"/>
      <c r="AI31" s="30"/>
      <c r="AJ31" s="30"/>
    </row>
    <row r="32" spans="1:36">
      <c r="A32" s="35" t="s">
        <v>68</v>
      </c>
      <c r="B32" s="30"/>
      <c r="C32" s="30"/>
      <c r="D32" s="30" t="s">
        <v>2586</v>
      </c>
      <c r="E32" s="30"/>
      <c r="F32" s="30"/>
      <c r="G32" s="30"/>
      <c r="H32" s="30"/>
      <c r="I32" s="30" t="s">
        <v>2664</v>
      </c>
      <c r="J32" s="30" t="s">
        <v>2664</v>
      </c>
      <c r="K32" s="30" t="s">
        <v>1666</v>
      </c>
      <c r="L32" s="30" t="s">
        <v>2664</v>
      </c>
      <c r="M32" s="30" t="s">
        <v>2664</v>
      </c>
      <c r="N32" s="30" t="s">
        <v>2664</v>
      </c>
      <c r="O32" s="30" t="s">
        <v>1666</v>
      </c>
      <c r="P32" s="18" t="s">
        <v>173</v>
      </c>
      <c r="Q32" s="18">
        <f t="shared" si="0"/>
        <v>0</v>
      </c>
      <c r="R32" s="30" t="s">
        <v>2593</v>
      </c>
      <c r="S32" s="35" t="s">
        <v>210</v>
      </c>
      <c r="T32" s="30"/>
      <c r="U32" s="30"/>
      <c r="V32" s="30"/>
      <c r="W32" s="30"/>
      <c r="X32" s="30"/>
      <c r="Y32" s="30"/>
      <c r="Z32" s="30"/>
      <c r="AA32" s="30"/>
      <c r="AB32" s="30"/>
      <c r="AC32" s="30"/>
      <c r="AD32" s="30"/>
      <c r="AE32" s="30"/>
      <c r="AF32" s="30"/>
      <c r="AG32" s="30"/>
      <c r="AH32" s="30"/>
      <c r="AI32" s="30"/>
      <c r="AJ32" s="30"/>
    </row>
    <row r="33" spans="1:36">
      <c r="A33" s="35" t="s">
        <v>69</v>
      </c>
      <c r="B33" s="30"/>
      <c r="C33" s="30"/>
      <c r="D33" s="30" t="s">
        <v>2586</v>
      </c>
      <c r="E33" s="30"/>
      <c r="F33" s="30"/>
      <c r="G33" s="30"/>
      <c r="H33" s="30"/>
      <c r="I33" s="30" t="s">
        <v>2664</v>
      </c>
      <c r="J33" s="30" t="s">
        <v>2664</v>
      </c>
      <c r="K33" s="30" t="s">
        <v>1666</v>
      </c>
      <c r="L33" s="30" t="s">
        <v>2664</v>
      </c>
      <c r="M33" s="30" t="s">
        <v>2664</v>
      </c>
      <c r="N33" s="30" t="s">
        <v>2664</v>
      </c>
      <c r="O33" s="30" t="s">
        <v>1666</v>
      </c>
      <c r="P33" s="18" t="s">
        <v>152</v>
      </c>
      <c r="Q33" s="18">
        <f t="shared" si="0"/>
        <v>0</v>
      </c>
      <c r="R33" s="30"/>
      <c r="S33" s="35" t="s">
        <v>215</v>
      </c>
      <c r="T33" s="30"/>
      <c r="U33" s="30"/>
      <c r="V33" s="30"/>
      <c r="W33" s="30"/>
      <c r="X33" s="30"/>
      <c r="Y33" s="30"/>
      <c r="Z33" s="30"/>
      <c r="AA33" s="30"/>
      <c r="AB33" s="30"/>
      <c r="AC33" s="30"/>
      <c r="AD33" s="30"/>
      <c r="AE33" s="30"/>
      <c r="AF33" s="30"/>
      <c r="AG33" s="30"/>
      <c r="AH33" s="30"/>
      <c r="AI33" s="30"/>
      <c r="AJ33" s="30"/>
    </row>
    <row r="34" spans="1:36">
      <c r="A34" s="35" t="s">
        <v>70</v>
      </c>
      <c r="B34" s="30"/>
      <c r="C34" s="30"/>
      <c r="D34" s="30" t="s">
        <v>2586</v>
      </c>
      <c r="E34" s="30"/>
      <c r="F34" s="30"/>
      <c r="G34" s="30"/>
      <c r="H34" s="30"/>
      <c r="I34" s="30" t="s">
        <v>2664</v>
      </c>
      <c r="J34" s="30" t="s">
        <v>2664</v>
      </c>
      <c r="K34" s="30" t="s">
        <v>1666</v>
      </c>
      <c r="L34" s="30" t="s">
        <v>2664</v>
      </c>
      <c r="M34" s="30" t="s">
        <v>2664</v>
      </c>
      <c r="N34" s="30" t="s">
        <v>2664</v>
      </c>
      <c r="O34" s="30" t="s">
        <v>1666</v>
      </c>
      <c r="P34" s="18" t="s">
        <v>173</v>
      </c>
      <c r="Q34" s="18">
        <f t="shared" si="0"/>
        <v>0</v>
      </c>
      <c r="R34" s="30"/>
      <c r="S34" s="35" t="s">
        <v>217</v>
      </c>
      <c r="T34" s="30"/>
      <c r="U34" s="30"/>
      <c r="V34" s="30"/>
      <c r="W34" s="30"/>
      <c r="X34" s="30"/>
      <c r="Y34" s="30"/>
      <c r="Z34" s="30"/>
      <c r="AA34" s="30"/>
      <c r="AB34" s="30"/>
      <c r="AC34" s="30"/>
      <c r="AD34" s="30"/>
      <c r="AE34" s="30"/>
      <c r="AF34" s="30"/>
      <c r="AG34" s="30"/>
      <c r="AH34" s="30"/>
      <c r="AI34" s="30"/>
      <c r="AJ34" s="30"/>
    </row>
    <row r="35" spans="1:36">
      <c r="A35" s="35" t="s">
        <v>71</v>
      </c>
      <c r="B35" s="30"/>
      <c r="C35" s="30"/>
      <c r="D35" s="30" t="s">
        <v>2586</v>
      </c>
      <c r="E35" s="30"/>
      <c r="F35" s="30"/>
      <c r="G35" s="30"/>
      <c r="H35" s="30"/>
      <c r="I35" s="30" t="s">
        <v>2664</v>
      </c>
      <c r="J35" s="30" t="s">
        <v>2664</v>
      </c>
      <c r="K35" s="30" t="s">
        <v>1666</v>
      </c>
      <c r="L35" s="30" t="s">
        <v>2664</v>
      </c>
      <c r="M35" s="30" t="s">
        <v>2664</v>
      </c>
      <c r="N35" s="30" t="s">
        <v>2664</v>
      </c>
      <c r="O35" s="30" t="s">
        <v>1666</v>
      </c>
      <c r="P35" s="18" t="s">
        <v>183</v>
      </c>
      <c r="Q35" s="18">
        <f t="shared" si="0"/>
        <v>0</v>
      </c>
      <c r="R35" s="30"/>
      <c r="S35" s="35" t="s">
        <v>224</v>
      </c>
      <c r="T35" s="30"/>
      <c r="U35" s="30"/>
      <c r="V35" s="30"/>
      <c r="W35" s="30"/>
      <c r="X35" s="30"/>
      <c r="Y35" s="30"/>
      <c r="Z35" s="30"/>
      <c r="AA35" s="30"/>
      <c r="AB35" s="30"/>
      <c r="AC35" s="30"/>
      <c r="AD35" s="30"/>
      <c r="AE35" s="30"/>
      <c r="AF35" s="30"/>
      <c r="AG35" s="30"/>
      <c r="AH35" s="30"/>
      <c r="AI35" s="30"/>
      <c r="AJ35" s="30"/>
    </row>
    <row r="36" spans="1:36">
      <c r="A36" s="35" t="s">
        <v>72</v>
      </c>
      <c r="B36" s="30" t="s">
        <v>2586</v>
      </c>
      <c r="C36" s="30"/>
      <c r="D36" s="30"/>
      <c r="E36" s="30"/>
      <c r="F36" s="30"/>
      <c r="G36" s="30"/>
      <c r="H36" s="30"/>
      <c r="I36" s="30" t="s">
        <v>2583</v>
      </c>
      <c r="J36" s="30" t="s">
        <v>2664</v>
      </c>
      <c r="K36" s="30" t="s">
        <v>2664</v>
      </c>
      <c r="L36" s="30" t="s">
        <v>2664</v>
      </c>
      <c r="M36" s="30" t="s">
        <v>2664</v>
      </c>
      <c r="N36" s="30" t="s">
        <v>2664</v>
      </c>
      <c r="O36" s="30" t="s">
        <v>2583</v>
      </c>
      <c r="P36" s="18" t="s">
        <v>152</v>
      </c>
      <c r="Q36" s="18">
        <f t="shared" si="0"/>
        <v>0</v>
      </c>
      <c r="R36" s="30"/>
      <c r="S36" s="35" t="s">
        <v>226</v>
      </c>
      <c r="T36" s="30"/>
      <c r="U36" s="30"/>
      <c r="V36" s="30"/>
      <c r="W36" s="30"/>
      <c r="X36" s="30"/>
      <c r="Y36" s="30"/>
      <c r="Z36" s="30"/>
      <c r="AA36" s="30"/>
      <c r="AB36" s="30"/>
      <c r="AC36" s="30"/>
      <c r="AD36" s="30"/>
      <c r="AE36" s="30"/>
      <c r="AF36" s="30"/>
      <c r="AG36" s="30"/>
      <c r="AH36" s="30"/>
      <c r="AI36" s="30"/>
      <c r="AJ36" s="30"/>
    </row>
    <row r="37" spans="1:36">
      <c r="A37" s="35" t="s">
        <v>73</v>
      </c>
      <c r="B37" s="30" t="s">
        <v>2586</v>
      </c>
      <c r="C37" s="30"/>
      <c r="D37" s="30"/>
      <c r="E37" s="30"/>
      <c r="F37" s="30"/>
      <c r="G37" s="30"/>
      <c r="H37" s="30"/>
      <c r="I37" s="30" t="s">
        <v>2583</v>
      </c>
      <c r="J37" s="30" t="s">
        <v>2664</v>
      </c>
      <c r="K37" s="30" t="s">
        <v>2664</v>
      </c>
      <c r="L37" s="30" t="s">
        <v>2664</v>
      </c>
      <c r="M37" s="30" t="s">
        <v>2664</v>
      </c>
      <c r="N37" s="30" t="s">
        <v>2664</v>
      </c>
      <c r="O37" s="30" t="s">
        <v>2583</v>
      </c>
      <c r="P37" s="18" t="s">
        <v>152</v>
      </c>
      <c r="Q37" s="18">
        <f t="shared" si="0"/>
        <v>0</v>
      </c>
      <c r="R37" s="30"/>
      <c r="S37" s="35" t="s">
        <v>228</v>
      </c>
      <c r="T37" s="30"/>
      <c r="U37" s="30"/>
      <c r="V37" s="30"/>
      <c r="W37" s="30"/>
      <c r="X37" s="30"/>
      <c r="Y37" s="30"/>
      <c r="Z37" s="30"/>
      <c r="AA37" s="30"/>
      <c r="AB37" s="30"/>
      <c r="AC37" s="30"/>
      <c r="AD37" s="30"/>
      <c r="AE37" s="30"/>
      <c r="AF37" s="30"/>
      <c r="AG37" s="30"/>
      <c r="AH37" s="30"/>
      <c r="AI37" s="30"/>
      <c r="AJ37" s="30"/>
    </row>
    <row r="38" spans="1:36">
      <c r="A38" s="35" t="s">
        <v>74</v>
      </c>
      <c r="B38" s="30" t="s">
        <v>2586</v>
      </c>
      <c r="C38" s="30"/>
      <c r="D38" s="30"/>
      <c r="E38" s="30"/>
      <c r="F38" s="30"/>
      <c r="G38" s="30"/>
      <c r="H38" s="30"/>
      <c r="I38" s="30" t="s">
        <v>2583</v>
      </c>
      <c r="J38" s="30" t="s">
        <v>2664</v>
      </c>
      <c r="K38" s="30" t="s">
        <v>2664</v>
      </c>
      <c r="L38" s="30" t="s">
        <v>2664</v>
      </c>
      <c r="M38" s="30" t="s">
        <v>2664</v>
      </c>
      <c r="N38" s="30" t="s">
        <v>2664</v>
      </c>
      <c r="O38" s="30" t="s">
        <v>2583</v>
      </c>
      <c r="P38" s="18" t="s">
        <v>152</v>
      </c>
      <c r="Q38" s="18">
        <f t="shared" si="0"/>
        <v>0</v>
      </c>
      <c r="R38" s="30"/>
      <c r="S38" s="35" t="s">
        <v>230</v>
      </c>
      <c r="T38" s="30"/>
      <c r="U38" s="30"/>
      <c r="V38" s="30"/>
      <c r="W38" s="30"/>
      <c r="X38" s="30"/>
      <c r="Y38" s="30"/>
      <c r="Z38" s="30"/>
      <c r="AA38" s="30"/>
      <c r="AB38" s="30"/>
      <c r="AC38" s="30"/>
      <c r="AD38" s="30"/>
      <c r="AE38" s="30"/>
      <c r="AF38" s="30"/>
      <c r="AG38" s="30"/>
      <c r="AH38" s="30"/>
      <c r="AI38" s="30"/>
      <c r="AJ38" s="30"/>
    </row>
    <row r="39" spans="1:36">
      <c r="A39" s="35" t="s">
        <v>75</v>
      </c>
      <c r="B39" s="30" t="s">
        <v>2586</v>
      </c>
      <c r="C39" s="30" t="s">
        <v>2594</v>
      </c>
      <c r="D39" s="30"/>
      <c r="E39" s="30"/>
      <c r="F39" s="30"/>
      <c r="G39" s="30"/>
      <c r="H39" s="30"/>
      <c r="I39" s="30" t="s">
        <v>2583</v>
      </c>
      <c r="J39" s="30" t="s">
        <v>2631</v>
      </c>
      <c r="K39" s="30" t="s">
        <v>2664</v>
      </c>
      <c r="L39" s="30" t="s">
        <v>2664</v>
      </c>
      <c r="M39" s="30" t="s">
        <v>2664</v>
      </c>
      <c r="N39" s="30" t="s">
        <v>2664</v>
      </c>
      <c r="O39" s="30" t="s">
        <v>2667</v>
      </c>
      <c r="P39" s="18" t="s">
        <v>183</v>
      </c>
      <c r="Q39" s="18">
        <f t="shared" si="0"/>
        <v>0</v>
      </c>
      <c r="R39" s="30"/>
      <c r="S39" s="35" t="s">
        <v>233</v>
      </c>
      <c r="T39" s="30"/>
      <c r="U39" s="30"/>
      <c r="V39" s="30"/>
      <c r="W39" s="30"/>
      <c r="X39" s="30"/>
      <c r="Y39" s="30"/>
      <c r="Z39" s="30"/>
      <c r="AA39" s="30"/>
      <c r="AB39" s="30"/>
      <c r="AC39" s="30"/>
      <c r="AD39" s="30"/>
      <c r="AE39" s="30"/>
      <c r="AF39" s="30"/>
      <c r="AG39" s="30"/>
      <c r="AH39" s="30"/>
      <c r="AI39" s="30"/>
      <c r="AJ39" s="30"/>
    </row>
    <row r="40" spans="1:36">
      <c r="A40" s="35" t="s">
        <v>76</v>
      </c>
      <c r="B40" s="30" t="s">
        <v>2586</v>
      </c>
      <c r="C40" s="30"/>
      <c r="D40" s="30"/>
      <c r="E40" s="30"/>
      <c r="F40" s="30"/>
      <c r="G40" s="30"/>
      <c r="H40" s="30"/>
      <c r="I40" s="30" t="s">
        <v>2583</v>
      </c>
      <c r="J40" s="30" t="s">
        <v>2664</v>
      </c>
      <c r="K40" s="30" t="s">
        <v>2664</v>
      </c>
      <c r="L40" s="30" t="s">
        <v>2664</v>
      </c>
      <c r="M40" s="30" t="s">
        <v>2664</v>
      </c>
      <c r="N40" s="30" t="s">
        <v>2664</v>
      </c>
      <c r="O40" s="30" t="s">
        <v>2583</v>
      </c>
      <c r="P40" s="18" t="s">
        <v>152</v>
      </c>
      <c r="Q40" s="18">
        <f t="shared" si="0"/>
        <v>0</v>
      </c>
      <c r="R40" s="30"/>
      <c r="S40" s="35" t="s">
        <v>234</v>
      </c>
      <c r="T40" s="30"/>
      <c r="U40" s="30"/>
      <c r="V40" s="30"/>
      <c r="W40" s="30"/>
      <c r="X40" s="30"/>
      <c r="Y40" s="30"/>
      <c r="Z40" s="30"/>
      <c r="AA40" s="30"/>
      <c r="AB40" s="30"/>
      <c r="AC40" s="30"/>
      <c r="AD40" s="30"/>
      <c r="AE40" s="30"/>
      <c r="AF40" s="30"/>
      <c r="AG40" s="30"/>
      <c r="AH40" s="30"/>
      <c r="AI40" s="30"/>
      <c r="AJ40" s="30"/>
    </row>
    <row r="41" spans="1:36">
      <c r="A41" s="35" t="s">
        <v>77</v>
      </c>
      <c r="B41" s="30"/>
      <c r="C41" s="30"/>
      <c r="D41" s="30" t="s">
        <v>2586</v>
      </c>
      <c r="E41" s="30"/>
      <c r="F41" s="30"/>
      <c r="G41" s="30"/>
      <c r="H41" s="30"/>
      <c r="I41" s="30" t="s">
        <v>2664</v>
      </c>
      <c r="J41" s="30" t="s">
        <v>2664</v>
      </c>
      <c r="K41" s="30" t="s">
        <v>1666</v>
      </c>
      <c r="L41" s="30" t="s">
        <v>2664</v>
      </c>
      <c r="M41" s="30" t="s">
        <v>2664</v>
      </c>
      <c r="N41" s="30" t="s">
        <v>2664</v>
      </c>
      <c r="O41" s="30" t="s">
        <v>1666</v>
      </c>
      <c r="P41" s="18" t="s">
        <v>183</v>
      </c>
      <c r="Q41" s="18">
        <f t="shared" si="0"/>
        <v>0</v>
      </c>
      <c r="R41" s="30"/>
      <c r="S41" s="35" t="s">
        <v>238</v>
      </c>
      <c r="T41" s="30"/>
      <c r="U41" s="30"/>
      <c r="V41" s="30"/>
      <c r="W41" s="30"/>
      <c r="X41" s="30"/>
      <c r="Y41" s="30"/>
      <c r="Z41" s="30"/>
      <c r="AA41" s="30"/>
      <c r="AB41" s="30"/>
      <c r="AC41" s="30"/>
      <c r="AD41" s="30"/>
      <c r="AE41" s="30"/>
      <c r="AF41" s="30"/>
      <c r="AG41" s="30"/>
      <c r="AH41" s="30"/>
      <c r="AI41" s="30"/>
      <c r="AJ41" s="30"/>
    </row>
    <row r="42" spans="1:36">
      <c r="A42" s="35" t="s">
        <v>78</v>
      </c>
      <c r="B42" s="30"/>
      <c r="C42" s="30"/>
      <c r="D42" s="30" t="s">
        <v>2586</v>
      </c>
      <c r="E42" s="30"/>
      <c r="F42" s="30"/>
      <c r="G42" s="30"/>
      <c r="H42" s="30"/>
      <c r="I42" s="30" t="s">
        <v>2664</v>
      </c>
      <c r="J42" s="30" t="s">
        <v>2664</v>
      </c>
      <c r="K42" s="30" t="s">
        <v>1666</v>
      </c>
      <c r="L42" s="30" t="s">
        <v>2664</v>
      </c>
      <c r="M42" s="30" t="s">
        <v>2664</v>
      </c>
      <c r="N42" s="30" t="s">
        <v>2664</v>
      </c>
      <c r="O42" s="30" t="s">
        <v>1666</v>
      </c>
      <c r="P42" s="18" t="s">
        <v>152</v>
      </c>
      <c r="Q42" s="18">
        <f t="shared" si="0"/>
        <v>0</v>
      </c>
      <c r="R42" s="30"/>
      <c r="S42" s="35" t="s">
        <v>234</v>
      </c>
      <c r="T42" s="30"/>
      <c r="U42" s="30"/>
      <c r="V42" s="30"/>
      <c r="W42" s="30"/>
      <c r="X42" s="30"/>
      <c r="Y42" s="30"/>
      <c r="Z42" s="30"/>
      <c r="AA42" s="30"/>
      <c r="AB42" s="30"/>
      <c r="AC42" s="30"/>
      <c r="AD42" s="30"/>
      <c r="AE42" s="30"/>
      <c r="AF42" s="30"/>
      <c r="AG42" s="30"/>
      <c r="AH42" s="30"/>
      <c r="AI42" s="30"/>
      <c r="AJ42" s="30"/>
    </row>
    <row r="43" spans="1:36">
      <c r="A43" s="35" t="s">
        <v>79</v>
      </c>
      <c r="B43" s="30"/>
      <c r="C43" s="30"/>
      <c r="D43" s="30" t="s">
        <v>2586</v>
      </c>
      <c r="E43" s="30"/>
      <c r="F43" s="30"/>
      <c r="G43" s="30"/>
      <c r="H43" s="30"/>
      <c r="I43" s="30" t="s">
        <v>2664</v>
      </c>
      <c r="J43" s="30" t="s">
        <v>2664</v>
      </c>
      <c r="K43" s="30" t="s">
        <v>1666</v>
      </c>
      <c r="L43" s="30" t="s">
        <v>2664</v>
      </c>
      <c r="M43" s="30" t="s">
        <v>2664</v>
      </c>
      <c r="N43" s="30" t="s">
        <v>2664</v>
      </c>
      <c r="O43" s="30" t="s">
        <v>1666</v>
      </c>
      <c r="P43" s="18" t="s">
        <v>183</v>
      </c>
      <c r="Q43" s="18">
        <f t="shared" si="0"/>
        <v>0</v>
      </c>
      <c r="R43" s="30"/>
      <c r="S43" s="35" t="s">
        <v>244</v>
      </c>
      <c r="T43" s="30"/>
      <c r="U43" s="30"/>
      <c r="V43" s="30"/>
      <c r="W43" s="30"/>
      <c r="X43" s="30"/>
      <c r="Y43" s="30"/>
      <c r="Z43" s="30"/>
      <c r="AA43" s="30"/>
      <c r="AB43" s="30"/>
      <c r="AC43" s="30"/>
      <c r="AD43" s="30"/>
      <c r="AE43" s="30"/>
      <c r="AF43" s="30"/>
      <c r="AG43" s="30"/>
      <c r="AH43" s="30"/>
      <c r="AI43" s="30"/>
      <c r="AJ43" s="30"/>
    </row>
    <row r="44" spans="1:36">
      <c r="A44" s="35" t="s">
        <v>80</v>
      </c>
      <c r="B44" s="30" t="s">
        <v>2586</v>
      </c>
      <c r="C44" s="30"/>
      <c r="D44" s="30"/>
      <c r="E44" s="30"/>
      <c r="F44" s="30"/>
      <c r="G44" s="30"/>
      <c r="H44" s="30"/>
      <c r="I44" s="30" t="s">
        <v>2583</v>
      </c>
      <c r="J44" s="30" t="s">
        <v>2664</v>
      </c>
      <c r="K44" s="30" t="s">
        <v>2664</v>
      </c>
      <c r="L44" s="30" t="s">
        <v>2664</v>
      </c>
      <c r="M44" s="30" t="s">
        <v>2664</v>
      </c>
      <c r="N44" s="30" t="s">
        <v>2664</v>
      </c>
      <c r="O44" s="30" t="s">
        <v>2583</v>
      </c>
      <c r="P44" s="18" t="s">
        <v>152</v>
      </c>
      <c r="Q44" s="18">
        <f t="shared" si="0"/>
        <v>0</v>
      </c>
      <c r="R44" s="30"/>
      <c r="S44" s="35" t="s">
        <v>246</v>
      </c>
      <c r="T44" s="30"/>
      <c r="U44" s="30"/>
      <c r="V44" s="30"/>
      <c r="W44" s="30"/>
      <c r="X44" s="30"/>
      <c r="Y44" s="30"/>
      <c r="Z44" s="30"/>
      <c r="AA44" s="30"/>
      <c r="AB44" s="30"/>
      <c r="AC44" s="30"/>
      <c r="AD44" s="30"/>
      <c r="AE44" s="30"/>
      <c r="AF44" s="30"/>
      <c r="AG44" s="30"/>
      <c r="AH44" s="30"/>
      <c r="AI44" s="30"/>
      <c r="AJ44" s="30"/>
    </row>
    <row r="45" spans="1:36">
      <c r="A45" s="35" t="s">
        <v>81</v>
      </c>
      <c r="B45" s="30" t="s">
        <v>2586</v>
      </c>
      <c r="C45" s="30"/>
      <c r="D45" s="30"/>
      <c r="E45" s="30"/>
      <c r="F45" s="30"/>
      <c r="G45" s="30"/>
      <c r="H45" s="30"/>
      <c r="I45" s="30" t="s">
        <v>2583</v>
      </c>
      <c r="J45" s="30" t="s">
        <v>2664</v>
      </c>
      <c r="K45" s="30" t="s">
        <v>2664</v>
      </c>
      <c r="L45" s="30" t="s">
        <v>2664</v>
      </c>
      <c r="M45" s="30" t="s">
        <v>2664</v>
      </c>
      <c r="N45" s="30" t="s">
        <v>2664</v>
      </c>
      <c r="O45" s="30" t="s">
        <v>2583</v>
      </c>
      <c r="P45" s="18" t="s">
        <v>152</v>
      </c>
      <c r="Q45" s="18">
        <f t="shared" si="0"/>
        <v>0</v>
      </c>
      <c r="R45" s="30" t="s">
        <v>2595</v>
      </c>
      <c r="S45" s="35" t="s">
        <v>2629</v>
      </c>
      <c r="T45" s="30"/>
      <c r="U45" s="30"/>
      <c r="V45" s="30"/>
      <c r="W45" s="30"/>
      <c r="X45" s="30"/>
      <c r="Y45" s="30"/>
      <c r="Z45" s="30"/>
      <c r="AA45" s="30"/>
      <c r="AB45" s="30"/>
      <c r="AC45" s="30"/>
      <c r="AD45" s="30"/>
      <c r="AE45" s="30"/>
      <c r="AF45" s="30"/>
      <c r="AG45" s="30"/>
      <c r="AH45" s="30"/>
      <c r="AI45" s="30"/>
      <c r="AJ45" s="30"/>
    </row>
    <row r="46" spans="1:36">
      <c r="A46" s="35" t="s">
        <v>82</v>
      </c>
      <c r="B46" s="30"/>
      <c r="C46" s="30" t="s">
        <v>2596</v>
      </c>
      <c r="D46" s="30" t="s">
        <v>2586</v>
      </c>
      <c r="E46" s="30"/>
      <c r="F46" s="30"/>
      <c r="G46" s="30"/>
      <c r="H46" s="30"/>
      <c r="I46" s="30" t="s">
        <v>2664</v>
      </c>
      <c r="J46" s="30" t="s">
        <v>2631</v>
      </c>
      <c r="K46" s="30" t="s">
        <v>1666</v>
      </c>
      <c r="L46" s="30" t="s">
        <v>2664</v>
      </c>
      <c r="M46" s="30" t="s">
        <v>2664</v>
      </c>
      <c r="N46" s="30" t="s">
        <v>2664</v>
      </c>
      <c r="O46" s="30" t="s">
        <v>2666</v>
      </c>
      <c r="P46" s="18" t="s">
        <v>152</v>
      </c>
      <c r="Q46" s="18">
        <f t="shared" si="0"/>
        <v>0</v>
      </c>
      <c r="R46" s="30"/>
      <c r="S46" s="35" t="s">
        <v>251</v>
      </c>
      <c r="T46" s="30"/>
      <c r="U46" s="30"/>
      <c r="V46" s="30"/>
      <c r="W46" s="30"/>
      <c r="X46" s="30"/>
      <c r="Y46" s="30"/>
      <c r="Z46" s="30"/>
      <c r="AA46" s="30"/>
      <c r="AB46" s="30"/>
      <c r="AC46" s="30"/>
      <c r="AD46" s="30"/>
      <c r="AE46" s="30"/>
      <c r="AF46" s="30"/>
      <c r="AG46" s="30"/>
      <c r="AH46" s="30"/>
      <c r="AI46" s="30"/>
      <c r="AJ46" s="30"/>
    </row>
    <row r="47" spans="1:36">
      <c r="A47" s="35" t="s">
        <v>83</v>
      </c>
      <c r="B47" s="30"/>
      <c r="C47" s="30"/>
      <c r="D47" s="30" t="s">
        <v>2586</v>
      </c>
      <c r="E47" s="30"/>
      <c r="F47" s="30"/>
      <c r="G47" s="30"/>
      <c r="H47" s="30"/>
      <c r="I47" s="30" t="s">
        <v>2664</v>
      </c>
      <c r="J47" s="30" t="s">
        <v>2664</v>
      </c>
      <c r="K47" s="30" t="s">
        <v>1666</v>
      </c>
      <c r="L47" s="30" t="s">
        <v>2664</v>
      </c>
      <c r="M47" s="30" t="s">
        <v>2664</v>
      </c>
      <c r="N47" s="30" t="s">
        <v>2664</v>
      </c>
      <c r="O47" s="30" t="s">
        <v>1666</v>
      </c>
      <c r="P47" s="18" t="s">
        <v>173</v>
      </c>
      <c r="Q47" s="18">
        <f t="shared" si="0"/>
        <v>0</v>
      </c>
      <c r="R47" s="30"/>
      <c r="S47" s="35" t="s">
        <v>252</v>
      </c>
      <c r="T47" s="30"/>
      <c r="U47" s="30"/>
      <c r="V47" s="30"/>
      <c r="W47" s="30"/>
      <c r="X47" s="30"/>
      <c r="Y47" s="30"/>
      <c r="Z47" s="30"/>
      <c r="AA47" s="30"/>
      <c r="AB47" s="30"/>
      <c r="AC47" s="30"/>
      <c r="AD47" s="30"/>
      <c r="AE47" s="30"/>
      <c r="AF47" s="30"/>
      <c r="AG47" s="30"/>
      <c r="AH47" s="30"/>
      <c r="AI47" s="30"/>
      <c r="AJ47" s="30"/>
    </row>
    <row r="48" spans="1:36">
      <c r="A48" s="35" t="s">
        <v>84</v>
      </c>
      <c r="B48" s="30"/>
      <c r="C48" s="30" t="s">
        <v>2597</v>
      </c>
      <c r="D48" s="30" t="s">
        <v>2586</v>
      </c>
      <c r="E48" s="30"/>
      <c r="F48" s="30"/>
      <c r="G48" s="30"/>
      <c r="H48" s="30"/>
      <c r="I48" s="30" t="s">
        <v>2664</v>
      </c>
      <c r="J48" s="30" t="s">
        <v>2631</v>
      </c>
      <c r="K48" s="30" t="s">
        <v>1666</v>
      </c>
      <c r="L48" s="30" t="s">
        <v>2664</v>
      </c>
      <c r="M48" s="30" t="s">
        <v>2664</v>
      </c>
      <c r="N48" s="30" t="s">
        <v>2664</v>
      </c>
      <c r="O48" s="30" t="s">
        <v>2666</v>
      </c>
      <c r="P48" s="64" t="s">
        <v>183</v>
      </c>
      <c r="Q48" s="18">
        <f t="shared" si="0"/>
        <v>0</v>
      </c>
      <c r="R48" s="30"/>
      <c r="S48" s="35" t="s">
        <v>256</v>
      </c>
      <c r="T48" s="30"/>
      <c r="U48" s="30"/>
      <c r="V48" s="30"/>
      <c r="W48" s="30"/>
      <c r="X48" s="30"/>
      <c r="Y48" s="30"/>
      <c r="Z48" s="30"/>
      <c r="AA48" s="30"/>
      <c r="AB48" s="30"/>
      <c r="AC48" s="30"/>
      <c r="AD48" s="30"/>
      <c r="AE48" s="30"/>
      <c r="AF48" s="30"/>
      <c r="AG48" s="30"/>
      <c r="AH48" s="30"/>
      <c r="AI48" s="30"/>
      <c r="AJ48" s="30"/>
    </row>
    <row r="49" spans="1:36">
      <c r="A49" s="35" t="s">
        <v>85</v>
      </c>
      <c r="B49" s="30" t="s">
        <v>2586</v>
      </c>
      <c r="C49" s="30" t="s">
        <v>2598</v>
      </c>
      <c r="D49" s="30"/>
      <c r="E49" s="30"/>
      <c r="F49" s="30"/>
      <c r="G49" s="30"/>
      <c r="H49" s="30"/>
      <c r="I49" s="30" t="s">
        <v>2583</v>
      </c>
      <c r="J49" s="30" t="s">
        <v>2631</v>
      </c>
      <c r="K49" s="30" t="s">
        <v>2664</v>
      </c>
      <c r="L49" s="30" t="s">
        <v>2664</v>
      </c>
      <c r="M49" s="30" t="s">
        <v>2664</v>
      </c>
      <c r="N49" s="30" t="s">
        <v>2664</v>
      </c>
      <c r="O49" s="30" t="s">
        <v>2667</v>
      </c>
      <c r="P49" s="18" t="s">
        <v>183</v>
      </c>
      <c r="Q49" s="18">
        <f t="shared" si="0"/>
        <v>0</v>
      </c>
      <c r="R49" s="30"/>
      <c r="S49" s="35" t="s">
        <v>261</v>
      </c>
      <c r="T49" s="30"/>
      <c r="U49" s="30"/>
      <c r="V49" s="30"/>
      <c r="W49" s="30"/>
      <c r="X49" s="30"/>
      <c r="Y49" s="30"/>
      <c r="Z49" s="30"/>
      <c r="AA49" s="30"/>
      <c r="AB49" s="30"/>
      <c r="AC49" s="30"/>
      <c r="AD49" s="30"/>
      <c r="AE49" s="30"/>
      <c r="AF49" s="30"/>
      <c r="AG49" s="30"/>
      <c r="AH49" s="30"/>
      <c r="AI49" s="30"/>
      <c r="AJ49" s="30"/>
    </row>
    <row r="50" spans="1:36">
      <c r="A50" s="35" t="s">
        <v>86</v>
      </c>
      <c r="B50" s="30"/>
      <c r="C50" s="30"/>
      <c r="D50" s="30" t="s">
        <v>2586</v>
      </c>
      <c r="E50" s="30"/>
      <c r="F50" s="30"/>
      <c r="G50" s="30"/>
      <c r="H50" s="30"/>
      <c r="I50" s="30" t="s">
        <v>2664</v>
      </c>
      <c r="J50" s="30" t="s">
        <v>2664</v>
      </c>
      <c r="K50" s="30" t="s">
        <v>1666</v>
      </c>
      <c r="L50" s="30" t="s">
        <v>2664</v>
      </c>
      <c r="M50" s="30" t="s">
        <v>2664</v>
      </c>
      <c r="N50" s="30" t="s">
        <v>2664</v>
      </c>
      <c r="O50" s="30" t="s">
        <v>1666</v>
      </c>
      <c r="P50" s="18" t="s">
        <v>152</v>
      </c>
      <c r="Q50" s="18">
        <f t="shared" si="0"/>
        <v>0</v>
      </c>
      <c r="R50" s="30"/>
      <c r="S50" s="35" t="s">
        <v>262</v>
      </c>
      <c r="T50" s="30"/>
      <c r="U50" s="30"/>
      <c r="V50" s="30"/>
      <c r="W50" s="30"/>
      <c r="X50" s="30"/>
      <c r="Y50" s="30"/>
      <c r="Z50" s="30"/>
      <c r="AA50" s="30"/>
      <c r="AB50" s="30"/>
      <c r="AC50" s="30"/>
      <c r="AD50" s="30"/>
      <c r="AE50" s="30"/>
      <c r="AF50" s="30"/>
      <c r="AG50" s="30"/>
      <c r="AH50" s="30"/>
      <c r="AI50" s="30"/>
      <c r="AJ50" s="30"/>
    </row>
    <row r="51" spans="1:36">
      <c r="A51" s="35" t="s">
        <v>87</v>
      </c>
      <c r="B51" s="30"/>
      <c r="C51" s="30"/>
      <c r="D51" s="30" t="s">
        <v>2586</v>
      </c>
      <c r="E51" s="30"/>
      <c r="F51" s="30"/>
      <c r="G51" s="30"/>
      <c r="H51" s="30"/>
      <c r="I51" s="30" t="s">
        <v>2664</v>
      </c>
      <c r="J51" s="30" t="s">
        <v>2664</v>
      </c>
      <c r="K51" s="30" t="s">
        <v>1666</v>
      </c>
      <c r="L51" s="30" t="s">
        <v>2664</v>
      </c>
      <c r="M51" s="30" t="s">
        <v>2664</v>
      </c>
      <c r="N51" s="30" t="s">
        <v>2664</v>
      </c>
      <c r="O51" s="30" t="s">
        <v>1666</v>
      </c>
      <c r="P51" s="18" t="s">
        <v>152</v>
      </c>
      <c r="Q51" s="18">
        <f t="shared" si="0"/>
        <v>0</v>
      </c>
      <c r="R51" s="30"/>
      <c r="S51" s="35" t="s">
        <v>265</v>
      </c>
      <c r="T51" s="30"/>
      <c r="U51" s="30"/>
      <c r="V51" s="30"/>
      <c r="W51" s="30"/>
      <c r="X51" s="30"/>
      <c r="Y51" s="30"/>
      <c r="Z51" s="30"/>
      <c r="AA51" s="30"/>
      <c r="AB51" s="30"/>
      <c r="AC51" s="30"/>
      <c r="AD51" s="30"/>
      <c r="AE51" s="30"/>
      <c r="AF51" s="30"/>
      <c r="AG51" s="30"/>
      <c r="AH51" s="30"/>
      <c r="AI51" s="30"/>
      <c r="AJ51" s="30"/>
    </row>
    <row r="52" spans="1:36">
      <c r="A52" s="35" t="s">
        <v>88</v>
      </c>
      <c r="B52" s="30" t="s">
        <v>2586</v>
      </c>
      <c r="C52" s="30"/>
      <c r="D52" s="30"/>
      <c r="E52" s="30"/>
      <c r="F52" s="30"/>
      <c r="G52" s="30"/>
      <c r="H52" s="30"/>
      <c r="I52" s="30" t="s">
        <v>2583</v>
      </c>
      <c r="J52" s="30" t="s">
        <v>2664</v>
      </c>
      <c r="K52" s="30" t="s">
        <v>2664</v>
      </c>
      <c r="L52" s="30" t="s">
        <v>2664</v>
      </c>
      <c r="M52" s="30" t="s">
        <v>2664</v>
      </c>
      <c r="N52" s="30" t="s">
        <v>2664</v>
      </c>
      <c r="O52" s="30" t="s">
        <v>2583</v>
      </c>
      <c r="P52" s="18" t="s">
        <v>152</v>
      </c>
      <c r="Q52" s="18">
        <f t="shared" si="0"/>
        <v>0</v>
      </c>
      <c r="R52" s="30"/>
      <c r="S52" s="35" t="s">
        <v>267</v>
      </c>
      <c r="T52" s="30"/>
      <c r="U52" s="30"/>
      <c r="V52" s="30"/>
      <c r="W52" s="30"/>
      <c r="X52" s="30"/>
      <c r="Y52" s="30"/>
      <c r="Z52" s="30"/>
      <c r="AA52" s="30"/>
      <c r="AB52" s="30"/>
      <c r="AC52" s="30"/>
      <c r="AD52" s="30"/>
      <c r="AE52" s="30"/>
      <c r="AF52" s="30"/>
      <c r="AG52" s="30"/>
      <c r="AH52" s="30"/>
      <c r="AI52" s="30"/>
      <c r="AJ52" s="30"/>
    </row>
    <row r="53" spans="1:36">
      <c r="A53" s="35" t="s">
        <v>89</v>
      </c>
      <c r="B53" s="30" t="s">
        <v>2586</v>
      </c>
      <c r="C53" s="30"/>
      <c r="D53" s="30"/>
      <c r="E53" s="30"/>
      <c r="F53" s="30"/>
      <c r="G53" s="30"/>
      <c r="H53" s="30"/>
      <c r="I53" s="30" t="s">
        <v>2583</v>
      </c>
      <c r="J53" s="30" t="s">
        <v>2664</v>
      </c>
      <c r="K53" s="30" t="s">
        <v>2664</v>
      </c>
      <c r="L53" s="30" t="s">
        <v>2664</v>
      </c>
      <c r="M53" s="30" t="s">
        <v>2664</v>
      </c>
      <c r="N53" s="30" t="s">
        <v>2664</v>
      </c>
      <c r="O53" s="30" t="s">
        <v>2583</v>
      </c>
      <c r="P53" s="18" t="s">
        <v>152</v>
      </c>
      <c r="Q53" s="18">
        <f t="shared" si="0"/>
        <v>0</v>
      </c>
      <c r="R53" s="30"/>
      <c r="S53" s="35" t="s">
        <v>269</v>
      </c>
      <c r="T53" s="30"/>
      <c r="U53" s="30"/>
      <c r="V53" s="30"/>
      <c r="W53" s="30"/>
      <c r="X53" s="30"/>
      <c r="Y53" s="30"/>
      <c r="Z53" s="30"/>
      <c r="AA53" s="30"/>
      <c r="AB53" s="30"/>
      <c r="AC53" s="30"/>
      <c r="AD53" s="30"/>
      <c r="AE53" s="30"/>
      <c r="AF53" s="30"/>
      <c r="AG53" s="30"/>
      <c r="AH53" s="30"/>
      <c r="AI53" s="30"/>
      <c r="AJ53" s="30"/>
    </row>
    <row r="54" spans="1:36">
      <c r="A54" s="35" t="s">
        <v>90</v>
      </c>
      <c r="B54" s="30"/>
      <c r="C54" s="30" t="s">
        <v>2599</v>
      </c>
      <c r="D54" s="30" t="s">
        <v>2586</v>
      </c>
      <c r="E54" s="30"/>
      <c r="F54" s="30"/>
      <c r="G54" s="30"/>
      <c r="H54" s="30"/>
      <c r="I54" s="30" t="s">
        <v>2664</v>
      </c>
      <c r="J54" s="30" t="s">
        <v>2631</v>
      </c>
      <c r="K54" s="30" t="s">
        <v>1666</v>
      </c>
      <c r="L54" s="30" t="s">
        <v>2664</v>
      </c>
      <c r="M54" s="30" t="s">
        <v>2664</v>
      </c>
      <c r="N54" s="30" t="s">
        <v>2664</v>
      </c>
      <c r="O54" s="30" t="s">
        <v>2666</v>
      </c>
      <c r="P54" s="18" t="s">
        <v>173</v>
      </c>
      <c r="Q54" s="18">
        <f t="shared" si="0"/>
        <v>0</v>
      </c>
      <c r="R54" s="30"/>
      <c r="S54" s="35" t="s">
        <v>273</v>
      </c>
      <c r="T54" s="30"/>
      <c r="U54" s="30"/>
      <c r="V54" s="30"/>
      <c r="W54" s="30"/>
      <c r="X54" s="30"/>
      <c r="Y54" s="30"/>
      <c r="Z54" s="30"/>
      <c r="AA54" s="30"/>
      <c r="AB54" s="30"/>
      <c r="AC54" s="30"/>
      <c r="AD54" s="30"/>
      <c r="AE54" s="30"/>
      <c r="AF54" s="30"/>
      <c r="AG54" s="30"/>
      <c r="AH54" s="30"/>
      <c r="AI54" s="30"/>
      <c r="AJ54" s="30"/>
    </row>
    <row r="55" spans="1:36">
      <c r="A55" s="35" t="s">
        <v>91</v>
      </c>
      <c r="B55" s="30"/>
      <c r="C55" s="30"/>
      <c r="D55" s="30" t="s">
        <v>2586</v>
      </c>
      <c r="E55" s="30"/>
      <c r="F55" s="30"/>
      <c r="G55" s="30"/>
      <c r="H55" s="30"/>
      <c r="I55" s="30" t="s">
        <v>2664</v>
      </c>
      <c r="J55" s="30" t="s">
        <v>2664</v>
      </c>
      <c r="K55" s="30" t="s">
        <v>1666</v>
      </c>
      <c r="L55" s="30" t="s">
        <v>2664</v>
      </c>
      <c r="M55" s="30" t="s">
        <v>2664</v>
      </c>
      <c r="N55" s="30" t="s">
        <v>2664</v>
      </c>
      <c r="O55" s="30" t="s">
        <v>1666</v>
      </c>
      <c r="P55" s="18" t="s">
        <v>152</v>
      </c>
      <c r="Q55" s="18">
        <f t="shared" si="0"/>
        <v>0</v>
      </c>
      <c r="R55" s="30"/>
      <c r="S55" s="35" t="s">
        <v>276</v>
      </c>
      <c r="T55" s="30"/>
      <c r="U55" s="30"/>
      <c r="V55" s="30"/>
      <c r="W55" s="30"/>
      <c r="X55" s="30"/>
      <c r="Y55" s="30"/>
      <c r="Z55" s="30"/>
      <c r="AA55" s="30"/>
      <c r="AB55" s="30"/>
      <c r="AC55" s="30"/>
      <c r="AD55" s="30"/>
      <c r="AE55" s="30"/>
      <c r="AF55" s="30"/>
      <c r="AG55" s="30"/>
      <c r="AH55" s="30"/>
      <c r="AI55" s="30"/>
      <c r="AJ55" s="30"/>
    </row>
    <row r="56" spans="1:36">
      <c r="A56" s="35" t="s">
        <v>92</v>
      </c>
      <c r="B56" s="30" t="s">
        <v>2586</v>
      </c>
      <c r="C56" s="30"/>
      <c r="D56" s="30"/>
      <c r="E56" s="30"/>
      <c r="F56" s="30"/>
      <c r="G56" s="30"/>
      <c r="H56" s="30"/>
      <c r="I56" s="30" t="s">
        <v>2583</v>
      </c>
      <c r="J56" s="30" t="s">
        <v>2664</v>
      </c>
      <c r="K56" s="30" t="s">
        <v>2664</v>
      </c>
      <c r="L56" s="30" t="s">
        <v>2664</v>
      </c>
      <c r="M56" s="30" t="s">
        <v>2664</v>
      </c>
      <c r="N56" s="30" t="s">
        <v>2664</v>
      </c>
      <c r="O56" s="30" t="s">
        <v>2583</v>
      </c>
      <c r="P56" s="64" t="s">
        <v>183</v>
      </c>
      <c r="Q56" s="18">
        <f t="shared" si="0"/>
        <v>0</v>
      </c>
      <c r="R56" s="30"/>
      <c r="S56" s="35" t="s">
        <v>278</v>
      </c>
      <c r="T56" s="30"/>
      <c r="U56" s="30"/>
      <c r="V56" s="30"/>
      <c r="W56" s="30"/>
      <c r="X56" s="30"/>
      <c r="Y56" s="30"/>
      <c r="Z56" s="30"/>
      <c r="AA56" s="30"/>
      <c r="AB56" s="30"/>
      <c r="AC56" s="30"/>
      <c r="AD56" s="30"/>
      <c r="AE56" s="30"/>
      <c r="AF56" s="30"/>
      <c r="AG56" s="30"/>
      <c r="AH56" s="30"/>
      <c r="AI56" s="30"/>
      <c r="AJ56" s="30"/>
    </row>
    <row r="57" spans="1:36">
      <c r="A57" s="35" t="s">
        <v>93</v>
      </c>
      <c r="B57" s="30" t="s">
        <v>2586</v>
      </c>
      <c r="C57" s="30"/>
      <c r="D57" s="30"/>
      <c r="E57" s="30"/>
      <c r="F57" s="30"/>
      <c r="G57" s="30"/>
      <c r="H57" s="30"/>
      <c r="I57" s="30" t="s">
        <v>2583</v>
      </c>
      <c r="J57" s="30" t="s">
        <v>2664</v>
      </c>
      <c r="K57" s="30" t="s">
        <v>2664</v>
      </c>
      <c r="L57" s="30" t="s">
        <v>2664</v>
      </c>
      <c r="M57" s="30" t="s">
        <v>2664</v>
      </c>
      <c r="N57" s="30" t="s">
        <v>2664</v>
      </c>
      <c r="O57" s="30" t="s">
        <v>2583</v>
      </c>
      <c r="P57" s="18" t="s">
        <v>152</v>
      </c>
      <c r="Q57" s="18">
        <f t="shared" si="0"/>
        <v>0</v>
      </c>
      <c r="R57" s="30"/>
      <c r="S57" s="35" t="s">
        <v>281</v>
      </c>
      <c r="T57" s="30"/>
      <c r="U57" s="30"/>
      <c r="V57" s="30"/>
      <c r="W57" s="30"/>
      <c r="X57" s="30"/>
      <c r="Y57" s="30"/>
      <c r="Z57" s="30"/>
      <c r="AA57" s="30"/>
      <c r="AB57" s="30"/>
      <c r="AC57" s="30"/>
      <c r="AD57" s="30"/>
      <c r="AE57" s="30"/>
      <c r="AF57" s="30"/>
      <c r="AG57" s="30"/>
      <c r="AH57" s="30"/>
      <c r="AI57" s="30"/>
      <c r="AJ57" s="30"/>
    </row>
    <row r="58" spans="1:36">
      <c r="A58" s="35" t="s">
        <v>94</v>
      </c>
      <c r="B58" s="30"/>
      <c r="C58" s="30"/>
      <c r="D58" s="30" t="s">
        <v>2586</v>
      </c>
      <c r="E58" s="30"/>
      <c r="F58" s="30"/>
      <c r="G58" s="30"/>
      <c r="H58" s="30"/>
      <c r="I58" s="30" t="s">
        <v>2664</v>
      </c>
      <c r="J58" s="30" t="s">
        <v>2664</v>
      </c>
      <c r="K58" s="30" t="s">
        <v>1666</v>
      </c>
      <c r="L58" s="30" t="s">
        <v>2664</v>
      </c>
      <c r="M58" s="30" t="s">
        <v>2664</v>
      </c>
      <c r="N58" s="30" t="s">
        <v>2664</v>
      </c>
      <c r="O58" s="30" t="s">
        <v>1666</v>
      </c>
      <c r="P58" s="18" t="s">
        <v>152</v>
      </c>
      <c r="Q58" s="18">
        <f t="shared" si="0"/>
        <v>0</v>
      </c>
      <c r="R58" s="30" t="s">
        <v>2600</v>
      </c>
      <c r="S58" s="35" t="s">
        <v>287</v>
      </c>
      <c r="T58" s="30"/>
      <c r="U58" s="30"/>
      <c r="V58" s="30"/>
      <c r="W58" s="30"/>
      <c r="X58" s="30"/>
      <c r="Y58" s="30"/>
      <c r="Z58" s="30"/>
      <c r="AA58" s="30"/>
      <c r="AB58" s="30"/>
      <c r="AC58" s="30"/>
      <c r="AD58" s="30"/>
      <c r="AE58" s="30"/>
      <c r="AF58" s="30"/>
      <c r="AG58" s="30"/>
      <c r="AH58" s="30"/>
      <c r="AI58" s="30"/>
      <c r="AJ58" s="30"/>
    </row>
    <row r="59" spans="1:36">
      <c r="A59" s="35" t="s">
        <v>95</v>
      </c>
      <c r="B59" s="30"/>
      <c r="C59" s="30"/>
      <c r="D59" s="30" t="s">
        <v>2586</v>
      </c>
      <c r="E59" s="30"/>
      <c r="F59" s="30"/>
      <c r="G59" s="30"/>
      <c r="H59" s="30"/>
      <c r="I59" s="30" t="s">
        <v>2664</v>
      </c>
      <c r="J59" s="30" t="s">
        <v>2664</v>
      </c>
      <c r="K59" s="30" t="s">
        <v>1666</v>
      </c>
      <c r="L59" s="30" t="s">
        <v>2664</v>
      </c>
      <c r="M59" s="30" t="s">
        <v>2664</v>
      </c>
      <c r="N59" s="30" t="s">
        <v>2664</v>
      </c>
      <c r="O59" s="30" t="s">
        <v>1666</v>
      </c>
      <c r="P59" s="18" t="s">
        <v>152</v>
      </c>
      <c r="Q59" s="18">
        <f t="shared" si="0"/>
        <v>0</v>
      </c>
      <c r="R59" s="30"/>
      <c r="S59" s="35" t="s">
        <v>288</v>
      </c>
      <c r="T59" s="30"/>
      <c r="U59" s="30"/>
      <c r="V59" s="30"/>
      <c r="W59" s="30"/>
      <c r="X59" s="30"/>
      <c r="Y59" s="30"/>
      <c r="Z59" s="30"/>
      <c r="AA59" s="30"/>
      <c r="AB59" s="30"/>
      <c r="AC59" s="30"/>
      <c r="AD59" s="30"/>
      <c r="AE59" s="30"/>
      <c r="AF59" s="30"/>
      <c r="AG59" s="30"/>
      <c r="AH59" s="30"/>
      <c r="AI59" s="30"/>
      <c r="AJ59" s="30"/>
    </row>
    <row r="60" spans="1:36">
      <c r="A60" s="35" t="s">
        <v>96</v>
      </c>
      <c r="B60" s="30"/>
      <c r="C60" s="30"/>
      <c r="D60" s="30" t="s">
        <v>2586</v>
      </c>
      <c r="E60" s="30"/>
      <c r="F60" s="30"/>
      <c r="G60" s="30"/>
      <c r="H60" s="30"/>
      <c r="I60" s="30" t="s">
        <v>2664</v>
      </c>
      <c r="J60" s="30" t="s">
        <v>2664</v>
      </c>
      <c r="K60" s="30" t="s">
        <v>1666</v>
      </c>
      <c r="L60" s="30" t="s">
        <v>2664</v>
      </c>
      <c r="M60" s="30" t="s">
        <v>2664</v>
      </c>
      <c r="N60" s="30" t="s">
        <v>2664</v>
      </c>
      <c r="O60" s="30" t="s">
        <v>1666</v>
      </c>
      <c r="P60" s="64" t="s">
        <v>183</v>
      </c>
      <c r="Q60" s="18">
        <f t="shared" si="0"/>
        <v>0</v>
      </c>
      <c r="R60" s="30"/>
      <c r="S60" s="35" t="s">
        <v>291</v>
      </c>
      <c r="T60" s="30"/>
      <c r="U60" s="30"/>
      <c r="V60" s="30"/>
      <c r="W60" s="30"/>
      <c r="X60" s="30"/>
      <c r="Y60" s="30"/>
      <c r="Z60" s="30"/>
      <c r="AA60" s="30"/>
      <c r="AB60" s="30"/>
      <c r="AC60" s="30"/>
      <c r="AD60" s="30"/>
      <c r="AE60" s="30"/>
      <c r="AF60" s="30"/>
      <c r="AG60" s="30"/>
      <c r="AH60" s="30"/>
      <c r="AI60" s="30"/>
      <c r="AJ60" s="30"/>
    </row>
    <row r="61" spans="1:36">
      <c r="A61" s="35" t="s">
        <v>97</v>
      </c>
      <c r="B61" s="30" t="s">
        <v>2586</v>
      </c>
      <c r="C61" s="30"/>
      <c r="D61" s="30"/>
      <c r="E61" s="30"/>
      <c r="F61" s="30"/>
      <c r="G61" s="30"/>
      <c r="H61" s="30"/>
      <c r="I61" s="30" t="s">
        <v>2583</v>
      </c>
      <c r="J61" s="30" t="s">
        <v>2664</v>
      </c>
      <c r="K61" s="30" t="s">
        <v>2664</v>
      </c>
      <c r="L61" s="30" t="s">
        <v>2664</v>
      </c>
      <c r="M61" s="30" t="s">
        <v>2664</v>
      </c>
      <c r="N61" s="30" t="s">
        <v>2664</v>
      </c>
      <c r="O61" s="30" t="s">
        <v>2583</v>
      </c>
      <c r="P61" s="18" t="s">
        <v>152</v>
      </c>
      <c r="Q61" s="18">
        <f t="shared" si="0"/>
        <v>0</v>
      </c>
      <c r="R61" s="30"/>
      <c r="S61" s="35" t="s">
        <v>293</v>
      </c>
      <c r="T61" s="30"/>
      <c r="U61" s="30"/>
      <c r="V61" s="30"/>
      <c r="W61" s="30"/>
      <c r="X61" s="30"/>
      <c r="Y61" s="30"/>
      <c r="Z61" s="30"/>
      <c r="AA61" s="30"/>
      <c r="AB61" s="30"/>
      <c r="AC61" s="30"/>
      <c r="AD61" s="30"/>
      <c r="AE61" s="30"/>
      <c r="AF61" s="30"/>
      <c r="AG61" s="30"/>
      <c r="AH61" s="30"/>
      <c r="AI61" s="30"/>
      <c r="AJ61" s="30"/>
    </row>
    <row r="62" spans="1:36">
      <c r="A62" s="35" t="s">
        <v>98</v>
      </c>
      <c r="B62" s="30"/>
      <c r="C62" s="30"/>
      <c r="D62" s="30" t="s">
        <v>2586</v>
      </c>
      <c r="E62" s="30"/>
      <c r="F62" s="30"/>
      <c r="G62" s="30"/>
      <c r="H62" s="30"/>
      <c r="I62" s="30" t="s">
        <v>2664</v>
      </c>
      <c r="J62" s="30" t="s">
        <v>2664</v>
      </c>
      <c r="K62" s="30" t="s">
        <v>1666</v>
      </c>
      <c r="L62" s="30" t="s">
        <v>2664</v>
      </c>
      <c r="M62" s="30" t="s">
        <v>2664</v>
      </c>
      <c r="N62" s="30" t="s">
        <v>2664</v>
      </c>
      <c r="O62" s="30" t="s">
        <v>1666</v>
      </c>
      <c r="P62" s="18" t="s">
        <v>173</v>
      </c>
      <c r="Q62" s="18">
        <f t="shared" si="0"/>
        <v>0</v>
      </c>
      <c r="R62" s="30"/>
      <c r="S62" s="35" t="s">
        <v>296</v>
      </c>
      <c r="T62" s="30"/>
      <c r="U62" s="30"/>
      <c r="V62" s="30"/>
      <c r="W62" s="30"/>
      <c r="X62" s="30"/>
      <c r="Y62" s="30"/>
      <c r="Z62" s="30"/>
      <c r="AA62" s="30"/>
      <c r="AB62" s="30"/>
      <c r="AC62" s="30"/>
      <c r="AD62" s="30"/>
      <c r="AE62" s="30"/>
      <c r="AF62" s="30"/>
      <c r="AG62" s="30"/>
      <c r="AH62" s="30"/>
      <c r="AI62" s="30"/>
      <c r="AJ62" s="30"/>
    </row>
    <row r="63" spans="1:36">
      <c r="A63" s="35" t="s">
        <v>99</v>
      </c>
      <c r="B63" s="30" t="s">
        <v>2586</v>
      </c>
      <c r="C63" s="30"/>
      <c r="D63" s="30"/>
      <c r="E63" s="30"/>
      <c r="F63" s="30"/>
      <c r="G63" s="30"/>
      <c r="H63" s="30"/>
      <c r="I63" s="30" t="s">
        <v>2583</v>
      </c>
      <c r="J63" s="30" t="s">
        <v>2664</v>
      </c>
      <c r="K63" s="30" t="s">
        <v>2664</v>
      </c>
      <c r="L63" s="30" t="s">
        <v>2664</v>
      </c>
      <c r="M63" s="30" t="s">
        <v>2664</v>
      </c>
      <c r="N63" s="30" t="s">
        <v>2664</v>
      </c>
      <c r="O63" s="30" t="s">
        <v>2583</v>
      </c>
      <c r="P63" s="18" t="s">
        <v>152</v>
      </c>
      <c r="Q63" s="18">
        <f t="shared" si="0"/>
        <v>0</v>
      </c>
      <c r="R63" s="30"/>
      <c r="S63" s="35" t="s">
        <v>298</v>
      </c>
      <c r="T63" s="30"/>
      <c r="U63" s="30"/>
      <c r="V63" s="30"/>
      <c r="W63" s="30"/>
      <c r="X63" s="30"/>
      <c r="Y63" s="30"/>
      <c r="Z63" s="30"/>
      <c r="AA63" s="30"/>
      <c r="AB63" s="30"/>
      <c r="AC63" s="30"/>
      <c r="AD63" s="30"/>
      <c r="AE63" s="30"/>
      <c r="AF63" s="30"/>
      <c r="AG63" s="30"/>
      <c r="AH63" s="30"/>
      <c r="AI63" s="30"/>
      <c r="AJ63" s="30"/>
    </row>
    <row r="64" spans="1:36">
      <c r="A64" s="35" t="s">
        <v>100</v>
      </c>
      <c r="B64" s="30"/>
      <c r="C64" s="30"/>
      <c r="D64" s="30" t="s">
        <v>2586</v>
      </c>
      <c r="E64" s="30"/>
      <c r="F64" s="30"/>
      <c r="G64" s="30"/>
      <c r="H64" s="30"/>
      <c r="I64" s="30" t="s">
        <v>2664</v>
      </c>
      <c r="J64" s="30" t="s">
        <v>2664</v>
      </c>
      <c r="K64" s="30" t="s">
        <v>1666</v>
      </c>
      <c r="L64" s="30" t="s">
        <v>2664</v>
      </c>
      <c r="M64" s="30" t="s">
        <v>2664</v>
      </c>
      <c r="N64" s="30" t="s">
        <v>2664</v>
      </c>
      <c r="O64" s="30" t="s">
        <v>1666</v>
      </c>
      <c r="P64" s="18" t="s">
        <v>152</v>
      </c>
      <c r="Q64" s="18">
        <f t="shared" si="0"/>
        <v>0</v>
      </c>
      <c r="R64" s="30"/>
      <c r="S64" s="35" t="s">
        <v>302</v>
      </c>
      <c r="T64" s="30"/>
      <c r="U64" s="30"/>
      <c r="V64" s="30"/>
      <c r="W64" s="30"/>
      <c r="X64" s="30"/>
      <c r="Y64" s="30"/>
      <c r="Z64" s="30"/>
      <c r="AA64" s="30"/>
      <c r="AB64" s="30"/>
      <c r="AC64" s="30"/>
      <c r="AD64" s="30"/>
      <c r="AE64" s="30"/>
      <c r="AF64" s="30"/>
      <c r="AG64" s="30"/>
      <c r="AH64" s="30"/>
      <c r="AI64" s="30"/>
      <c r="AJ64" s="30"/>
    </row>
    <row r="65" spans="1:36">
      <c r="A65" s="35" t="s">
        <v>101</v>
      </c>
      <c r="B65" s="30"/>
      <c r="C65" s="30"/>
      <c r="D65" s="30" t="s">
        <v>2586</v>
      </c>
      <c r="E65" s="30"/>
      <c r="F65" s="30"/>
      <c r="G65" s="30"/>
      <c r="H65" s="30"/>
      <c r="I65" s="30" t="s">
        <v>2664</v>
      </c>
      <c r="J65" s="30" t="s">
        <v>2664</v>
      </c>
      <c r="K65" s="30" t="s">
        <v>1666</v>
      </c>
      <c r="L65" s="30" t="s">
        <v>2664</v>
      </c>
      <c r="M65" s="30" t="s">
        <v>2664</v>
      </c>
      <c r="N65" s="30" t="s">
        <v>2664</v>
      </c>
      <c r="O65" s="30" t="s">
        <v>1666</v>
      </c>
      <c r="P65" s="18" t="s">
        <v>152</v>
      </c>
      <c r="Q65" s="18">
        <f t="shared" si="0"/>
        <v>0</v>
      </c>
      <c r="R65" s="30"/>
      <c r="S65" s="35" t="s">
        <v>305</v>
      </c>
      <c r="T65" s="30"/>
      <c r="U65" s="30"/>
      <c r="V65" s="30"/>
      <c r="W65" s="30"/>
      <c r="X65" s="30"/>
      <c r="Y65" s="30"/>
      <c r="Z65" s="30"/>
      <c r="AA65" s="30"/>
      <c r="AB65" s="30"/>
      <c r="AC65" s="30"/>
      <c r="AD65" s="30"/>
      <c r="AE65" s="30"/>
      <c r="AF65" s="30"/>
      <c r="AG65" s="30"/>
      <c r="AH65" s="30"/>
      <c r="AI65" s="30"/>
      <c r="AJ65" s="30"/>
    </row>
    <row r="66" spans="1:36">
      <c r="A66" s="35" t="s">
        <v>102</v>
      </c>
      <c r="B66" s="30"/>
      <c r="C66" s="30"/>
      <c r="D66" s="30" t="s">
        <v>2586</v>
      </c>
      <c r="E66" s="30"/>
      <c r="F66" s="30"/>
      <c r="G66" s="30"/>
      <c r="H66" s="30"/>
      <c r="I66" s="30" t="s">
        <v>2664</v>
      </c>
      <c r="J66" s="30" t="s">
        <v>2664</v>
      </c>
      <c r="K66" s="30" t="s">
        <v>1666</v>
      </c>
      <c r="L66" s="30" t="s">
        <v>2664</v>
      </c>
      <c r="M66" s="30" t="s">
        <v>2664</v>
      </c>
      <c r="N66" s="30" t="s">
        <v>2664</v>
      </c>
      <c r="O66" s="30" t="s">
        <v>1666</v>
      </c>
      <c r="P66" s="18" t="s">
        <v>152</v>
      </c>
      <c r="Q66" s="18">
        <f t="shared" si="0"/>
        <v>0</v>
      </c>
      <c r="R66" s="30"/>
      <c r="S66" s="35" t="s">
        <v>308</v>
      </c>
      <c r="T66" s="30"/>
      <c r="U66" s="30"/>
      <c r="V66" s="30"/>
      <c r="W66" s="30"/>
      <c r="X66" s="30"/>
      <c r="Y66" s="30"/>
      <c r="Z66" s="30"/>
      <c r="AA66" s="30"/>
      <c r="AB66" s="30"/>
      <c r="AC66" s="30"/>
      <c r="AD66" s="30"/>
      <c r="AE66" s="30"/>
      <c r="AF66" s="30"/>
      <c r="AG66" s="30"/>
      <c r="AH66" s="30"/>
      <c r="AI66" s="30"/>
      <c r="AJ66" s="30"/>
    </row>
    <row r="67" spans="1:36">
      <c r="A67" s="35" t="s">
        <v>103</v>
      </c>
      <c r="B67" s="30"/>
      <c r="C67" s="30"/>
      <c r="D67" s="30" t="s">
        <v>2586</v>
      </c>
      <c r="E67" s="30"/>
      <c r="F67" s="30"/>
      <c r="G67" s="30"/>
      <c r="H67" s="30"/>
      <c r="I67" s="30" t="s">
        <v>2664</v>
      </c>
      <c r="J67" s="30" t="s">
        <v>2664</v>
      </c>
      <c r="K67" s="30" t="s">
        <v>1666</v>
      </c>
      <c r="L67" s="30" t="s">
        <v>2664</v>
      </c>
      <c r="M67" s="30" t="s">
        <v>2664</v>
      </c>
      <c r="N67" s="30" t="s">
        <v>2664</v>
      </c>
      <c r="O67" s="30" t="s">
        <v>1666</v>
      </c>
      <c r="P67" s="18" t="s">
        <v>173</v>
      </c>
      <c r="Q67" s="18">
        <f t="shared" ref="Q67:Q130" si="1">IF(AND(ISNUMBER(SEARCH($G$1,O67)),P67="parly correct"),1,0)</f>
        <v>0</v>
      </c>
      <c r="R67" s="30"/>
      <c r="S67" s="35" t="s">
        <v>312</v>
      </c>
      <c r="T67" s="30"/>
      <c r="U67" s="30"/>
      <c r="V67" s="30"/>
      <c r="W67" s="30"/>
      <c r="X67" s="30"/>
      <c r="Y67" s="30"/>
      <c r="Z67" s="30"/>
      <c r="AA67" s="30"/>
      <c r="AB67" s="30"/>
      <c r="AC67" s="30"/>
      <c r="AD67" s="30"/>
      <c r="AE67" s="30"/>
      <c r="AF67" s="30"/>
      <c r="AG67" s="30"/>
      <c r="AH67" s="30"/>
      <c r="AI67" s="30"/>
      <c r="AJ67" s="30"/>
    </row>
    <row r="68" spans="1:36">
      <c r="A68" s="35" t="s">
        <v>104</v>
      </c>
      <c r="B68" s="30"/>
      <c r="C68" s="30"/>
      <c r="D68" s="30" t="s">
        <v>2586</v>
      </c>
      <c r="E68" s="30"/>
      <c r="F68" s="30"/>
      <c r="G68" s="30"/>
      <c r="H68" s="30"/>
      <c r="I68" s="30" t="s">
        <v>2664</v>
      </c>
      <c r="J68" s="30" t="s">
        <v>2664</v>
      </c>
      <c r="K68" s="30" t="s">
        <v>1666</v>
      </c>
      <c r="L68" s="30" t="s">
        <v>2664</v>
      </c>
      <c r="M68" s="30" t="s">
        <v>2664</v>
      </c>
      <c r="N68" s="30" t="s">
        <v>2664</v>
      </c>
      <c r="O68" s="30" t="s">
        <v>1666</v>
      </c>
      <c r="P68" s="18" t="s">
        <v>173</v>
      </c>
      <c r="Q68" s="18">
        <f t="shared" si="1"/>
        <v>0</v>
      </c>
      <c r="R68" s="30"/>
      <c r="S68" s="35" t="s">
        <v>315</v>
      </c>
      <c r="T68" s="30"/>
      <c r="U68" s="30"/>
      <c r="V68" s="30"/>
      <c r="W68" s="30"/>
      <c r="X68" s="30"/>
      <c r="Y68" s="30"/>
      <c r="Z68" s="30"/>
      <c r="AA68" s="30"/>
      <c r="AB68" s="30"/>
      <c r="AC68" s="30"/>
      <c r="AD68" s="30"/>
      <c r="AE68" s="30"/>
      <c r="AF68" s="30"/>
      <c r="AG68" s="30"/>
      <c r="AH68" s="30"/>
      <c r="AI68" s="30"/>
      <c r="AJ68" s="30"/>
    </row>
    <row r="69" spans="1:36">
      <c r="A69" s="35" t="s">
        <v>105</v>
      </c>
      <c r="B69" s="30" t="s">
        <v>2586</v>
      </c>
      <c r="C69" s="30"/>
      <c r="D69" s="30"/>
      <c r="E69" s="30"/>
      <c r="F69" s="30"/>
      <c r="G69" s="30"/>
      <c r="H69" s="30"/>
      <c r="I69" s="30" t="s">
        <v>2583</v>
      </c>
      <c r="J69" s="30" t="s">
        <v>2664</v>
      </c>
      <c r="K69" s="30" t="s">
        <v>2664</v>
      </c>
      <c r="L69" s="30" t="s">
        <v>2664</v>
      </c>
      <c r="M69" s="30" t="s">
        <v>2664</v>
      </c>
      <c r="N69" s="30" t="s">
        <v>2664</v>
      </c>
      <c r="O69" s="30" t="s">
        <v>2583</v>
      </c>
      <c r="P69" s="18" t="s">
        <v>152</v>
      </c>
      <c r="Q69" s="18">
        <f t="shared" si="1"/>
        <v>0</v>
      </c>
      <c r="R69" s="30"/>
      <c r="S69" s="35" t="s">
        <v>317</v>
      </c>
      <c r="T69" s="30"/>
      <c r="U69" s="30"/>
      <c r="V69" s="30"/>
      <c r="W69" s="30"/>
      <c r="X69" s="30"/>
      <c r="Y69" s="30"/>
      <c r="Z69" s="30"/>
      <c r="AA69" s="30"/>
      <c r="AB69" s="30"/>
      <c r="AC69" s="30"/>
      <c r="AD69" s="30"/>
      <c r="AE69" s="30"/>
      <c r="AF69" s="30"/>
      <c r="AG69" s="30"/>
      <c r="AH69" s="30"/>
      <c r="AI69" s="30"/>
      <c r="AJ69" s="30"/>
    </row>
    <row r="70" spans="1:36">
      <c r="A70" s="35" t="s">
        <v>106</v>
      </c>
      <c r="B70" s="30" t="s">
        <v>2586</v>
      </c>
      <c r="C70" s="30"/>
      <c r="D70" s="30"/>
      <c r="E70" s="30"/>
      <c r="F70" s="30"/>
      <c r="G70" s="30"/>
      <c r="H70" s="30"/>
      <c r="I70" s="30" t="s">
        <v>2583</v>
      </c>
      <c r="J70" s="30" t="s">
        <v>2664</v>
      </c>
      <c r="K70" s="30" t="s">
        <v>2664</v>
      </c>
      <c r="L70" s="30" t="s">
        <v>2664</v>
      </c>
      <c r="M70" s="30" t="s">
        <v>2664</v>
      </c>
      <c r="N70" s="30" t="s">
        <v>2664</v>
      </c>
      <c r="O70" s="30" t="s">
        <v>2583</v>
      </c>
      <c r="P70" s="18" t="s">
        <v>152</v>
      </c>
      <c r="Q70" s="18">
        <f t="shared" si="1"/>
        <v>0</v>
      </c>
      <c r="R70" s="30"/>
      <c r="S70" s="35" t="s">
        <v>319</v>
      </c>
      <c r="T70" s="30"/>
      <c r="U70" s="30"/>
      <c r="V70" s="30"/>
      <c r="W70" s="30"/>
      <c r="X70" s="30"/>
      <c r="Y70" s="30"/>
      <c r="Z70" s="30"/>
      <c r="AA70" s="30"/>
      <c r="AB70" s="30"/>
      <c r="AC70" s="30"/>
      <c r="AD70" s="30"/>
      <c r="AE70" s="30"/>
      <c r="AF70" s="30"/>
      <c r="AG70" s="30"/>
      <c r="AH70" s="30"/>
      <c r="AI70" s="30"/>
      <c r="AJ70" s="30"/>
    </row>
    <row r="71" spans="1:36">
      <c r="A71" s="35" t="s">
        <v>107</v>
      </c>
      <c r="B71" s="30" t="s">
        <v>2586</v>
      </c>
      <c r="C71" s="30"/>
      <c r="D71" s="30"/>
      <c r="E71" s="30"/>
      <c r="F71" s="30"/>
      <c r="G71" s="30"/>
      <c r="H71" s="30"/>
      <c r="I71" s="30" t="s">
        <v>2583</v>
      </c>
      <c r="J71" s="30" t="s">
        <v>2664</v>
      </c>
      <c r="K71" s="30" t="s">
        <v>2664</v>
      </c>
      <c r="L71" s="30" t="s">
        <v>2664</v>
      </c>
      <c r="M71" s="30" t="s">
        <v>2664</v>
      </c>
      <c r="N71" s="30" t="s">
        <v>2664</v>
      </c>
      <c r="O71" s="30" t="s">
        <v>2583</v>
      </c>
      <c r="P71" s="18" t="s">
        <v>152</v>
      </c>
      <c r="Q71" s="18">
        <f t="shared" si="1"/>
        <v>0</v>
      </c>
      <c r="R71" s="30"/>
      <c r="S71" s="35" t="s">
        <v>322</v>
      </c>
      <c r="T71" s="30"/>
      <c r="U71" s="30"/>
      <c r="V71" s="30"/>
      <c r="W71" s="30"/>
      <c r="X71" s="30"/>
      <c r="Y71" s="30"/>
      <c r="Z71" s="30"/>
      <c r="AA71" s="30"/>
      <c r="AB71" s="30"/>
      <c r="AC71" s="30"/>
      <c r="AD71" s="30"/>
      <c r="AE71" s="30"/>
      <c r="AF71" s="30"/>
      <c r="AG71" s="30"/>
      <c r="AH71" s="30"/>
      <c r="AI71" s="30"/>
      <c r="AJ71" s="30"/>
    </row>
    <row r="72" spans="1:36">
      <c r="A72" s="35" t="s">
        <v>108</v>
      </c>
      <c r="B72" s="30"/>
      <c r="C72" s="30"/>
      <c r="D72" s="30" t="s">
        <v>2586</v>
      </c>
      <c r="E72" s="30"/>
      <c r="F72" s="30"/>
      <c r="G72" s="30"/>
      <c r="H72" s="30"/>
      <c r="I72" s="30" t="s">
        <v>2664</v>
      </c>
      <c r="J72" s="30" t="s">
        <v>2664</v>
      </c>
      <c r="K72" s="30" t="s">
        <v>1666</v>
      </c>
      <c r="L72" s="30" t="s">
        <v>2664</v>
      </c>
      <c r="M72" s="30" t="s">
        <v>2664</v>
      </c>
      <c r="N72" s="30" t="s">
        <v>2664</v>
      </c>
      <c r="O72" s="30" t="s">
        <v>1666</v>
      </c>
      <c r="P72" s="18" t="s">
        <v>152</v>
      </c>
      <c r="Q72" s="18">
        <f t="shared" si="1"/>
        <v>0</v>
      </c>
      <c r="R72" s="30"/>
      <c r="S72" s="35" t="s">
        <v>323</v>
      </c>
      <c r="T72" s="30"/>
      <c r="U72" s="30"/>
      <c r="V72" s="30"/>
      <c r="W72" s="30"/>
      <c r="X72" s="30"/>
      <c r="Y72" s="30"/>
      <c r="Z72" s="30"/>
      <c r="AA72" s="30"/>
      <c r="AB72" s="30"/>
      <c r="AC72" s="30"/>
      <c r="AD72" s="30"/>
      <c r="AE72" s="30"/>
      <c r="AF72" s="30"/>
      <c r="AG72" s="30"/>
      <c r="AH72" s="30"/>
      <c r="AI72" s="30"/>
      <c r="AJ72" s="30"/>
    </row>
    <row r="73" spans="1:36">
      <c r="A73" s="35" t="s">
        <v>109</v>
      </c>
      <c r="B73" s="30"/>
      <c r="C73" s="30"/>
      <c r="D73" s="30" t="s">
        <v>2586</v>
      </c>
      <c r="E73" s="30"/>
      <c r="F73" s="30"/>
      <c r="G73" s="30"/>
      <c r="H73" s="30"/>
      <c r="I73" s="30" t="s">
        <v>2664</v>
      </c>
      <c r="J73" s="30" t="s">
        <v>2664</v>
      </c>
      <c r="K73" s="30" t="s">
        <v>1666</v>
      </c>
      <c r="L73" s="30" t="s">
        <v>2664</v>
      </c>
      <c r="M73" s="30" t="s">
        <v>2664</v>
      </c>
      <c r="N73" s="30" t="s">
        <v>2664</v>
      </c>
      <c r="O73" s="30" t="s">
        <v>1666</v>
      </c>
      <c r="P73" s="18" t="s">
        <v>173</v>
      </c>
      <c r="Q73" s="18">
        <f t="shared" si="1"/>
        <v>0</v>
      </c>
      <c r="R73" s="30"/>
      <c r="S73" s="35" t="s">
        <v>328</v>
      </c>
      <c r="T73" s="30"/>
      <c r="U73" s="30"/>
      <c r="V73" s="30"/>
      <c r="W73" s="30"/>
      <c r="X73" s="30"/>
      <c r="Y73" s="30"/>
      <c r="Z73" s="30"/>
      <c r="AA73" s="30"/>
      <c r="AB73" s="30"/>
      <c r="AC73" s="30"/>
      <c r="AD73" s="30"/>
      <c r="AE73" s="30"/>
      <c r="AF73" s="30"/>
      <c r="AG73" s="30"/>
      <c r="AH73" s="30"/>
      <c r="AI73" s="30"/>
      <c r="AJ73" s="30"/>
    </row>
    <row r="74" spans="1:36">
      <c r="A74" s="35" t="s">
        <v>110</v>
      </c>
      <c r="B74" s="30"/>
      <c r="C74" s="30" t="s">
        <v>2601</v>
      </c>
      <c r="D74" s="30"/>
      <c r="E74" s="30"/>
      <c r="F74" s="30"/>
      <c r="G74" s="30"/>
      <c r="H74" s="30"/>
      <c r="I74" s="30" t="s">
        <v>2664</v>
      </c>
      <c r="J74" s="30" t="s">
        <v>2631</v>
      </c>
      <c r="K74" s="30" t="s">
        <v>2664</v>
      </c>
      <c r="L74" s="30" t="s">
        <v>2664</v>
      </c>
      <c r="M74" s="30" t="s">
        <v>2664</v>
      </c>
      <c r="N74" s="30" t="s">
        <v>2664</v>
      </c>
      <c r="O74" s="30" t="s">
        <v>2631</v>
      </c>
      <c r="P74" s="18" t="s">
        <v>173</v>
      </c>
      <c r="Q74" s="18">
        <f t="shared" si="1"/>
        <v>0</v>
      </c>
      <c r="R74" s="30"/>
      <c r="S74" s="35" t="s">
        <v>331</v>
      </c>
      <c r="T74" s="30"/>
      <c r="U74" s="30"/>
      <c r="V74" s="30"/>
      <c r="W74" s="30"/>
      <c r="X74" s="30"/>
      <c r="Y74" s="30"/>
      <c r="Z74" s="30"/>
      <c r="AA74" s="30"/>
      <c r="AB74" s="30"/>
      <c r="AC74" s="30"/>
      <c r="AD74" s="30"/>
      <c r="AE74" s="30"/>
      <c r="AF74" s="30"/>
      <c r="AG74" s="30"/>
      <c r="AH74" s="30"/>
      <c r="AI74" s="30"/>
      <c r="AJ74" s="30"/>
    </row>
    <row r="75" spans="1:36">
      <c r="A75" s="35" t="s">
        <v>111</v>
      </c>
      <c r="B75" s="30"/>
      <c r="C75" s="30"/>
      <c r="D75" s="30" t="s">
        <v>2586</v>
      </c>
      <c r="E75" s="30"/>
      <c r="F75" s="30"/>
      <c r="G75" s="30"/>
      <c r="H75" s="30"/>
      <c r="I75" s="30" t="s">
        <v>2664</v>
      </c>
      <c r="J75" s="30" t="s">
        <v>2664</v>
      </c>
      <c r="K75" s="30" t="s">
        <v>1666</v>
      </c>
      <c r="L75" s="30" t="s">
        <v>2664</v>
      </c>
      <c r="M75" s="30" t="s">
        <v>2664</v>
      </c>
      <c r="N75" s="30" t="s">
        <v>2664</v>
      </c>
      <c r="O75" s="30" t="s">
        <v>1666</v>
      </c>
      <c r="P75" s="18" t="s">
        <v>152</v>
      </c>
      <c r="Q75" s="18">
        <f t="shared" si="1"/>
        <v>0</v>
      </c>
      <c r="R75" s="30"/>
      <c r="S75" s="35" t="s">
        <v>336</v>
      </c>
      <c r="T75" s="30"/>
      <c r="U75" s="30"/>
      <c r="V75" s="30"/>
      <c r="W75" s="30"/>
      <c r="X75" s="30"/>
      <c r="Y75" s="30"/>
      <c r="Z75" s="30"/>
      <c r="AA75" s="30"/>
      <c r="AB75" s="30"/>
      <c r="AC75" s="30"/>
      <c r="AD75" s="30"/>
      <c r="AE75" s="30"/>
      <c r="AF75" s="30"/>
      <c r="AG75" s="30"/>
      <c r="AH75" s="30"/>
      <c r="AI75" s="30"/>
      <c r="AJ75" s="30"/>
    </row>
    <row r="76" spans="1:36">
      <c r="A76" s="35" t="s">
        <v>112</v>
      </c>
      <c r="B76" s="30"/>
      <c r="C76" s="30" t="s">
        <v>2602</v>
      </c>
      <c r="D76" s="30"/>
      <c r="E76" s="30"/>
      <c r="F76" s="30"/>
      <c r="G76" s="30"/>
      <c r="H76" s="30"/>
      <c r="I76" s="30" t="s">
        <v>2664</v>
      </c>
      <c r="J76" s="30" t="s">
        <v>2631</v>
      </c>
      <c r="K76" s="30" t="s">
        <v>2664</v>
      </c>
      <c r="L76" s="30" t="s">
        <v>2664</v>
      </c>
      <c r="M76" s="30" t="s">
        <v>2664</v>
      </c>
      <c r="N76" s="30" t="s">
        <v>2664</v>
      </c>
      <c r="O76" s="30" t="s">
        <v>2631</v>
      </c>
      <c r="P76" s="18" t="s">
        <v>173</v>
      </c>
      <c r="Q76" s="18">
        <f t="shared" si="1"/>
        <v>0</v>
      </c>
      <c r="R76" s="30"/>
      <c r="S76" s="35" t="s">
        <v>339</v>
      </c>
      <c r="T76" s="30"/>
      <c r="U76" s="30"/>
      <c r="V76" s="30"/>
      <c r="W76" s="30"/>
      <c r="X76" s="30"/>
      <c r="Y76" s="30"/>
      <c r="Z76" s="30"/>
      <c r="AA76" s="30"/>
      <c r="AB76" s="30"/>
      <c r="AC76" s="30"/>
      <c r="AD76" s="30"/>
      <c r="AE76" s="30"/>
      <c r="AF76" s="30"/>
      <c r="AG76" s="30"/>
      <c r="AH76" s="30"/>
      <c r="AI76" s="30"/>
      <c r="AJ76" s="30"/>
    </row>
    <row r="77" spans="1:36">
      <c r="A77" s="35" t="s">
        <v>113</v>
      </c>
      <c r="B77" s="30"/>
      <c r="C77" s="30"/>
      <c r="D77" s="30" t="s">
        <v>2586</v>
      </c>
      <c r="E77" s="30"/>
      <c r="F77" s="30"/>
      <c r="G77" s="30"/>
      <c r="H77" s="30"/>
      <c r="I77" s="30" t="s">
        <v>2664</v>
      </c>
      <c r="J77" s="30" t="s">
        <v>2664</v>
      </c>
      <c r="K77" s="30" t="s">
        <v>1666</v>
      </c>
      <c r="L77" s="30" t="s">
        <v>2664</v>
      </c>
      <c r="M77" s="30" t="s">
        <v>2664</v>
      </c>
      <c r="N77" s="30" t="s">
        <v>2664</v>
      </c>
      <c r="O77" s="30" t="s">
        <v>1666</v>
      </c>
      <c r="P77" s="18" t="s">
        <v>152</v>
      </c>
      <c r="Q77" s="18">
        <f t="shared" si="1"/>
        <v>0</v>
      </c>
      <c r="R77" s="30"/>
      <c r="S77" s="35" t="s">
        <v>343</v>
      </c>
      <c r="T77" s="30"/>
      <c r="U77" s="30"/>
      <c r="V77" s="30"/>
      <c r="W77" s="30"/>
      <c r="X77" s="30"/>
      <c r="Y77" s="30"/>
      <c r="Z77" s="30"/>
      <c r="AA77" s="30"/>
      <c r="AB77" s="30"/>
      <c r="AC77" s="30"/>
      <c r="AD77" s="30"/>
      <c r="AE77" s="30"/>
      <c r="AF77" s="30"/>
      <c r="AG77" s="30"/>
      <c r="AH77" s="30"/>
      <c r="AI77" s="30"/>
      <c r="AJ77" s="30"/>
    </row>
    <row r="78" spans="1:36">
      <c r="A78" s="35" t="s">
        <v>114</v>
      </c>
      <c r="B78" s="30"/>
      <c r="C78" s="30"/>
      <c r="D78" s="30" t="s">
        <v>2586</v>
      </c>
      <c r="E78" s="30"/>
      <c r="F78" s="30"/>
      <c r="G78" s="30"/>
      <c r="H78" s="30"/>
      <c r="I78" s="30" t="s">
        <v>2664</v>
      </c>
      <c r="J78" s="30" t="s">
        <v>2664</v>
      </c>
      <c r="K78" s="30" t="s">
        <v>1666</v>
      </c>
      <c r="L78" s="30" t="s">
        <v>2664</v>
      </c>
      <c r="M78" s="30" t="s">
        <v>2664</v>
      </c>
      <c r="N78" s="30" t="s">
        <v>2664</v>
      </c>
      <c r="O78" s="30" t="s">
        <v>1666</v>
      </c>
      <c r="P78" s="18" t="s">
        <v>152</v>
      </c>
      <c r="Q78" s="18">
        <f t="shared" si="1"/>
        <v>0</v>
      </c>
      <c r="R78" s="30"/>
      <c r="S78" s="35" t="s">
        <v>346</v>
      </c>
      <c r="T78" s="30"/>
      <c r="U78" s="30"/>
      <c r="V78" s="30"/>
      <c r="W78" s="30"/>
      <c r="X78" s="30"/>
      <c r="Y78" s="30"/>
      <c r="Z78" s="30"/>
      <c r="AA78" s="30"/>
      <c r="AB78" s="30"/>
      <c r="AC78" s="30"/>
      <c r="AD78" s="30"/>
      <c r="AE78" s="30"/>
      <c r="AF78" s="30"/>
      <c r="AG78" s="30"/>
      <c r="AH78" s="30"/>
      <c r="AI78" s="30"/>
      <c r="AJ78" s="30"/>
    </row>
    <row r="79" spans="1:36">
      <c r="A79" s="35" t="s">
        <v>115</v>
      </c>
      <c r="B79" s="30"/>
      <c r="C79" s="30"/>
      <c r="D79" s="30" t="s">
        <v>2586</v>
      </c>
      <c r="E79" s="30"/>
      <c r="F79" s="30"/>
      <c r="G79" s="30"/>
      <c r="H79" s="30"/>
      <c r="I79" s="30" t="s">
        <v>2664</v>
      </c>
      <c r="J79" s="30" t="s">
        <v>2664</v>
      </c>
      <c r="K79" s="30" t="s">
        <v>1666</v>
      </c>
      <c r="L79" s="30" t="s">
        <v>2664</v>
      </c>
      <c r="M79" s="30" t="s">
        <v>2664</v>
      </c>
      <c r="N79" s="30" t="s">
        <v>2664</v>
      </c>
      <c r="O79" s="30" t="s">
        <v>1666</v>
      </c>
      <c r="P79" s="18" t="s">
        <v>152</v>
      </c>
      <c r="Q79" s="18">
        <f t="shared" si="1"/>
        <v>0</v>
      </c>
      <c r="R79" s="30"/>
      <c r="S79" s="35" t="s">
        <v>349</v>
      </c>
      <c r="T79" s="30"/>
      <c r="U79" s="30"/>
      <c r="V79" s="30"/>
      <c r="W79" s="30"/>
      <c r="X79" s="30"/>
      <c r="Y79" s="30"/>
      <c r="Z79" s="30"/>
      <c r="AA79" s="30"/>
      <c r="AB79" s="30"/>
      <c r="AC79" s="30"/>
      <c r="AD79" s="30"/>
      <c r="AE79" s="30"/>
      <c r="AF79" s="30"/>
      <c r="AG79" s="30"/>
      <c r="AH79" s="30"/>
      <c r="AI79" s="30"/>
      <c r="AJ79" s="30"/>
    </row>
    <row r="80" spans="1:36">
      <c r="A80" s="35" t="s">
        <v>116</v>
      </c>
      <c r="B80" s="30"/>
      <c r="C80" s="30" t="s">
        <v>2603</v>
      </c>
      <c r="D80" s="30"/>
      <c r="E80" s="30"/>
      <c r="F80" s="30"/>
      <c r="G80" s="30"/>
      <c r="H80" s="30"/>
      <c r="I80" s="30" t="s">
        <v>2664</v>
      </c>
      <c r="J80" s="30" t="s">
        <v>2631</v>
      </c>
      <c r="K80" s="30" t="s">
        <v>2664</v>
      </c>
      <c r="L80" s="30" t="s">
        <v>2664</v>
      </c>
      <c r="M80" s="30" t="s">
        <v>2664</v>
      </c>
      <c r="N80" s="30" t="s">
        <v>2664</v>
      </c>
      <c r="O80" s="30" t="s">
        <v>2631</v>
      </c>
      <c r="P80" s="18" t="s">
        <v>173</v>
      </c>
      <c r="Q80" s="18">
        <f t="shared" si="1"/>
        <v>0</v>
      </c>
      <c r="R80" s="30"/>
      <c r="S80" s="35" t="s">
        <v>352</v>
      </c>
      <c r="T80" s="30"/>
      <c r="U80" s="30"/>
      <c r="V80" s="30"/>
      <c r="W80" s="30"/>
      <c r="X80" s="30"/>
      <c r="Y80" s="30"/>
      <c r="Z80" s="30"/>
      <c r="AA80" s="30"/>
      <c r="AB80" s="30"/>
      <c r="AC80" s="30"/>
      <c r="AD80" s="30"/>
      <c r="AE80" s="30"/>
      <c r="AF80" s="30"/>
      <c r="AG80" s="30"/>
      <c r="AH80" s="30"/>
      <c r="AI80" s="30"/>
      <c r="AJ80" s="30"/>
    </row>
    <row r="81" spans="1:36">
      <c r="A81" s="35" t="s">
        <v>1116</v>
      </c>
      <c r="B81" s="30"/>
      <c r="C81" s="30"/>
      <c r="D81" s="30" t="s">
        <v>2586</v>
      </c>
      <c r="E81" s="30"/>
      <c r="F81" s="30"/>
      <c r="G81" s="30"/>
      <c r="H81" s="30"/>
      <c r="I81" s="30" t="s">
        <v>2664</v>
      </c>
      <c r="J81" s="30" t="s">
        <v>2664</v>
      </c>
      <c r="K81" s="30" t="s">
        <v>1666</v>
      </c>
      <c r="L81" s="30" t="s">
        <v>2664</v>
      </c>
      <c r="M81" s="30" t="s">
        <v>2664</v>
      </c>
      <c r="N81" s="30" t="s">
        <v>2664</v>
      </c>
      <c r="O81" s="30" t="s">
        <v>1666</v>
      </c>
      <c r="P81" s="18" t="s">
        <v>152</v>
      </c>
      <c r="Q81" s="18">
        <f t="shared" si="1"/>
        <v>0</v>
      </c>
      <c r="R81" s="30"/>
      <c r="S81" s="35" t="s">
        <v>1117</v>
      </c>
      <c r="T81" s="30"/>
      <c r="U81" s="30"/>
      <c r="V81" s="30"/>
      <c r="W81" s="30"/>
      <c r="X81" s="30"/>
      <c r="Y81" s="30"/>
      <c r="Z81" s="30"/>
      <c r="AA81" s="30"/>
      <c r="AB81" s="30"/>
      <c r="AC81" s="30"/>
      <c r="AD81" s="30"/>
      <c r="AE81" s="30"/>
      <c r="AF81" s="30"/>
      <c r="AG81" s="30"/>
      <c r="AH81" s="30"/>
      <c r="AI81" s="30"/>
      <c r="AJ81" s="30"/>
    </row>
    <row r="82" spans="1:36">
      <c r="A82" s="35" t="s">
        <v>117</v>
      </c>
      <c r="B82" s="30" t="s">
        <v>2586</v>
      </c>
      <c r="C82" s="30"/>
      <c r="D82" s="30"/>
      <c r="E82" s="30"/>
      <c r="F82" s="30"/>
      <c r="G82" s="30"/>
      <c r="H82" s="30"/>
      <c r="I82" s="30" t="s">
        <v>2583</v>
      </c>
      <c r="J82" s="30" t="s">
        <v>2664</v>
      </c>
      <c r="K82" s="30" t="s">
        <v>2664</v>
      </c>
      <c r="L82" s="30" t="s">
        <v>2664</v>
      </c>
      <c r="M82" s="30" t="s">
        <v>2664</v>
      </c>
      <c r="N82" s="30" t="s">
        <v>2664</v>
      </c>
      <c r="O82" s="30" t="s">
        <v>2583</v>
      </c>
      <c r="P82" s="18" t="s">
        <v>152</v>
      </c>
      <c r="Q82" s="18">
        <f t="shared" si="1"/>
        <v>0</v>
      </c>
      <c r="R82" s="30"/>
      <c r="S82" s="35" t="s">
        <v>355</v>
      </c>
      <c r="T82" s="30"/>
      <c r="U82" s="30"/>
      <c r="V82" s="30"/>
      <c r="W82" s="30"/>
      <c r="X82" s="30"/>
      <c r="Y82" s="30"/>
      <c r="Z82" s="30"/>
      <c r="AA82" s="30"/>
      <c r="AB82" s="30"/>
      <c r="AC82" s="30"/>
      <c r="AD82" s="30"/>
      <c r="AE82" s="30"/>
      <c r="AF82" s="30"/>
      <c r="AG82" s="30"/>
      <c r="AH82" s="30"/>
      <c r="AI82" s="30"/>
      <c r="AJ82" s="30"/>
    </row>
    <row r="83" spans="1:36">
      <c r="A83" s="35" t="s">
        <v>118</v>
      </c>
      <c r="B83" s="30"/>
      <c r="C83" s="30"/>
      <c r="D83" s="30" t="s">
        <v>2586</v>
      </c>
      <c r="E83" s="30"/>
      <c r="F83" s="30"/>
      <c r="G83" s="30"/>
      <c r="H83" s="30"/>
      <c r="I83" s="30" t="s">
        <v>2664</v>
      </c>
      <c r="J83" s="30" t="s">
        <v>2664</v>
      </c>
      <c r="K83" s="30" t="s">
        <v>1666</v>
      </c>
      <c r="L83" s="30" t="s">
        <v>2664</v>
      </c>
      <c r="M83" s="30" t="s">
        <v>2664</v>
      </c>
      <c r="N83" s="30" t="s">
        <v>2664</v>
      </c>
      <c r="O83" s="30" t="s">
        <v>1666</v>
      </c>
      <c r="P83" s="18" t="s">
        <v>173</v>
      </c>
      <c r="Q83" s="18">
        <f t="shared" si="1"/>
        <v>0</v>
      </c>
      <c r="R83" s="30"/>
      <c r="S83" s="35" t="s">
        <v>358</v>
      </c>
      <c r="T83" s="30"/>
      <c r="U83" s="30"/>
      <c r="V83" s="30"/>
      <c r="W83" s="30"/>
      <c r="X83" s="30"/>
      <c r="Y83" s="30"/>
      <c r="Z83" s="30"/>
      <c r="AA83" s="30"/>
      <c r="AB83" s="30"/>
      <c r="AC83" s="30"/>
      <c r="AD83" s="30"/>
      <c r="AE83" s="30"/>
      <c r="AF83" s="30"/>
      <c r="AG83" s="30"/>
      <c r="AH83" s="30"/>
      <c r="AI83" s="30"/>
      <c r="AJ83" s="30"/>
    </row>
    <row r="84" spans="1:36">
      <c r="A84" s="35" t="s">
        <v>119</v>
      </c>
      <c r="B84" s="30"/>
      <c r="C84" s="30" t="s">
        <v>2604</v>
      </c>
      <c r="D84" s="30" t="s">
        <v>2586</v>
      </c>
      <c r="E84" s="30"/>
      <c r="F84" s="30"/>
      <c r="G84" s="30"/>
      <c r="H84" s="30"/>
      <c r="I84" s="30" t="s">
        <v>2664</v>
      </c>
      <c r="J84" s="30" t="s">
        <v>2631</v>
      </c>
      <c r="K84" s="30" t="s">
        <v>1666</v>
      </c>
      <c r="L84" s="30" t="s">
        <v>2664</v>
      </c>
      <c r="M84" s="30" t="s">
        <v>2664</v>
      </c>
      <c r="N84" s="30" t="s">
        <v>2664</v>
      </c>
      <c r="O84" s="30" t="s">
        <v>2666</v>
      </c>
      <c r="P84" s="18" t="s">
        <v>173</v>
      </c>
      <c r="Q84" s="18">
        <f t="shared" si="1"/>
        <v>0</v>
      </c>
      <c r="R84" s="30"/>
      <c r="S84" s="35" t="s">
        <v>362</v>
      </c>
      <c r="T84" s="30"/>
      <c r="U84" s="30"/>
      <c r="V84" s="30"/>
      <c r="W84" s="30"/>
      <c r="X84" s="30"/>
      <c r="Y84" s="30"/>
      <c r="Z84" s="30"/>
      <c r="AA84" s="30"/>
      <c r="AB84" s="30"/>
      <c r="AC84" s="30"/>
      <c r="AD84" s="30"/>
      <c r="AE84" s="30"/>
      <c r="AF84" s="30"/>
      <c r="AG84" s="30"/>
      <c r="AH84" s="30"/>
      <c r="AI84" s="30"/>
      <c r="AJ84" s="30"/>
    </row>
    <row r="85" spans="1:36">
      <c r="A85" s="35" t="s">
        <v>120</v>
      </c>
      <c r="B85" s="30" t="s">
        <v>2586</v>
      </c>
      <c r="C85" s="30" t="s">
        <v>2605</v>
      </c>
      <c r="D85" s="30"/>
      <c r="E85" s="30"/>
      <c r="F85" s="30"/>
      <c r="G85" s="30"/>
      <c r="H85" s="30"/>
      <c r="I85" s="30" t="s">
        <v>2583</v>
      </c>
      <c r="J85" s="30" t="s">
        <v>2631</v>
      </c>
      <c r="K85" s="30" t="s">
        <v>2664</v>
      </c>
      <c r="L85" s="30" t="s">
        <v>2664</v>
      </c>
      <c r="M85" s="30" t="s">
        <v>2664</v>
      </c>
      <c r="N85" s="30" t="s">
        <v>2664</v>
      </c>
      <c r="O85" s="30" t="s">
        <v>2667</v>
      </c>
      <c r="P85" s="18" t="s">
        <v>173</v>
      </c>
      <c r="Q85" s="18">
        <f t="shared" si="1"/>
        <v>0</v>
      </c>
      <c r="R85" s="30"/>
      <c r="S85" s="35" t="s">
        <v>363</v>
      </c>
      <c r="T85" s="30"/>
      <c r="U85" s="30"/>
      <c r="V85" s="30"/>
      <c r="W85" s="30"/>
      <c r="X85" s="30"/>
      <c r="Y85" s="30"/>
      <c r="Z85" s="30"/>
      <c r="AA85" s="30"/>
      <c r="AB85" s="30"/>
      <c r="AC85" s="30"/>
      <c r="AD85" s="30"/>
      <c r="AE85" s="30"/>
      <c r="AF85" s="30"/>
      <c r="AG85" s="30"/>
      <c r="AH85" s="30"/>
      <c r="AI85" s="30"/>
      <c r="AJ85" s="30"/>
    </row>
    <row r="86" spans="1:36">
      <c r="A86" s="35" t="s">
        <v>121</v>
      </c>
      <c r="B86" s="30"/>
      <c r="C86" s="30" t="s">
        <v>2606</v>
      </c>
      <c r="D86" s="30"/>
      <c r="E86" s="30"/>
      <c r="F86" s="30"/>
      <c r="G86" s="30"/>
      <c r="H86" s="30"/>
      <c r="I86" s="30" t="s">
        <v>2664</v>
      </c>
      <c r="J86" s="30" t="s">
        <v>2631</v>
      </c>
      <c r="K86" s="30" t="s">
        <v>2664</v>
      </c>
      <c r="L86" s="30" t="s">
        <v>2664</v>
      </c>
      <c r="M86" s="30" t="s">
        <v>2664</v>
      </c>
      <c r="N86" s="30" t="s">
        <v>2664</v>
      </c>
      <c r="O86" s="30" t="s">
        <v>2631</v>
      </c>
      <c r="P86" s="18" t="s">
        <v>152</v>
      </c>
      <c r="Q86" s="18">
        <f t="shared" si="1"/>
        <v>0</v>
      </c>
      <c r="R86" s="30"/>
      <c r="S86" s="35" t="s">
        <v>366</v>
      </c>
      <c r="T86" s="30"/>
      <c r="U86" s="30"/>
      <c r="V86" s="30"/>
      <c r="W86" s="30"/>
      <c r="X86" s="30"/>
      <c r="Y86" s="30"/>
      <c r="Z86" s="30"/>
      <c r="AA86" s="30"/>
      <c r="AB86" s="30"/>
      <c r="AC86" s="30"/>
      <c r="AD86" s="30"/>
      <c r="AE86" s="30"/>
      <c r="AF86" s="30"/>
      <c r="AG86" s="30"/>
      <c r="AH86" s="30"/>
      <c r="AI86" s="30"/>
      <c r="AJ86" s="30"/>
    </row>
    <row r="87" spans="1:36">
      <c r="A87" s="35" t="s">
        <v>122</v>
      </c>
      <c r="B87" s="30"/>
      <c r="C87" s="30"/>
      <c r="D87" s="30" t="s">
        <v>2586</v>
      </c>
      <c r="E87" s="30"/>
      <c r="F87" s="30"/>
      <c r="G87" s="30"/>
      <c r="H87" s="30"/>
      <c r="I87" s="30" t="s">
        <v>2664</v>
      </c>
      <c r="J87" s="30" t="s">
        <v>2664</v>
      </c>
      <c r="K87" s="30" t="s">
        <v>1666</v>
      </c>
      <c r="L87" s="30" t="s">
        <v>2664</v>
      </c>
      <c r="M87" s="30" t="s">
        <v>2664</v>
      </c>
      <c r="N87" s="30" t="s">
        <v>2664</v>
      </c>
      <c r="O87" s="30" t="s">
        <v>1666</v>
      </c>
      <c r="P87" s="18" t="s">
        <v>173</v>
      </c>
      <c r="Q87" s="18">
        <f t="shared" si="1"/>
        <v>0</v>
      </c>
      <c r="R87" s="30"/>
      <c r="S87" s="35" t="s">
        <v>369</v>
      </c>
      <c r="T87" s="30"/>
      <c r="U87" s="30"/>
      <c r="V87" s="30"/>
      <c r="W87" s="30"/>
      <c r="X87" s="30"/>
      <c r="Y87" s="30"/>
      <c r="Z87" s="30"/>
      <c r="AA87" s="30"/>
      <c r="AB87" s="30"/>
      <c r="AC87" s="30"/>
      <c r="AD87" s="30"/>
      <c r="AE87" s="30"/>
      <c r="AF87" s="30"/>
      <c r="AG87" s="30"/>
      <c r="AH87" s="30"/>
      <c r="AI87" s="30"/>
      <c r="AJ87" s="30"/>
    </row>
    <row r="88" spans="1:36">
      <c r="A88" s="35" t="s">
        <v>123</v>
      </c>
      <c r="B88" s="30" t="s">
        <v>2586</v>
      </c>
      <c r="C88" s="30"/>
      <c r="D88" s="30"/>
      <c r="E88" s="30"/>
      <c r="F88" s="30"/>
      <c r="G88" s="30"/>
      <c r="H88" s="30"/>
      <c r="I88" s="30" t="s">
        <v>2583</v>
      </c>
      <c r="J88" s="30" t="s">
        <v>2664</v>
      </c>
      <c r="K88" s="30" t="s">
        <v>2664</v>
      </c>
      <c r="L88" s="30" t="s">
        <v>2664</v>
      </c>
      <c r="M88" s="30" t="s">
        <v>2664</v>
      </c>
      <c r="N88" s="30" t="s">
        <v>2664</v>
      </c>
      <c r="O88" s="30" t="s">
        <v>2583</v>
      </c>
      <c r="P88" s="18" t="s">
        <v>152</v>
      </c>
      <c r="Q88" s="18">
        <f t="shared" si="1"/>
        <v>0</v>
      </c>
      <c r="R88" s="30"/>
      <c r="S88" s="35" t="s">
        <v>369</v>
      </c>
      <c r="T88" s="30"/>
      <c r="U88" s="30"/>
      <c r="V88" s="30"/>
      <c r="W88" s="30"/>
      <c r="X88" s="30"/>
      <c r="Y88" s="30"/>
      <c r="Z88" s="30"/>
      <c r="AA88" s="30"/>
      <c r="AB88" s="30"/>
      <c r="AC88" s="30"/>
      <c r="AD88" s="30"/>
      <c r="AE88" s="30"/>
      <c r="AF88" s="30"/>
      <c r="AG88" s="30"/>
      <c r="AH88" s="30"/>
      <c r="AI88" s="30"/>
      <c r="AJ88" s="30"/>
    </row>
    <row r="89" spans="1:36">
      <c r="A89" s="35" t="s">
        <v>124</v>
      </c>
      <c r="B89" s="30" t="s">
        <v>2586</v>
      </c>
      <c r="C89" s="30"/>
      <c r="D89" s="30" t="s">
        <v>2586</v>
      </c>
      <c r="E89" s="30"/>
      <c r="F89" s="30"/>
      <c r="G89" s="30"/>
      <c r="H89" s="30"/>
      <c r="I89" s="30" t="s">
        <v>2583</v>
      </c>
      <c r="J89" s="30" t="s">
        <v>2664</v>
      </c>
      <c r="K89" s="30" t="s">
        <v>1666</v>
      </c>
      <c r="L89" s="30" t="s">
        <v>2664</v>
      </c>
      <c r="M89" s="30" t="s">
        <v>2664</v>
      </c>
      <c r="N89" s="30" t="s">
        <v>2664</v>
      </c>
      <c r="O89" s="30" t="s">
        <v>2668</v>
      </c>
      <c r="P89" s="18" t="s">
        <v>173</v>
      </c>
      <c r="Q89" s="18">
        <f t="shared" si="1"/>
        <v>0</v>
      </c>
      <c r="R89" s="30" t="s">
        <v>2607</v>
      </c>
      <c r="S89" s="35" t="s">
        <v>372</v>
      </c>
      <c r="T89" s="30"/>
      <c r="U89" s="30"/>
      <c r="V89" s="30"/>
      <c r="W89" s="30"/>
      <c r="X89" s="30"/>
      <c r="Y89" s="30"/>
      <c r="Z89" s="30"/>
      <c r="AA89" s="30"/>
      <c r="AB89" s="30"/>
      <c r="AC89" s="30"/>
      <c r="AD89" s="30"/>
      <c r="AE89" s="30"/>
      <c r="AF89" s="30"/>
      <c r="AG89" s="30"/>
      <c r="AH89" s="30"/>
      <c r="AI89" s="30"/>
      <c r="AJ89" s="30"/>
    </row>
    <row r="90" spans="1:36">
      <c r="A90" s="35" t="s">
        <v>125</v>
      </c>
      <c r="B90" s="30"/>
      <c r="C90" s="30"/>
      <c r="D90" s="30" t="s">
        <v>2586</v>
      </c>
      <c r="E90" s="30"/>
      <c r="F90" s="30"/>
      <c r="G90" s="30"/>
      <c r="H90" s="30"/>
      <c r="I90" s="30" t="s">
        <v>2664</v>
      </c>
      <c r="J90" s="30" t="s">
        <v>2664</v>
      </c>
      <c r="K90" s="30" t="s">
        <v>1666</v>
      </c>
      <c r="L90" s="30" t="s">
        <v>2664</v>
      </c>
      <c r="M90" s="30" t="s">
        <v>2664</v>
      </c>
      <c r="N90" s="30" t="s">
        <v>2664</v>
      </c>
      <c r="O90" s="30" t="s">
        <v>1666</v>
      </c>
      <c r="P90" s="18" t="s">
        <v>152</v>
      </c>
      <c r="Q90" s="18">
        <f t="shared" si="1"/>
        <v>0</v>
      </c>
      <c r="R90" s="30"/>
      <c r="S90" s="35" t="s">
        <v>374</v>
      </c>
      <c r="T90" s="30"/>
      <c r="U90" s="30"/>
      <c r="V90" s="30"/>
      <c r="W90" s="30"/>
      <c r="X90" s="30"/>
      <c r="Y90" s="30"/>
      <c r="Z90" s="30"/>
      <c r="AA90" s="30"/>
      <c r="AB90" s="30"/>
      <c r="AC90" s="30"/>
      <c r="AD90" s="30"/>
      <c r="AE90" s="30"/>
      <c r="AF90" s="30"/>
      <c r="AG90" s="30"/>
      <c r="AH90" s="30"/>
      <c r="AI90" s="30"/>
      <c r="AJ90" s="30"/>
    </row>
    <row r="91" spans="1:36">
      <c r="A91" s="35" t="s">
        <v>126</v>
      </c>
      <c r="B91" s="30"/>
      <c r="C91" s="30"/>
      <c r="D91" s="30" t="s">
        <v>2586</v>
      </c>
      <c r="E91" s="30"/>
      <c r="F91" s="30"/>
      <c r="G91" s="30"/>
      <c r="H91" s="30"/>
      <c r="I91" s="30" t="s">
        <v>2664</v>
      </c>
      <c r="J91" s="30" t="s">
        <v>2664</v>
      </c>
      <c r="K91" s="30" t="s">
        <v>1666</v>
      </c>
      <c r="L91" s="30" t="s">
        <v>2664</v>
      </c>
      <c r="M91" s="30" t="s">
        <v>2664</v>
      </c>
      <c r="N91" s="30" t="s">
        <v>2664</v>
      </c>
      <c r="O91" s="30" t="s">
        <v>1666</v>
      </c>
      <c r="P91" s="18" t="s">
        <v>152</v>
      </c>
      <c r="Q91" s="18">
        <f t="shared" si="1"/>
        <v>0</v>
      </c>
      <c r="R91" s="30"/>
      <c r="S91" s="35" t="s">
        <v>377</v>
      </c>
      <c r="T91" s="30"/>
      <c r="U91" s="30"/>
      <c r="V91" s="30"/>
      <c r="W91" s="30"/>
      <c r="X91" s="30"/>
      <c r="Y91" s="30"/>
      <c r="Z91" s="30"/>
      <c r="AA91" s="30"/>
      <c r="AB91" s="30"/>
      <c r="AC91" s="30"/>
      <c r="AD91" s="30"/>
      <c r="AE91" s="30"/>
      <c r="AF91" s="30"/>
      <c r="AG91" s="30"/>
      <c r="AH91" s="30"/>
      <c r="AI91" s="30"/>
      <c r="AJ91" s="30"/>
    </row>
    <row r="92" spans="1:36">
      <c r="A92" s="35" t="s">
        <v>127</v>
      </c>
      <c r="B92" s="30"/>
      <c r="C92" s="30"/>
      <c r="D92" s="30" t="s">
        <v>2586</v>
      </c>
      <c r="E92" s="30"/>
      <c r="F92" s="30"/>
      <c r="G92" s="30"/>
      <c r="H92" s="30"/>
      <c r="I92" s="30" t="s">
        <v>2664</v>
      </c>
      <c r="J92" s="30" t="s">
        <v>2664</v>
      </c>
      <c r="K92" s="30" t="s">
        <v>1666</v>
      </c>
      <c r="L92" s="30" t="s">
        <v>2664</v>
      </c>
      <c r="M92" s="30" t="s">
        <v>2664</v>
      </c>
      <c r="N92" s="30" t="s">
        <v>2664</v>
      </c>
      <c r="O92" s="30" t="s">
        <v>1666</v>
      </c>
      <c r="P92" s="18" t="s">
        <v>152</v>
      </c>
      <c r="Q92" s="18">
        <f t="shared" si="1"/>
        <v>0</v>
      </c>
      <c r="R92" s="30"/>
      <c r="S92" s="35" t="s">
        <v>380</v>
      </c>
      <c r="T92" s="30"/>
      <c r="U92" s="30"/>
      <c r="V92" s="30"/>
      <c r="W92" s="30"/>
      <c r="X92" s="30"/>
      <c r="Y92" s="30"/>
      <c r="Z92" s="30"/>
      <c r="AA92" s="30"/>
      <c r="AB92" s="30"/>
      <c r="AC92" s="30"/>
      <c r="AD92" s="30"/>
      <c r="AE92" s="30"/>
      <c r="AF92" s="30"/>
      <c r="AG92" s="30"/>
      <c r="AH92" s="30"/>
      <c r="AI92" s="30"/>
      <c r="AJ92" s="30"/>
    </row>
    <row r="93" spans="1:36">
      <c r="A93" s="35" t="s">
        <v>128</v>
      </c>
      <c r="B93" s="30" t="s">
        <v>2586</v>
      </c>
      <c r="C93" s="30"/>
      <c r="D93" s="30"/>
      <c r="E93" s="30"/>
      <c r="F93" s="30"/>
      <c r="G93" s="30"/>
      <c r="H93" s="30"/>
      <c r="I93" s="30" t="s">
        <v>2583</v>
      </c>
      <c r="J93" s="30" t="s">
        <v>2664</v>
      </c>
      <c r="K93" s="30" t="s">
        <v>2664</v>
      </c>
      <c r="L93" s="30" t="s">
        <v>2664</v>
      </c>
      <c r="M93" s="30" t="s">
        <v>2664</v>
      </c>
      <c r="N93" s="30" t="s">
        <v>2664</v>
      </c>
      <c r="O93" s="30" t="s">
        <v>2583</v>
      </c>
      <c r="P93" s="18" t="s">
        <v>152</v>
      </c>
      <c r="Q93" s="18">
        <f t="shared" si="1"/>
        <v>0</v>
      </c>
      <c r="R93" s="30"/>
      <c r="S93" s="35" t="s">
        <v>382</v>
      </c>
      <c r="T93" s="30"/>
      <c r="U93" s="30"/>
      <c r="V93" s="30"/>
      <c r="W93" s="30"/>
      <c r="X93" s="30"/>
      <c r="Y93" s="30"/>
      <c r="Z93" s="30"/>
      <c r="AA93" s="30"/>
      <c r="AB93" s="30"/>
      <c r="AC93" s="30"/>
      <c r="AD93" s="30"/>
      <c r="AE93" s="30"/>
      <c r="AF93" s="30"/>
      <c r="AG93" s="30"/>
      <c r="AH93" s="30"/>
      <c r="AI93" s="30"/>
      <c r="AJ93" s="30"/>
    </row>
    <row r="94" spans="1:36">
      <c r="A94" s="35" t="s">
        <v>128</v>
      </c>
      <c r="B94" s="30" t="s">
        <v>2586</v>
      </c>
      <c r="C94" s="30"/>
      <c r="D94" s="30"/>
      <c r="E94" s="30"/>
      <c r="F94" s="30"/>
      <c r="G94" s="30"/>
      <c r="H94" s="30"/>
      <c r="I94" s="30" t="s">
        <v>2583</v>
      </c>
      <c r="J94" s="30" t="s">
        <v>2664</v>
      </c>
      <c r="K94" s="30" t="s">
        <v>2664</v>
      </c>
      <c r="L94" s="30" t="s">
        <v>2664</v>
      </c>
      <c r="M94" s="30" t="s">
        <v>2664</v>
      </c>
      <c r="N94" s="30" t="s">
        <v>2664</v>
      </c>
      <c r="O94" s="30" t="s">
        <v>2583</v>
      </c>
      <c r="P94" s="18" t="s">
        <v>152</v>
      </c>
      <c r="Q94" s="18">
        <f t="shared" si="1"/>
        <v>0</v>
      </c>
      <c r="R94" s="30"/>
      <c r="S94" s="35" t="s">
        <v>384</v>
      </c>
      <c r="T94" s="30"/>
      <c r="U94" s="30"/>
      <c r="V94" s="30"/>
      <c r="W94" s="30"/>
      <c r="X94" s="30"/>
      <c r="Y94" s="30"/>
      <c r="Z94" s="30"/>
      <c r="AA94" s="30"/>
      <c r="AB94" s="30"/>
      <c r="AC94" s="30"/>
      <c r="AD94" s="30"/>
      <c r="AE94" s="30"/>
      <c r="AF94" s="30"/>
      <c r="AG94" s="30"/>
      <c r="AH94" s="30"/>
      <c r="AI94" s="30"/>
      <c r="AJ94" s="30"/>
    </row>
    <row r="95" spans="1:36">
      <c r="A95" s="35" t="s">
        <v>129</v>
      </c>
      <c r="B95" s="30" t="s">
        <v>2586</v>
      </c>
      <c r="C95" s="30"/>
      <c r="D95" s="30"/>
      <c r="E95" s="30"/>
      <c r="F95" s="30"/>
      <c r="G95" s="30"/>
      <c r="H95" s="30"/>
      <c r="I95" s="30" t="s">
        <v>2583</v>
      </c>
      <c r="J95" s="30" t="s">
        <v>2664</v>
      </c>
      <c r="K95" s="30" t="s">
        <v>2664</v>
      </c>
      <c r="L95" s="30" t="s">
        <v>2664</v>
      </c>
      <c r="M95" s="30" t="s">
        <v>2664</v>
      </c>
      <c r="N95" s="30" t="s">
        <v>2664</v>
      </c>
      <c r="O95" s="30" t="s">
        <v>2583</v>
      </c>
      <c r="P95" s="18" t="s">
        <v>152</v>
      </c>
      <c r="Q95" s="18">
        <f t="shared" si="1"/>
        <v>0</v>
      </c>
      <c r="R95" s="30"/>
      <c r="S95" s="35" t="s">
        <v>386</v>
      </c>
      <c r="T95" s="30"/>
      <c r="U95" s="30"/>
      <c r="V95" s="30"/>
      <c r="W95" s="30"/>
      <c r="X95" s="30"/>
      <c r="Y95" s="30"/>
      <c r="Z95" s="30"/>
      <c r="AA95" s="30"/>
      <c r="AB95" s="30"/>
      <c r="AC95" s="30"/>
      <c r="AD95" s="30"/>
      <c r="AE95" s="30"/>
      <c r="AF95" s="30"/>
      <c r="AG95" s="30"/>
      <c r="AH95" s="30"/>
      <c r="AI95" s="30"/>
      <c r="AJ95" s="30"/>
    </row>
    <row r="96" spans="1:36">
      <c r="A96" s="35" t="s">
        <v>129</v>
      </c>
      <c r="B96" s="30" t="s">
        <v>2586</v>
      </c>
      <c r="C96" s="30"/>
      <c r="D96" s="30"/>
      <c r="E96" s="30"/>
      <c r="F96" s="30"/>
      <c r="G96" s="30"/>
      <c r="H96" s="30"/>
      <c r="I96" s="30" t="s">
        <v>2583</v>
      </c>
      <c r="J96" s="30" t="s">
        <v>2664</v>
      </c>
      <c r="K96" s="30" t="s">
        <v>2664</v>
      </c>
      <c r="L96" s="30" t="s">
        <v>2664</v>
      </c>
      <c r="M96" s="30" t="s">
        <v>2664</v>
      </c>
      <c r="N96" s="30" t="s">
        <v>2664</v>
      </c>
      <c r="O96" s="30" t="s">
        <v>2583</v>
      </c>
      <c r="P96" s="18" t="s">
        <v>152</v>
      </c>
      <c r="Q96" s="18">
        <f t="shared" si="1"/>
        <v>0</v>
      </c>
      <c r="R96" s="30"/>
      <c r="S96" s="35" t="s">
        <v>387</v>
      </c>
      <c r="T96" s="30"/>
      <c r="U96" s="30"/>
      <c r="V96" s="30"/>
      <c r="W96" s="30"/>
      <c r="X96" s="30"/>
      <c r="Y96" s="30"/>
      <c r="Z96" s="30"/>
      <c r="AA96" s="30"/>
      <c r="AB96" s="30"/>
      <c r="AC96" s="30"/>
      <c r="AD96" s="30"/>
      <c r="AE96" s="30"/>
      <c r="AF96" s="30"/>
      <c r="AG96" s="30"/>
      <c r="AH96" s="30"/>
      <c r="AI96" s="30"/>
      <c r="AJ96" s="30"/>
    </row>
    <row r="97" spans="1:36">
      <c r="A97" s="35" t="s">
        <v>130</v>
      </c>
      <c r="B97" s="30" t="s">
        <v>2586</v>
      </c>
      <c r="C97" s="30"/>
      <c r="D97" s="30"/>
      <c r="E97" s="30"/>
      <c r="F97" s="30"/>
      <c r="G97" s="30"/>
      <c r="H97" s="30"/>
      <c r="I97" s="30" t="s">
        <v>2583</v>
      </c>
      <c r="J97" s="30" t="s">
        <v>2664</v>
      </c>
      <c r="K97" s="30" t="s">
        <v>2664</v>
      </c>
      <c r="L97" s="30" t="s">
        <v>2664</v>
      </c>
      <c r="M97" s="30" t="s">
        <v>2664</v>
      </c>
      <c r="N97" s="30" t="s">
        <v>2664</v>
      </c>
      <c r="O97" s="30" t="s">
        <v>2583</v>
      </c>
      <c r="P97" s="18" t="s">
        <v>152</v>
      </c>
      <c r="Q97" s="18">
        <f t="shared" si="1"/>
        <v>0</v>
      </c>
      <c r="R97" s="30"/>
      <c r="S97" s="35" t="s">
        <v>390</v>
      </c>
      <c r="T97" s="30"/>
      <c r="U97" s="30"/>
      <c r="V97" s="30"/>
      <c r="W97" s="30"/>
      <c r="X97" s="30"/>
      <c r="Y97" s="30"/>
      <c r="Z97" s="30"/>
      <c r="AA97" s="30"/>
      <c r="AB97" s="30"/>
      <c r="AC97" s="30"/>
      <c r="AD97" s="30"/>
      <c r="AE97" s="30"/>
      <c r="AF97" s="30"/>
      <c r="AG97" s="30"/>
      <c r="AH97" s="30"/>
      <c r="AI97" s="30"/>
      <c r="AJ97" s="30"/>
    </row>
    <row r="98" spans="1:36">
      <c r="A98" s="35" t="s">
        <v>131</v>
      </c>
      <c r="B98" s="30" t="s">
        <v>2586</v>
      </c>
      <c r="C98" s="30"/>
      <c r="D98" s="30"/>
      <c r="E98" s="30"/>
      <c r="F98" s="30"/>
      <c r="G98" s="30"/>
      <c r="H98" s="30"/>
      <c r="I98" s="30" t="s">
        <v>2583</v>
      </c>
      <c r="J98" s="30" t="s">
        <v>2664</v>
      </c>
      <c r="K98" s="30" t="s">
        <v>2664</v>
      </c>
      <c r="L98" s="30" t="s">
        <v>2664</v>
      </c>
      <c r="M98" s="30" t="s">
        <v>2664</v>
      </c>
      <c r="N98" s="30" t="s">
        <v>2664</v>
      </c>
      <c r="O98" s="30" t="s">
        <v>2583</v>
      </c>
      <c r="P98" s="18" t="s">
        <v>152</v>
      </c>
      <c r="Q98" s="18">
        <f t="shared" si="1"/>
        <v>0</v>
      </c>
      <c r="R98" s="30"/>
      <c r="S98" s="35" t="s">
        <v>392</v>
      </c>
      <c r="T98" s="30"/>
      <c r="U98" s="30"/>
      <c r="V98" s="30"/>
      <c r="W98" s="30"/>
      <c r="X98" s="30"/>
      <c r="Y98" s="30"/>
      <c r="Z98" s="30"/>
      <c r="AA98" s="30"/>
      <c r="AB98" s="30"/>
      <c r="AC98" s="30"/>
      <c r="AD98" s="30"/>
      <c r="AE98" s="30"/>
      <c r="AF98" s="30"/>
      <c r="AG98" s="30"/>
      <c r="AH98" s="30"/>
      <c r="AI98" s="30"/>
      <c r="AJ98" s="30"/>
    </row>
    <row r="99" spans="1:36">
      <c r="A99" s="35" t="s">
        <v>132</v>
      </c>
      <c r="B99" s="30"/>
      <c r="C99" s="30"/>
      <c r="D99" s="30" t="s">
        <v>2586</v>
      </c>
      <c r="E99" s="30"/>
      <c r="F99" s="30"/>
      <c r="G99" s="30"/>
      <c r="H99" s="30"/>
      <c r="I99" s="30" t="s">
        <v>2664</v>
      </c>
      <c r="J99" s="30" t="s">
        <v>2664</v>
      </c>
      <c r="K99" s="30" t="s">
        <v>1666</v>
      </c>
      <c r="L99" s="30" t="s">
        <v>2664</v>
      </c>
      <c r="M99" s="30" t="s">
        <v>2664</v>
      </c>
      <c r="N99" s="30" t="s">
        <v>2664</v>
      </c>
      <c r="O99" s="30" t="s">
        <v>1666</v>
      </c>
      <c r="P99" s="18" t="s">
        <v>152</v>
      </c>
      <c r="Q99" s="18">
        <f t="shared" si="1"/>
        <v>0</v>
      </c>
      <c r="R99" s="30"/>
      <c r="S99" s="35" t="s">
        <v>396</v>
      </c>
      <c r="T99" s="30"/>
      <c r="U99" s="30"/>
      <c r="V99" s="30"/>
      <c r="W99" s="30"/>
      <c r="X99" s="30"/>
      <c r="Y99" s="30"/>
      <c r="Z99" s="30"/>
      <c r="AA99" s="30"/>
      <c r="AB99" s="30"/>
      <c r="AC99" s="30"/>
      <c r="AD99" s="30"/>
      <c r="AE99" s="30"/>
      <c r="AF99" s="30"/>
      <c r="AG99" s="30"/>
      <c r="AH99" s="30"/>
      <c r="AI99" s="30"/>
      <c r="AJ99" s="30"/>
    </row>
    <row r="100" spans="1:36">
      <c r="A100" s="35" t="s">
        <v>133</v>
      </c>
      <c r="B100" s="30"/>
      <c r="C100" s="30"/>
      <c r="D100" s="30" t="s">
        <v>2586</v>
      </c>
      <c r="E100" s="30"/>
      <c r="F100" s="30"/>
      <c r="G100" s="30"/>
      <c r="H100" s="30"/>
      <c r="I100" s="30" t="s">
        <v>2664</v>
      </c>
      <c r="J100" s="30" t="s">
        <v>2664</v>
      </c>
      <c r="K100" s="30" t="s">
        <v>1666</v>
      </c>
      <c r="L100" s="30" t="s">
        <v>2664</v>
      </c>
      <c r="M100" s="30" t="s">
        <v>2664</v>
      </c>
      <c r="N100" s="30" t="s">
        <v>2664</v>
      </c>
      <c r="O100" s="30" t="s">
        <v>1666</v>
      </c>
      <c r="P100" s="18" t="s">
        <v>173</v>
      </c>
      <c r="Q100" s="18">
        <f t="shared" si="1"/>
        <v>0</v>
      </c>
      <c r="R100" s="30"/>
      <c r="S100" s="35" t="s">
        <v>400</v>
      </c>
      <c r="T100" s="30"/>
      <c r="U100" s="30"/>
      <c r="V100" s="30"/>
      <c r="W100" s="30"/>
      <c r="X100" s="30"/>
      <c r="Y100" s="30"/>
      <c r="Z100" s="30"/>
      <c r="AA100" s="30"/>
      <c r="AB100" s="30"/>
      <c r="AC100" s="30"/>
      <c r="AD100" s="30"/>
      <c r="AE100" s="30"/>
      <c r="AF100" s="30"/>
      <c r="AG100" s="30"/>
      <c r="AH100" s="30"/>
      <c r="AI100" s="30"/>
      <c r="AJ100" s="30"/>
    </row>
    <row r="101" spans="1:36">
      <c r="A101" s="35" t="s">
        <v>401</v>
      </c>
      <c r="B101" s="30"/>
      <c r="C101" s="30" t="s">
        <v>2608</v>
      </c>
      <c r="D101" s="30" t="s">
        <v>2586</v>
      </c>
      <c r="E101" s="30"/>
      <c r="F101" s="30"/>
      <c r="G101" s="30"/>
      <c r="H101" s="30"/>
      <c r="I101" s="30" t="s">
        <v>2664</v>
      </c>
      <c r="J101" s="30" t="s">
        <v>2631</v>
      </c>
      <c r="K101" s="30" t="s">
        <v>1666</v>
      </c>
      <c r="L101" s="30" t="s">
        <v>2664</v>
      </c>
      <c r="M101" s="30" t="s">
        <v>2664</v>
      </c>
      <c r="N101" s="30" t="s">
        <v>2664</v>
      </c>
      <c r="O101" s="30" t="s">
        <v>2666</v>
      </c>
      <c r="P101" s="18" t="s">
        <v>152</v>
      </c>
      <c r="Q101" s="18">
        <f t="shared" si="1"/>
        <v>0</v>
      </c>
      <c r="R101" s="30"/>
      <c r="S101" s="35" t="s">
        <v>402</v>
      </c>
      <c r="T101" s="30"/>
      <c r="U101" s="30"/>
      <c r="V101" s="30"/>
      <c r="W101" s="30"/>
      <c r="X101" s="30"/>
      <c r="Y101" s="30"/>
      <c r="Z101" s="30"/>
      <c r="AA101" s="30"/>
      <c r="AB101" s="30"/>
      <c r="AC101" s="30"/>
      <c r="AD101" s="30"/>
      <c r="AE101" s="30"/>
      <c r="AF101" s="30"/>
      <c r="AG101" s="30"/>
      <c r="AH101" s="30"/>
      <c r="AI101" s="30"/>
      <c r="AJ101" s="30"/>
    </row>
    <row r="102" spans="1:36">
      <c r="A102" s="35" t="s">
        <v>1146</v>
      </c>
      <c r="B102" s="30" t="s">
        <v>2586</v>
      </c>
      <c r="C102" s="30"/>
      <c r="D102" s="30"/>
      <c r="E102" s="30"/>
      <c r="F102" s="30"/>
      <c r="G102" s="30"/>
      <c r="H102" s="30"/>
      <c r="I102" s="30" t="s">
        <v>2583</v>
      </c>
      <c r="J102" s="30" t="s">
        <v>2664</v>
      </c>
      <c r="K102" s="30" t="s">
        <v>2664</v>
      </c>
      <c r="L102" s="30" t="s">
        <v>2664</v>
      </c>
      <c r="M102" s="30" t="s">
        <v>2664</v>
      </c>
      <c r="N102" s="30" t="s">
        <v>2664</v>
      </c>
      <c r="O102" s="30" t="s">
        <v>2583</v>
      </c>
      <c r="P102" s="18" t="s">
        <v>152</v>
      </c>
      <c r="Q102" s="18">
        <f t="shared" si="1"/>
        <v>0</v>
      </c>
      <c r="R102" s="30"/>
      <c r="S102" s="35" t="s">
        <v>1239</v>
      </c>
      <c r="T102" s="30"/>
      <c r="U102" s="30"/>
      <c r="V102" s="30"/>
      <c r="W102" s="30"/>
      <c r="X102" s="30"/>
      <c r="Y102" s="30"/>
      <c r="Z102" s="30"/>
      <c r="AA102" s="30"/>
      <c r="AB102" s="30"/>
      <c r="AC102" s="30"/>
      <c r="AD102" s="30"/>
      <c r="AE102" s="30"/>
      <c r="AF102" s="30"/>
      <c r="AG102" s="30"/>
      <c r="AH102" s="30"/>
      <c r="AI102" s="30"/>
      <c r="AJ102" s="30"/>
    </row>
    <row r="103" spans="1:36">
      <c r="A103" s="35" t="s">
        <v>1147</v>
      </c>
      <c r="B103" s="30"/>
      <c r="C103" s="30" t="s">
        <v>2609</v>
      </c>
      <c r="D103" s="30" t="s">
        <v>2586</v>
      </c>
      <c r="E103" s="30"/>
      <c r="F103" s="30"/>
      <c r="G103" s="30"/>
      <c r="H103" s="30"/>
      <c r="I103" s="30" t="s">
        <v>2664</v>
      </c>
      <c r="J103" s="30" t="s">
        <v>2631</v>
      </c>
      <c r="K103" s="30" t="s">
        <v>1666</v>
      </c>
      <c r="L103" s="30" t="s">
        <v>2664</v>
      </c>
      <c r="M103" s="30" t="s">
        <v>2664</v>
      </c>
      <c r="N103" s="30" t="s">
        <v>2664</v>
      </c>
      <c r="O103" s="30" t="s">
        <v>2666</v>
      </c>
      <c r="P103" s="18" t="s">
        <v>173</v>
      </c>
      <c r="Q103" s="18">
        <f t="shared" si="1"/>
        <v>0</v>
      </c>
      <c r="R103" s="30"/>
      <c r="S103" s="35" t="s">
        <v>1240</v>
      </c>
      <c r="T103" s="30"/>
      <c r="U103" s="30"/>
      <c r="V103" s="30"/>
      <c r="W103" s="30"/>
      <c r="X103" s="30"/>
      <c r="Y103" s="30"/>
      <c r="Z103" s="30"/>
      <c r="AA103" s="30"/>
      <c r="AB103" s="30"/>
      <c r="AC103" s="30"/>
      <c r="AD103" s="30"/>
      <c r="AE103" s="30"/>
      <c r="AF103" s="30"/>
      <c r="AG103" s="30"/>
      <c r="AH103" s="30"/>
      <c r="AI103" s="30"/>
      <c r="AJ103" s="30"/>
    </row>
    <row r="104" spans="1:36">
      <c r="A104" s="35" t="s">
        <v>1148</v>
      </c>
      <c r="B104" s="30" t="s">
        <v>2586</v>
      </c>
      <c r="C104" s="30"/>
      <c r="D104" s="30"/>
      <c r="E104" s="30"/>
      <c r="F104" s="30"/>
      <c r="G104" s="30"/>
      <c r="H104" s="30"/>
      <c r="I104" s="30" t="s">
        <v>2583</v>
      </c>
      <c r="J104" s="30" t="s">
        <v>2664</v>
      </c>
      <c r="K104" s="30" t="s">
        <v>2664</v>
      </c>
      <c r="L104" s="30" t="s">
        <v>2664</v>
      </c>
      <c r="M104" s="30" t="s">
        <v>2664</v>
      </c>
      <c r="N104" s="30" t="s">
        <v>2664</v>
      </c>
      <c r="O104" s="30" t="s">
        <v>2583</v>
      </c>
      <c r="P104" s="18" t="s">
        <v>152</v>
      </c>
      <c r="Q104" s="18">
        <f t="shared" si="1"/>
        <v>0</v>
      </c>
      <c r="R104" s="30"/>
      <c r="S104" s="35" t="s">
        <v>1241</v>
      </c>
      <c r="T104" s="30"/>
      <c r="U104" s="30"/>
      <c r="V104" s="30"/>
      <c r="W104" s="30"/>
      <c r="X104" s="30"/>
      <c r="Y104" s="30"/>
      <c r="Z104" s="30"/>
      <c r="AA104" s="30"/>
      <c r="AB104" s="30"/>
      <c r="AC104" s="30"/>
      <c r="AD104" s="30"/>
      <c r="AE104" s="30"/>
      <c r="AF104" s="30"/>
      <c r="AG104" s="30"/>
      <c r="AH104" s="30"/>
      <c r="AI104" s="30"/>
      <c r="AJ104" s="30"/>
    </row>
    <row r="105" spans="1:36">
      <c r="A105" s="35" t="s">
        <v>2076</v>
      </c>
      <c r="B105" s="30"/>
      <c r="C105" s="30"/>
      <c r="D105" s="30" t="s">
        <v>2586</v>
      </c>
      <c r="E105" s="30"/>
      <c r="F105" s="30"/>
      <c r="G105" s="30"/>
      <c r="H105" s="30"/>
      <c r="I105" s="30" t="s">
        <v>2664</v>
      </c>
      <c r="J105" s="30" t="s">
        <v>2664</v>
      </c>
      <c r="K105" s="30" t="s">
        <v>1666</v>
      </c>
      <c r="L105" s="30" t="s">
        <v>2664</v>
      </c>
      <c r="M105" s="30" t="s">
        <v>2664</v>
      </c>
      <c r="N105" s="30" t="s">
        <v>2664</v>
      </c>
      <c r="O105" s="30" t="s">
        <v>1666</v>
      </c>
      <c r="P105" s="18" t="s">
        <v>152</v>
      </c>
      <c r="Q105" s="18">
        <f t="shared" si="1"/>
        <v>0</v>
      </c>
      <c r="R105" s="30"/>
      <c r="S105" s="35" t="s">
        <v>2081</v>
      </c>
      <c r="T105" s="30"/>
      <c r="U105" s="30"/>
      <c r="V105" s="30"/>
      <c r="W105" s="30"/>
      <c r="X105" s="30"/>
      <c r="Y105" s="30"/>
      <c r="Z105" s="30"/>
      <c r="AA105" s="30"/>
      <c r="AB105" s="30"/>
      <c r="AC105" s="30"/>
      <c r="AD105" s="30"/>
      <c r="AE105" s="30"/>
      <c r="AF105" s="30"/>
      <c r="AG105" s="30"/>
      <c r="AH105" s="30"/>
      <c r="AI105" s="30"/>
      <c r="AJ105" s="30"/>
    </row>
    <row r="106" spans="1:36">
      <c r="A106" s="35" t="s">
        <v>2077</v>
      </c>
      <c r="B106" s="30"/>
      <c r="C106" s="30"/>
      <c r="D106" s="30" t="s">
        <v>2586</v>
      </c>
      <c r="E106" s="30"/>
      <c r="F106" s="30"/>
      <c r="G106" s="30"/>
      <c r="H106" s="30"/>
      <c r="I106" s="30" t="s">
        <v>2664</v>
      </c>
      <c r="J106" s="30" t="s">
        <v>2664</v>
      </c>
      <c r="K106" s="30" t="s">
        <v>1666</v>
      </c>
      <c r="L106" s="30" t="s">
        <v>2664</v>
      </c>
      <c r="M106" s="30" t="s">
        <v>2664</v>
      </c>
      <c r="N106" s="30" t="s">
        <v>2664</v>
      </c>
      <c r="O106" s="30" t="s">
        <v>1666</v>
      </c>
      <c r="P106" s="18" t="s">
        <v>173</v>
      </c>
      <c r="Q106" s="18">
        <f t="shared" si="1"/>
        <v>0</v>
      </c>
      <c r="R106" s="30"/>
      <c r="S106" s="35" t="s">
        <v>2082</v>
      </c>
      <c r="T106" s="30"/>
      <c r="U106" s="30"/>
      <c r="V106" s="30"/>
      <c r="W106" s="30"/>
      <c r="X106" s="30"/>
      <c r="Y106" s="30"/>
      <c r="Z106" s="30"/>
      <c r="AA106" s="30"/>
      <c r="AB106" s="30"/>
      <c r="AC106" s="30"/>
      <c r="AD106" s="30"/>
      <c r="AE106" s="30"/>
      <c r="AF106" s="30"/>
      <c r="AG106" s="30"/>
      <c r="AH106" s="30"/>
      <c r="AI106" s="30"/>
      <c r="AJ106" s="30"/>
    </row>
    <row r="107" spans="1:36">
      <c r="A107" s="35" t="s">
        <v>1150</v>
      </c>
      <c r="B107" s="30" t="s">
        <v>2586</v>
      </c>
      <c r="C107" s="30"/>
      <c r="D107" s="30"/>
      <c r="E107" s="30"/>
      <c r="F107" s="30"/>
      <c r="G107" s="30"/>
      <c r="H107" s="30"/>
      <c r="I107" s="30" t="s">
        <v>2583</v>
      </c>
      <c r="J107" s="30" t="s">
        <v>2664</v>
      </c>
      <c r="K107" s="30" t="s">
        <v>2664</v>
      </c>
      <c r="L107" s="30" t="s">
        <v>2664</v>
      </c>
      <c r="M107" s="30" t="s">
        <v>2664</v>
      </c>
      <c r="N107" s="30" t="s">
        <v>2664</v>
      </c>
      <c r="O107" s="30" t="s">
        <v>2583</v>
      </c>
      <c r="P107" s="18" t="s">
        <v>152</v>
      </c>
      <c r="Q107" s="18">
        <f t="shared" si="1"/>
        <v>0</v>
      </c>
      <c r="R107" s="30"/>
      <c r="S107" s="35" t="s">
        <v>1244</v>
      </c>
      <c r="T107" s="30"/>
      <c r="U107" s="30"/>
      <c r="V107" s="30"/>
      <c r="W107" s="30"/>
      <c r="X107" s="30"/>
      <c r="Y107" s="30"/>
      <c r="Z107" s="30"/>
      <c r="AA107" s="30"/>
      <c r="AB107" s="30"/>
      <c r="AC107" s="30"/>
      <c r="AD107" s="30"/>
      <c r="AE107" s="30"/>
      <c r="AF107" s="30"/>
      <c r="AG107" s="30"/>
      <c r="AH107" s="30"/>
      <c r="AI107" s="30"/>
      <c r="AJ107" s="30"/>
    </row>
    <row r="108" spans="1:36">
      <c r="A108" s="35" t="s">
        <v>1151</v>
      </c>
      <c r="B108" s="30" t="s">
        <v>2586</v>
      </c>
      <c r="C108" s="30"/>
      <c r="D108" s="30"/>
      <c r="E108" s="30"/>
      <c r="F108" s="30"/>
      <c r="G108" s="30"/>
      <c r="H108" s="30"/>
      <c r="I108" s="30" t="s">
        <v>2583</v>
      </c>
      <c r="J108" s="30" t="s">
        <v>2664</v>
      </c>
      <c r="K108" s="30" t="s">
        <v>2664</v>
      </c>
      <c r="L108" s="30" t="s">
        <v>2664</v>
      </c>
      <c r="M108" s="30" t="s">
        <v>2664</v>
      </c>
      <c r="N108" s="30" t="s">
        <v>2664</v>
      </c>
      <c r="O108" s="30" t="s">
        <v>2583</v>
      </c>
      <c r="P108" s="18" t="s">
        <v>152</v>
      </c>
      <c r="Q108" s="18">
        <f t="shared" si="1"/>
        <v>0</v>
      </c>
      <c r="R108" s="30"/>
      <c r="S108" s="35" t="s">
        <v>1245</v>
      </c>
      <c r="T108" s="30"/>
      <c r="U108" s="30"/>
      <c r="V108" s="30"/>
      <c r="W108" s="30"/>
      <c r="X108" s="30"/>
      <c r="Y108" s="30"/>
      <c r="Z108" s="30"/>
      <c r="AA108" s="30"/>
      <c r="AB108" s="30"/>
      <c r="AC108" s="30"/>
      <c r="AD108" s="30"/>
      <c r="AE108" s="30"/>
      <c r="AF108" s="30"/>
      <c r="AG108" s="30"/>
      <c r="AH108" s="30"/>
      <c r="AI108" s="30"/>
      <c r="AJ108" s="30"/>
    </row>
    <row r="109" spans="1:36">
      <c r="A109" s="35" t="s">
        <v>1152</v>
      </c>
      <c r="B109" s="30" t="s">
        <v>2586</v>
      </c>
      <c r="C109" s="30"/>
      <c r="D109" s="30"/>
      <c r="E109" s="30"/>
      <c r="F109" s="30"/>
      <c r="G109" s="30"/>
      <c r="H109" s="30"/>
      <c r="I109" s="30" t="s">
        <v>2583</v>
      </c>
      <c r="J109" s="30" t="s">
        <v>2664</v>
      </c>
      <c r="K109" s="30" t="s">
        <v>2664</v>
      </c>
      <c r="L109" s="30" t="s">
        <v>2664</v>
      </c>
      <c r="M109" s="30" t="s">
        <v>2664</v>
      </c>
      <c r="N109" s="30" t="s">
        <v>2664</v>
      </c>
      <c r="O109" s="30" t="s">
        <v>2583</v>
      </c>
      <c r="P109" s="18" t="s">
        <v>152</v>
      </c>
      <c r="Q109" s="18">
        <f t="shared" si="1"/>
        <v>0</v>
      </c>
      <c r="R109" s="30"/>
      <c r="S109" s="35" t="s">
        <v>1246</v>
      </c>
      <c r="T109" s="30"/>
      <c r="U109" s="30"/>
      <c r="V109" s="30"/>
      <c r="W109" s="30"/>
      <c r="X109" s="30"/>
      <c r="Y109" s="30"/>
      <c r="Z109" s="30"/>
      <c r="AA109" s="30"/>
      <c r="AB109" s="30"/>
      <c r="AC109" s="30"/>
      <c r="AD109" s="30"/>
      <c r="AE109" s="30"/>
      <c r="AF109" s="30"/>
      <c r="AG109" s="30"/>
      <c r="AH109" s="30"/>
      <c r="AI109" s="30"/>
      <c r="AJ109" s="30"/>
    </row>
    <row r="110" spans="1:36">
      <c r="A110" s="35" t="s">
        <v>1153</v>
      </c>
      <c r="B110" s="30"/>
      <c r="C110" s="30"/>
      <c r="D110" s="30" t="s">
        <v>2586</v>
      </c>
      <c r="E110" s="30"/>
      <c r="F110" s="30"/>
      <c r="G110" s="30"/>
      <c r="H110" s="30"/>
      <c r="I110" s="30" t="s">
        <v>2664</v>
      </c>
      <c r="J110" s="30" t="s">
        <v>2664</v>
      </c>
      <c r="K110" s="30" t="s">
        <v>1666</v>
      </c>
      <c r="L110" s="30" t="s">
        <v>2664</v>
      </c>
      <c r="M110" s="30" t="s">
        <v>2664</v>
      </c>
      <c r="N110" s="30" t="s">
        <v>2664</v>
      </c>
      <c r="O110" s="30" t="s">
        <v>1666</v>
      </c>
      <c r="P110" s="64" t="s">
        <v>183</v>
      </c>
      <c r="Q110" s="18">
        <f t="shared" si="1"/>
        <v>0</v>
      </c>
      <c r="R110" s="30"/>
      <c r="S110" s="35" t="s">
        <v>1247</v>
      </c>
      <c r="T110" s="30"/>
      <c r="U110" s="30"/>
      <c r="V110" s="30"/>
      <c r="W110" s="30"/>
      <c r="X110" s="30"/>
      <c r="Y110" s="30"/>
      <c r="Z110" s="30"/>
      <c r="AA110" s="30"/>
      <c r="AB110" s="30"/>
      <c r="AC110" s="30"/>
      <c r="AD110" s="30"/>
      <c r="AE110" s="30"/>
      <c r="AF110" s="30"/>
      <c r="AG110" s="30"/>
      <c r="AH110" s="30"/>
      <c r="AI110" s="30"/>
      <c r="AJ110" s="30"/>
    </row>
    <row r="111" spans="1:36">
      <c r="A111" s="35" t="s">
        <v>1154</v>
      </c>
      <c r="B111" s="30"/>
      <c r="C111" s="30" t="s">
        <v>2610</v>
      </c>
      <c r="D111" s="30" t="s">
        <v>2586</v>
      </c>
      <c r="E111" s="30"/>
      <c r="F111" s="30"/>
      <c r="G111" s="30"/>
      <c r="H111" s="30"/>
      <c r="I111" s="30" t="s">
        <v>2664</v>
      </c>
      <c r="J111" s="30" t="s">
        <v>2631</v>
      </c>
      <c r="K111" s="30" t="s">
        <v>1666</v>
      </c>
      <c r="L111" s="30" t="s">
        <v>2664</v>
      </c>
      <c r="M111" s="30" t="s">
        <v>2664</v>
      </c>
      <c r="N111" s="30" t="s">
        <v>2664</v>
      </c>
      <c r="O111" s="30" t="s">
        <v>2666</v>
      </c>
      <c r="P111" s="18" t="s">
        <v>152</v>
      </c>
      <c r="Q111" s="18">
        <f t="shared" si="1"/>
        <v>0</v>
      </c>
      <c r="R111" s="30"/>
      <c r="S111" s="35" t="s">
        <v>1248</v>
      </c>
      <c r="T111" s="30"/>
      <c r="U111" s="30"/>
      <c r="V111" s="30"/>
      <c r="W111" s="30"/>
      <c r="X111" s="30"/>
      <c r="Y111" s="30"/>
      <c r="Z111" s="30"/>
      <c r="AA111" s="30"/>
      <c r="AB111" s="30"/>
      <c r="AC111" s="30"/>
      <c r="AD111" s="30"/>
      <c r="AE111" s="30"/>
      <c r="AF111" s="30"/>
      <c r="AG111" s="30"/>
      <c r="AH111" s="30"/>
      <c r="AI111" s="30"/>
      <c r="AJ111" s="30"/>
    </row>
    <row r="112" spans="1:36">
      <c r="A112" s="35" t="s">
        <v>1155</v>
      </c>
      <c r="B112" s="30"/>
      <c r="C112" s="30"/>
      <c r="D112" s="30" t="s">
        <v>2586</v>
      </c>
      <c r="E112" s="30"/>
      <c r="F112" s="30"/>
      <c r="G112" s="30"/>
      <c r="H112" s="30"/>
      <c r="I112" s="30" t="s">
        <v>2664</v>
      </c>
      <c r="J112" s="30" t="s">
        <v>2664</v>
      </c>
      <c r="K112" s="30" t="s">
        <v>1666</v>
      </c>
      <c r="L112" s="30" t="s">
        <v>2664</v>
      </c>
      <c r="M112" s="30" t="s">
        <v>2664</v>
      </c>
      <c r="N112" s="30" t="s">
        <v>2664</v>
      </c>
      <c r="O112" s="30" t="s">
        <v>1666</v>
      </c>
      <c r="P112" s="18" t="s">
        <v>173</v>
      </c>
      <c r="Q112" s="18">
        <f t="shared" si="1"/>
        <v>0</v>
      </c>
      <c r="R112" s="30"/>
      <c r="S112" s="35" t="s">
        <v>1249</v>
      </c>
      <c r="T112" s="30"/>
      <c r="U112" s="30"/>
      <c r="V112" s="30"/>
      <c r="W112" s="30"/>
      <c r="X112" s="30"/>
      <c r="Y112" s="30"/>
      <c r="Z112" s="30"/>
      <c r="AA112" s="30"/>
      <c r="AB112" s="30"/>
      <c r="AC112" s="30"/>
      <c r="AD112" s="30"/>
      <c r="AE112" s="30"/>
      <c r="AF112" s="30"/>
      <c r="AG112" s="30"/>
      <c r="AH112" s="30"/>
      <c r="AI112" s="30"/>
      <c r="AJ112" s="30"/>
    </row>
    <row r="113" spans="1:36">
      <c r="A113" s="35" t="s">
        <v>1156</v>
      </c>
      <c r="B113" s="30"/>
      <c r="C113" s="30" t="s">
        <v>2611</v>
      </c>
      <c r="D113" s="30"/>
      <c r="E113" s="30"/>
      <c r="F113" s="30"/>
      <c r="G113" s="30"/>
      <c r="H113" s="30"/>
      <c r="I113" s="30" t="s">
        <v>2664</v>
      </c>
      <c r="J113" s="30" t="s">
        <v>2631</v>
      </c>
      <c r="K113" s="30" t="s">
        <v>2664</v>
      </c>
      <c r="L113" s="30" t="s">
        <v>2664</v>
      </c>
      <c r="M113" s="30" t="s">
        <v>2664</v>
      </c>
      <c r="N113" s="30" t="s">
        <v>2664</v>
      </c>
      <c r="O113" s="30" t="s">
        <v>2631</v>
      </c>
      <c r="P113" s="18" t="s">
        <v>173</v>
      </c>
      <c r="Q113" s="18">
        <f t="shared" si="1"/>
        <v>0</v>
      </c>
      <c r="R113" s="30"/>
      <c r="S113" s="35" t="s">
        <v>1250</v>
      </c>
      <c r="T113" s="30"/>
      <c r="U113" s="30"/>
      <c r="V113" s="30"/>
      <c r="W113" s="30"/>
      <c r="X113" s="30"/>
      <c r="Y113" s="30"/>
      <c r="Z113" s="30"/>
      <c r="AA113" s="30"/>
      <c r="AB113" s="30"/>
      <c r="AC113" s="30"/>
      <c r="AD113" s="30"/>
      <c r="AE113" s="30"/>
      <c r="AF113" s="30"/>
      <c r="AG113" s="30"/>
      <c r="AH113" s="30"/>
      <c r="AI113" s="30"/>
      <c r="AJ113" s="30"/>
    </row>
    <row r="114" spans="1:36">
      <c r="A114" s="35" t="s">
        <v>1157</v>
      </c>
      <c r="B114" s="30" t="s">
        <v>2586</v>
      </c>
      <c r="C114" s="30"/>
      <c r="D114" s="30"/>
      <c r="E114" s="30"/>
      <c r="F114" s="30"/>
      <c r="G114" s="30"/>
      <c r="H114" s="30"/>
      <c r="I114" s="30" t="s">
        <v>2583</v>
      </c>
      <c r="J114" s="30" t="s">
        <v>2664</v>
      </c>
      <c r="K114" s="30" t="s">
        <v>2664</v>
      </c>
      <c r="L114" s="30" t="s">
        <v>2664</v>
      </c>
      <c r="M114" s="30" t="s">
        <v>2664</v>
      </c>
      <c r="N114" s="30" t="s">
        <v>2664</v>
      </c>
      <c r="O114" s="30" t="s">
        <v>2583</v>
      </c>
      <c r="P114" s="18" t="s">
        <v>152</v>
      </c>
      <c r="Q114" s="18">
        <f t="shared" si="1"/>
        <v>0</v>
      </c>
      <c r="R114" s="30"/>
      <c r="S114" s="35" t="s">
        <v>1251</v>
      </c>
      <c r="T114" s="30"/>
      <c r="U114" s="30"/>
      <c r="V114" s="30"/>
      <c r="W114" s="30"/>
      <c r="X114" s="30"/>
      <c r="Y114" s="30"/>
      <c r="Z114" s="30"/>
      <c r="AA114" s="30"/>
      <c r="AB114" s="30"/>
      <c r="AC114" s="30"/>
      <c r="AD114" s="30"/>
      <c r="AE114" s="30"/>
      <c r="AF114" s="30"/>
      <c r="AG114" s="30"/>
      <c r="AH114" s="30"/>
      <c r="AI114" s="30"/>
      <c r="AJ114" s="30"/>
    </row>
    <row r="115" spans="1:36">
      <c r="A115" s="35" t="s">
        <v>1158</v>
      </c>
      <c r="B115" s="30"/>
      <c r="C115" s="30"/>
      <c r="D115" s="30" t="s">
        <v>2586</v>
      </c>
      <c r="E115" s="30"/>
      <c r="F115" s="30"/>
      <c r="G115" s="30"/>
      <c r="H115" s="30"/>
      <c r="I115" s="30" t="s">
        <v>2664</v>
      </c>
      <c r="J115" s="30" t="s">
        <v>2664</v>
      </c>
      <c r="K115" s="30" t="s">
        <v>1666</v>
      </c>
      <c r="L115" s="30" t="s">
        <v>2664</v>
      </c>
      <c r="M115" s="30" t="s">
        <v>2664</v>
      </c>
      <c r="N115" s="30" t="s">
        <v>2664</v>
      </c>
      <c r="O115" s="30" t="s">
        <v>1666</v>
      </c>
      <c r="P115" s="18" t="s">
        <v>173</v>
      </c>
      <c r="Q115" s="18">
        <f t="shared" si="1"/>
        <v>0</v>
      </c>
      <c r="R115" s="30"/>
      <c r="S115" s="35" t="s">
        <v>1252</v>
      </c>
      <c r="T115" s="30"/>
      <c r="U115" s="30"/>
      <c r="V115" s="30"/>
      <c r="W115" s="30"/>
      <c r="X115" s="30"/>
      <c r="Y115" s="30"/>
      <c r="Z115" s="30"/>
      <c r="AA115" s="30"/>
      <c r="AB115" s="30"/>
      <c r="AC115" s="30"/>
      <c r="AD115" s="30"/>
      <c r="AE115" s="30"/>
      <c r="AF115" s="30"/>
      <c r="AG115" s="30"/>
      <c r="AH115" s="30"/>
      <c r="AI115" s="30"/>
      <c r="AJ115" s="30"/>
    </row>
    <row r="116" spans="1:36">
      <c r="A116" s="35" t="s">
        <v>1159</v>
      </c>
      <c r="B116" s="30"/>
      <c r="C116" s="30" t="s">
        <v>2612</v>
      </c>
      <c r="D116" s="30" t="s">
        <v>2586</v>
      </c>
      <c r="E116" s="30"/>
      <c r="F116" s="30"/>
      <c r="G116" s="30"/>
      <c r="H116" s="30"/>
      <c r="I116" s="30" t="s">
        <v>2664</v>
      </c>
      <c r="J116" s="30" t="s">
        <v>2631</v>
      </c>
      <c r="K116" s="30" t="s">
        <v>1666</v>
      </c>
      <c r="L116" s="30" t="s">
        <v>2664</v>
      </c>
      <c r="M116" s="30" t="s">
        <v>2664</v>
      </c>
      <c r="N116" s="30" t="s">
        <v>2664</v>
      </c>
      <c r="O116" s="30" t="s">
        <v>2666</v>
      </c>
      <c r="P116" s="18" t="s">
        <v>173</v>
      </c>
      <c r="Q116" s="18">
        <f t="shared" si="1"/>
        <v>0</v>
      </c>
      <c r="R116" s="30"/>
      <c r="S116" s="35" t="s">
        <v>1253</v>
      </c>
      <c r="T116" s="30"/>
      <c r="U116" s="30"/>
      <c r="V116" s="30"/>
      <c r="W116" s="30"/>
      <c r="X116" s="30"/>
      <c r="Y116" s="30"/>
      <c r="Z116" s="30"/>
      <c r="AA116" s="30"/>
      <c r="AB116" s="30"/>
      <c r="AC116" s="30"/>
      <c r="AD116" s="30"/>
      <c r="AE116" s="30"/>
      <c r="AF116" s="30"/>
      <c r="AG116" s="30"/>
      <c r="AH116" s="30"/>
      <c r="AI116" s="30"/>
      <c r="AJ116" s="30"/>
    </row>
    <row r="117" spans="1:36">
      <c r="A117" s="35" t="s">
        <v>1160</v>
      </c>
      <c r="B117" s="30"/>
      <c r="C117" s="30"/>
      <c r="D117" s="30" t="s">
        <v>2586</v>
      </c>
      <c r="E117" s="30"/>
      <c r="F117" s="30"/>
      <c r="G117" s="30"/>
      <c r="H117" s="30"/>
      <c r="I117" s="30" t="s">
        <v>2664</v>
      </c>
      <c r="J117" s="30" t="s">
        <v>2664</v>
      </c>
      <c r="K117" s="30" t="s">
        <v>1666</v>
      </c>
      <c r="L117" s="30" t="s">
        <v>2664</v>
      </c>
      <c r="M117" s="30" t="s">
        <v>2664</v>
      </c>
      <c r="N117" s="30" t="s">
        <v>2664</v>
      </c>
      <c r="O117" s="30" t="s">
        <v>1666</v>
      </c>
      <c r="P117" s="18" t="s">
        <v>152</v>
      </c>
      <c r="Q117" s="18">
        <f t="shared" si="1"/>
        <v>0</v>
      </c>
      <c r="R117" s="30"/>
      <c r="S117" s="35" t="s">
        <v>1254</v>
      </c>
      <c r="T117" s="30"/>
      <c r="U117" s="30"/>
      <c r="V117" s="30"/>
      <c r="W117" s="30"/>
      <c r="X117" s="30"/>
      <c r="Y117" s="30"/>
      <c r="Z117" s="30"/>
      <c r="AA117" s="30"/>
      <c r="AB117" s="30"/>
      <c r="AC117" s="30"/>
      <c r="AD117" s="30"/>
      <c r="AE117" s="30"/>
      <c r="AF117" s="30"/>
      <c r="AG117" s="30"/>
      <c r="AH117" s="30"/>
      <c r="AI117" s="30"/>
      <c r="AJ117" s="30"/>
    </row>
    <row r="118" spans="1:36">
      <c r="A118" s="35" t="s">
        <v>1161</v>
      </c>
      <c r="B118" s="30"/>
      <c r="C118" s="30"/>
      <c r="D118" s="30" t="s">
        <v>2586</v>
      </c>
      <c r="E118" s="30"/>
      <c r="F118" s="30"/>
      <c r="G118" s="30"/>
      <c r="H118" s="30"/>
      <c r="I118" s="30" t="s">
        <v>2664</v>
      </c>
      <c r="J118" s="30" t="s">
        <v>2664</v>
      </c>
      <c r="K118" s="30" t="s">
        <v>1666</v>
      </c>
      <c r="L118" s="30" t="s">
        <v>2664</v>
      </c>
      <c r="M118" s="30" t="s">
        <v>2664</v>
      </c>
      <c r="N118" s="30" t="s">
        <v>2664</v>
      </c>
      <c r="O118" s="30" t="s">
        <v>1666</v>
      </c>
      <c r="P118" s="18" t="s">
        <v>173</v>
      </c>
      <c r="Q118" s="18">
        <f t="shared" si="1"/>
        <v>0</v>
      </c>
      <c r="R118" s="30"/>
      <c r="S118" s="35" t="s">
        <v>1255</v>
      </c>
      <c r="T118" s="30"/>
      <c r="U118" s="30"/>
      <c r="V118" s="30"/>
      <c r="W118" s="30"/>
      <c r="X118" s="30"/>
      <c r="Y118" s="30"/>
      <c r="Z118" s="30"/>
      <c r="AA118" s="30"/>
      <c r="AB118" s="30"/>
      <c r="AC118" s="30"/>
      <c r="AD118" s="30"/>
      <c r="AE118" s="30"/>
      <c r="AF118" s="30"/>
      <c r="AG118" s="30"/>
      <c r="AH118" s="30"/>
      <c r="AI118" s="30"/>
      <c r="AJ118" s="30"/>
    </row>
    <row r="119" spans="1:36">
      <c r="A119" s="35" t="s">
        <v>1162</v>
      </c>
      <c r="B119" s="30"/>
      <c r="C119" s="30"/>
      <c r="D119" s="30" t="s">
        <v>2586</v>
      </c>
      <c r="E119" s="30"/>
      <c r="F119" s="30"/>
      <c r="G119" s="30"/>
      <c r="H119" s="30"/>
      <c r="I119" s="30" t="s">
        <v>2664</v>
      </c>
      <c r="J119" s="30" t="s">
        <v>2664</v>
      </c>
      <c r="K119" s="30" t="s">
        <v>1666</v>
      </c>
      <c r="L119" s="30" t="s">
        <v>2664</v>
      </c>
      <c r="M119" s="30" t="s">
        <v>2664</v>
      </c>
      <c r="N119" s="30" t="s">
        <v>2664</v>
      </c>
      <c r="O119" s="30" t="s">
        <v>1666</v>
      </c>
      <c r="P119" s="18" t="s">
        <v>173</v>
      </c>
      <c r="Q119" s="18">
        <f t="shared" si="1"/>
        <v>0</v>
      </c>
      <c r="R119" s="30"/>
      <c r="S119" s="35" t="s">
        <v>1256</v>
      </c>
      <c r="T119" s="30"/>
      <c r="U119" s="30"/>
      <c r="V119" s="30"/>
      <c r="W119" s="30"/>
      <c r="X119" s="30"/>
      <c r="Y119" s="30"/>
      <c r="Z119" s="30"/>
      <c r="AA119" s="30"/>
      <c r="AB119" s="30"/>
      <c r="AC119" s="30"/>
      <c r="AD119" s="30"/>
      <c r="AE119" s="30"/>
      <c r="AF119" s="30"/>
      <c r="AG119" s="30"/>
      <c r="AH119" s="30"/>
      <c r="AI119" s="30"/>
      <c r="AJ119" s="30"/>
    </row>
    <row r="120" spans="1:36">
      <c r="A120" s="35" t="s">
        <v>1163</v>
      </c>
      <c r="B120" s="30"/>
      <c r="C120" s="30"/>
      <c r="D120" s="30" t="s">
        <v>2586</v>
      </c>
      <c r="E120" s="30"/>
      <c r="F120" s="30"/>
      <c r="G120" s="30"/>
      <c r="H120" s="30"/>
      <c r="I120" s="30" t="s">
        <v>2664</v>
      </c>
      <c r="J120" s="30" t="s">
        <v>2664</v>
      </c>
      <c r="K120" s="30" t="s">
        <v>1666</v>
      </c>
      <c r="L120" s="30" t="s">
        <v>2664</v>
      </c>
      <c r="M120" s="30" t="s">
        <v>2664</v>
      </c>
      <c r="N120" s="30" t="s">
        <v>2664</v>
      </c>
      <c r="O120" s="30" t="s">
        <v>1666</v>
      </c>
      <c r="P120" s="18" t="s">
        <v>173</v>
      </c>
      <c r="Q120" s="18">
        <f t="shared" si="1"/>
        <v>0</v>
      </c>
      <c r="R120" s="30"/>
      <c r="S120" s="35" t="s">
        <v>1257</v>
      </c>
      <c r="T120" s="30"/>
      <c r="U120" s="30"/>
      <c r="V120" s="30"/>
      <c r="W120" s="30"/>
      <c r="X120" s="30"/>
      <c r="Y120" s="30"/>
      <c r="Z120" s="30"/>
      <c r="AA120" s="30"/>
      <c r="AB120" s="30"/>
      <c r="AC120" s="30"/>
      <c r="AD120" s="30"/>
      <c r="AE120" s="30"/>
      <c r="AF120" s="30"/>
      <c r="AG120" s="30"/>
      <c r="AH120" s="30"/>
      <c r="AI120" s="30"/>
      <c r="AJ120" s="30"/>
    </row>
    <row r="121" spans="1:36">
      <c r="A121" s="35" t="s">
        <v>1164</v>
      </c>
      <c r="B121" s="30"/>
      <c r="C121" s="30"/>
      <c r="D121" s="30" t="s">
        <v>2586</v>
      </c>
      <c r="E121" s="30"/>
      <c r="F121" s="30"/>
      <c r="G121" s="30"/>
      <c r="H121" s="30"/>
      <c r="I121" s="30" t="s">
        <v>2664</v>
      </c>
      <c r="J121" s="30" t="s">
        <v>2664</v>
      </c>
      <c r="K121" s="30" t="s">
        <v>1666</v>
      </c>
      <c r="L121" s="30" t="s">
        <v>2664</v>
      </c>
      <c r="M121" s="30" t="s">
        <v>2664</v>
      </c>
      <c r="N121" s="30" t="s">
        <v>2664</v>
      </c>
      <c r="O121" s="30" t="s">
        <v>1666</v>
      </c>
      <c r="P121" s="18" t="s">
        <v>173</v>
      </c>
      <c r="Q121" s="18">
        <f t="shared" si="1"/>
        <v>0</v>
      </c>
      <c r="R121" s="30" t="s">
        <v>2613</v>
      </c>
      <c r="S121" s="35" t="s">
        <v>1258</v>
      </c>
      <c r="T121" s="30"/>
      <c r="U121" s="30"/>
      <c r="V121" s="30"/>
      <c r="W121" s="30"/>
      <c r="X121" s="30"/>
      <c r="Y121" s="30"/>
      <c r="Z121" s="30"/>
      <c r="AA121" s="30"/>
      <c r="AB121" s="30"/>
      <c r="AC121" s="30"/>
      <c r="AD121" s="30"/>
      <c r="AE121" s="30"/>
      <c r="AF121" s="30"/>
      <c r="AG121" s="30"/>
      <c r="AH121" s="30"/>
      <c r="AI121" s="30"/>
      <c r="AJ121" s="30"/>
    </row>
    <row r="122" spans="1:36">
      <c r="A122" s="35" t="s">
        <v>1140</v>
      </c>
      <c r="B122" s="30"/>
      <c r="C122" s="30" t="s">
        <v>2614</v>
      </c>
      <c r="D122" s="30"/>
      <c r="E122" s="30"/>
      <c r="F122" s="30"/>
      <c r="G122" s="30"/>
      <c r="H122" s="30"/>
      <c r="I122" s="30" t="s">
        <v>2664</v>
      </c>
      <c r="J122" s="30" t="s">
        <v>2631</v>
      </c>
      <c r="K122" s="30" t="s">
        <v>2664</v>
      </c>
      <c r="L122" s="30" t="s">
        <v>2664</v>
      </c>
      <c r="M122" s="30" t="s">
        <v>2664</v>
      </c>
      <c r="N122" s="30" t="s">
        <v>2664</v>
      </c>
      <c r="O122" s="30" t="s">
        <v>2631</v>
      </c>
      <c r="P122" s="18" t="s">
        <v>183</v>
      </c>
      <c r="Q122" s="18">
        <f t="shared" si="1"/>
        <v>0</v>
      </c>
      <c r="R122" s="30"/>
      <c r="S122" s="35" t="s">
        <v>1259</v>
      </c>
      <c r="T122" s="30"/>
      <c r="U122" s="30"/>
      <c r="V122" s="30"/>
      <c r="W122" s="30"/>
      <c r="X122" s="30"/>
      <c r="Y122" s="30"/>
      <c r="Z122" s="30"/>
      <c r="AA122" s="30"/>
      <c r="AB122" s="30"/>
      <c r="AC122" s="30"/>
      <c r="AD122" s="30"/>
      <c r="AE122" s="30"/>
      <c r="AF122" s="30"/>
      <c r="AG122" s="30"/>
      <c r="AH122" s="30"/>
      <c r="AI122" s="30"/>
      <c r="AJ122" s="30"/>
    </row>
    <row r="123" spans="1:36">
      <c r="A123" s="35" t="s">
        <v>1165</v>
      </c>
      <c r="B123" s="30" t="s">
        <v>2586</v>
      </c>
      <c r="C123" s="30"/>
      <c r="D123" s="30"/>
      <c r="E123" s="30"/>
      <c r="F123" s="30"/>
      <c r="G123" s="30"/>
      <c r="H123" s="30"/>
      <c r="I123" s="30" t="s">
        <v>2583</v>
      </c>
      <c r="J123" s="30" t="s">
        <v>2664</v>
      </c>
      <c r="K123" s="30" t="s">
        <v>2664</v>
      </c>
      <c r="L123" s="30" t="s">
        <v>2664</v>
      </c>
      <c r="M123" s="30" t="s">
        <v>2664</v>
      </c>
      <c r="N123" s="30" t="s">
        <v>2664</v>
      </c>
      <c r="O123" s="30" t="s">
        <v>2583</v>
      </c>
      <c r="P123" s="18" t="s">
        <v>152</v>
      </c>
      <c r="Q123" s="18">
        <f t="shared" si="1"/>
        <v>0</v>
      </c>
      <c r="R123" s="30"/>
      <c r="S123" s="35" t="s">
        <v>1260</v>
      </c>
      <c r="T123" s="30"/>
      <c r="U123" s="30"/>
      <c r="V123" s="30"/>
      <c r="W123" s="30"/>
      <c r="X123" s="30"/>
      <c r="Y123" s="30"/>
      <c r="Z123" s="30"/>
      <c r="AA123" s="30"/>
      <c r="AB123" s="30"/>
      <c r="AC123" s="30"/>
      <c r="AD123" s="30"/>
      <c r="AE123" s="30"/>
      <c r="AF123" s="30"/>
      <c r="AG123" s="30"/>
      <c r="AH123" s="30"/>
      <c r="AI123" s="30"/>
      <c r="AJ123" s="30"/>
    </row>
    <row r="124" spans="1:36">
      <c r="A124" s="35" t="s">
        <v>1141</v>
      </c>
      <c r="B124" s="30"/>
      <c r="C124" s="30"/>
      <c r="D124" s="30" t="s">
        <v>2586</v>
      </c>
      <c r="E124" s="30"/>
      <c r="F124" s="30"/>
      <c r="G124" s="30"/>
      <c r="H124" s="30"/>
      <c r="I124" s="30" t="s">
        <v>2664</v>
      </c>
      <c r="J124" s="30" t="s">
        <v>2664</v>
      </c>
      <c r="K124" s="30" t="s">
        <v>1666</v>
      </c>
      <c r="L124" s="30" t="s">
        <v>2664</v>
      </c>
      <c r="M124" s="30" t="s">
        <v>2664</v>
      </c>
      <c r="N124" s="30" t="s">
        <v>2664</v>
      </c>
      <c r="O124" s="30" t="s">
        <v>1666</v>
      </c>
      <c r="P124" s="18" t="s">
        <v>173</v>
      </c>
      <c r="Q124" s="18">
        <f t="shared" si="1"/>
        <v>0</v>
      </c>
      <c r="R124" s="30"/>
      <c r="S124" s="35" t="s">
        <v>1261</v>
      </c>
      <c r="T124" s="30"/>
      <c r="U124" s="30"/>
      <c r="V124" s="30"/>
      <c r="W124" s="30"/>
      <c r="X124" s="30"/>
      <c r="Y124" s="30"/>
      <c r="Z124" s="30"/>
      <c r="AA124" s="30"/>
      <c r="AB124" s="30"/>
      <c r="AC124" s="30"/>
      <c r="AD124" s="30"/>
      <c r="AE124" s="30"/>
      <c r="AF124" s="30"/>
      <c r="AG124" s="30"/>
      <c r="AH124" s="30"/>
      <c r="AI124" s="30"/>
      <c r="AJ124" s="30"/>
    </row>
    <row r="125" spans="1:36">
      <c r="A125" s="35" t="s">
        <v>1166</v>
      </c>
      <c r="B125" s="30"/>
      <c r="C125" s="30"/>
      <c r="D125" s="30" t="s">
        <v>2586</v>
      </c>
      <c r="E125" s="30"/>
      <c r="F125" s="30"/>
      <c r="G125" s="30"/>
      <c r="H125" s="30"/>
      <c r="I125" s="30" t="s">
        <v>2664</v>
      </c>
      <c r="J125" s="30" t="s">
        <v>2664</v>
      </c>
      <c r="K125" s="30" t="s">
        <v>1666</v>
      </c>
      <c r="L125" s="30" t="s">
        <v>2664</v>
      </c>
      <c r="M125" s="30" t="s">
        <v>2664</v>
      </c>
      <c r="N125" s="30" t="s">
        <v>2664</v>
      </c>
      <c r="O125" s="30" t="s">
        <v>1666</v>
      </c>
      <c r="P125" s="18" t="s">
        <v>152</v>
      </c>
      <c r="Q125" s="18">
        <f t="shared" si="1"/>
        <v>0</v>
      </c>
      <c r="R125" s="30"/>
      <c r="S125" s="35" t="s">
        <v>1262</v>
      </c>
      <c r="T125" s="30"/>
      <c r="U125" s="30"/>
      <c r="V125" s="30"/>
      <c r="W125" s="30"/>
      <c r="X125" s="30"/>
      <c r="Y125" s="30"/>
      <c r="Z125" s="30"/>
      <c r="AA125" s="30"/>
      <c r="AB125" s="30"/>
      <c r="AC125" s="30"/>
      <c r="AD125" s="30"/>
      <c r="AE125" s="30"/>
      <c r="AF125" s="30"/>
      <c r="AG125" s="30"/>
      <c r="AH125" s="30"/>
      <c r="AI125" s="30"/>
      <c r="AJ125" s="30"/>
    </row>
    <row r="126" spans="1:36">
      <c r="A126" s="35" t="s">
        <v>1167</v>
      </c>
      <c r="B126" s="30"/>
      <c r="C126" s="30"/>
      <c r="D126" s="30" t="s">
        <v>2586</v>
      </c>
      <c r="E126" s="30"/>
      <c r="F126" s="30"/>
      <c r="G126" s="30"/>
      <c r="H126" s="30"/>
      <c r="I126" s="30" t="s">
        <v>2664</v>
      </c>
      <c r="J126" s="30" t="s">
        <v>2664</v>
      </c>
      <c r="K126" s="30" t="s">
        <v>1666</v>
      </c>
      <c r="L126" s="30" t="s">
        <v>2664</v>
      </c>
      <c r="M126" s="30" t="s">
        <v>2664</v>
      </c>
      <c r="N126" s="30" t="s">
        <v>2664</v>
      </c>
      <c r="O126" s="30" t="s">
        <v>1666</v>
      </c>
      <c r="P126" s="18" t="s">
        <v>173</v>
      </c>
      <c r="Q126" s="18">
        <f t="shared" si="1"/>
        <v>0</v>
      </c>
      <c r="R126" s="30"/>
      <c r="S126" s="35" t="s">
        <v>363</v>
      </c>
      <c r="T126" s="30"/>
      <c r="U126" s="30"/>
      <c r="V126" s="30"/>
      <c r="W126" s="30"/>
      <c r="X126" s="30"/>
      <c r="Y126" s="30"/>
      <c r="Z126" s="30"/>
      <c r="AA126" s="30"/>
      <c r="AB126" s="30"/>
      <c r="AC126" s="30"/>
      <c r="AD126" s="30"/>
      <c r="AE126" s="30"/>
      <c r="AF126" s="30"/>
      <c r="AG126" s="30"/>
      <c r="AH126" s="30"/>
      <c r="AI126" s="30"/>
      <c r="AJ126" s="30"/>
    </row>
    <row r="127" spans="1:36">
      <c r="A127" s="35" t="s">
        <v>1168</v>
      </c>
      <c r="B127" s="30" t="s">
        <v>2586</v>
      </c>
      <c r="C127" s="30"/>
      <c r="D127" s="30"/>
      <c r="E127" s="30"/>
      <c r="F127" s="30"/>
      <c r="G127" s="30"/>
      <c r="H127" s="30"/>
      <c r="I127" s="30" t="s">
        <v>2583</v>
      </c>
      <c r="J127" s="30" t="s">
        <v>2664</v>
      </c>
      <c r="K127" s="30" t="s">
        <v>2664</v>
      </c>
      <c r="L127" s="30" t="s">
        <v>2664</v>
      </c>
      <c r="M127" s="30" t="s">
        <v>2664</v>
      </c>
      <c r="N127" s="30" t="s">
        <v>2664</v>
      </c>
      <c r="O127" s="30" t="s">
        <v>2583</v>
      </c>
      <c r="P127" s="18" t="s">
        <v>183</v>
      </c>
      <c r="Q127" s="18">
        <f t="shared" si="1"/>
        <v>0</v>
      </c>
      <c r="R127" s="30"/>
      <c r="S127" s="35" t="s">
        <v>1263</v>
      </c>
      <c r="T127" s="30"/>
      <c r="U127" s="30"/>
      <c r="V127" s="30"/>
      <c r="W127" s="30"/>
      <c r="X127" s="30"/>
      <c r="Y127" s="30"/>
      <c r="Z127" s="30"/>
      <c r="AA127" s="30"/>
      <c r="AB127" s="30"/>
      <c r="AC127" s="30"/>
      <c r="AD127" s="30"/>
      <c r="AE127" s="30"/>
      <c r="AF127" s="30"/>
      <c r="AG127" s="30"/>
      <c r="AH127" s="30"/>
      <c r="AI127" s="30"/>
      <c r="AJ127" s="30"/>
    </row>
    <row r="128" spans="1:36">
      <c r="A128" s="35" t="s">
        <v>1169</v>
      </c>
      <c r="B128" s="30"/>
      <c r="C128" s="30"/>
      <c r="D128" s="30" t="s">
        <v>2586</v>
      </c>
      <c r="E128" s="30"/>
      <c r="F128" s="30"/>
      <c r="G128" s="30"/>
      <c r="H128" s="30"/>
      <c r="I128" s="30" t="s">
        <v>2664</v>
      </c>
      <c r="J128" s="30" t="s">
        <v>2664</v>
      </c>
      <c r="K128" s="30" t="s">
        <v>1666</v>
      </c>
      <c r="L128" s="30" t="s">
        <v>2664</v>
      </c>
      <c r="M128" s="30" t="s">
        <v>2664</v>
      </c>
      <c r="N128" s="30" t="s">
        <v>2664</v>
      </c>
      <c r="O128" s="30" t="s">
        <v>1666</v>
      </c>
      <c r="P128" s="18" t="s">
        <v>173</v>
      </c>
      <c r="Q128" s="18">
        <f t="shared" si="1"/>
        <v>0</v>
      </c>
      <c r="R128" s="30"/>
      <c r="S128" s="35" t="s">
        <v>1264</v>
      </c>
      <c r="T128" s="30"/>
      <c r="U128" s="30"/>
      <c r="V128" s="30"/>
      <c r="W128" s="30"/>
      <c r="X128" s="30"/>
      <c r="Y128" s="30"/>
      <c r="Z128" s="30"/>
      <c r="AA128" s="30"/>
      <c r="AB128" s="30"/>
      <c r="AC128" s="30"/>
      <c r="AD128" s="30"/>
      <c r="AE128" s="30"/>
      <c r="AF128" s="30"/>
      <c r="AG128" s="30"/>
      <c r="AH128" s="30"/>
      <c r="AI128" s="30"/>
      <c r="AJ128" s="30"/>
    </row>
    <row r="129" spans="1:36">
      <c r="A129" s="35" t="s">
        <v>1170</v>
      </c>
      <c r="B129" s="30"/>
      <c r="C129" s="30"/>
      <c r="D129" s="30" t="s">
        <v>2586</v>
      </c>
      <c r="E129" s="30"/>
      <c r="F129" s="30"/>
      <c r="G129" s="30"/>
      <c r="H129" s="30"/>
      <c r="I129" s="30" t="s">
        <v>2664</v>
      </c>
      <c r="J129" s="30" t="s">
        <v>2664</v>
      </c>
      <c r="K129" s="30" t="s">
        <v>1666</v>
      </c>
      <c r="L129" s="30" t="s">
        <v>2664</v>
      </c>
      <c r="M129" s="30" t="s">
        <v>2664</v>
      </c>
      <c r="N129" s="30" t="s">
        <v>2664</v>
      </c>
      <c r="O129" s="30" t="s">
        <v>1666</v>
      </c>
      <c r="P129" s="18" t="s">
        <v>173</v>
      </c>
      <c r="Q129" s="18">
        <f t="shared" si="1"/>
        <v>0</v>
      </c>
      <c r="R129" s="30"/>
      <c r="S129" s="35" t="s">
        <v>1265</v>
      </c>
      <c r="T129" s="30"/>
      <c r="U129" s="30"/>
      <c r="V129" s="30"/>
      <c r="W129" s="30"/>
      <c r="X129" s="30"/>
      <c r="Y129" s="30"/>
      <c r="Z129" s="30"/>
      <c r="AA129" s="30"/>
      <c r="AB129" s="30"/>
      <c r="AC129" s="30"/>
      <c r="AD129" s="30"/>
      <c r="AE129" s="30"/>
      <c r="AF129" s="30"/>
      <c r="AG129" s="30"/>
      <c r="AH129" s="30"/>
      <c r="AI129" s="30"/>
      <c r="AJ129" s="30"/>
    </row>
    <row r="130" spans="1:36">
      <c r="A130" s="35" t="s">
        <v>1171</v>
      </c>
      <c r="B130" s="30"/>
      <c r="C130" s="30"/>
      <c r="D130" s="30" t="s">
        <v>2586</v>
      </c>
      <c r="E130" s="30"/>
      <c r="F130" s="30"/>
      <c r="G130" s="30"/>
      <c r="H130" s="30"/>
      <c r="I130" s="30" t="s">
        <v>2664</v>
      </c>
      <c r="J130" s="30" t="s">
        <v>2664</v>
      </c>
      <c r="K130" s="30" t="s">
        <v>1666</v>
      </c>
      <c r="L130" s="30" t="s">
        <v>2664</v>
      </c>
      <c r="M130" s="30" t="s">
        <v>2664</v>
      </c>
      <c r="N130" s="30" t="s">
        <v>2664</v>
      </c>
      <c r="O130" s="30" t="s">
        <v>1666</v>
      </c>
      <c r="P130" s="18" t="s">
        <v>173</v>
      </c>
      <c r="Q130" s="18">
        <f t="shared" si="1"/>
        <v>0</v>
      </c>
      <c r="R130" s="30"/>
      <c r="S130" s="35" t="s">
        <v>1266</v>
      </c>
      <c r="T130" s="30"/>
      <c r="U130" s="30"/>
      <c r="V130" s="30"/>
      <c r="W130" s="30"/>
      <c r="X130" s="30"/>
      <c r="Y130" s="30"/>
      <c r="Z130" s="30"/>
      <c r="AA130" s="30"/>
      <c r="AB130" s="30"/>
      <c r="AC130" s="30"/>
      <c r="AD130" s="30"/>
      <c r="AE130" s="30"/>
      <c r="AF130" s="30"/>
      <c r="AG130" s="30"/>
      <c r="AH130" s="30"/>
      <c r="AI130" s="30"/>
      <c r="AJ130" s="30"/>
    </row>
    <row r="131" spans="1:36">
      <c r="A131" s="35" t="s">
        <v>1172</v>
      </c>
      <c r="B131" s="30"/>
      <c r="C131" s="30"/>
      <c r="D131" s="30" t="s">
        <v>2586</v>
      </c>
      <c r="E131" s="30"/>
      <c r="F131" s="30"/>
      <c r="G131" s="30"/>
      <c r="H131" s="30"/>
      <c r="I131" s="30" t="s">
        <v>2664</v>
      </c>
      <c r="J131" s="30" t="s">
        <v>2664</v>
      </c>
      <c r="K131" s="30" t="s">
        <v>1666</v>
      </c>
      <c r="L131" s="30" t="s">
        <v>2664</v>
      </c>
      <c r="M131" s="30" t="s">
        <v>2664</v>
      </c>
      <c r="N131" s="30" t="s">
        <v>2664</v>
      </c>
      <c r="O131" s="30" t="s">
        <v>1666</v>
      </c>
      <c r="P131" s="18" t="s">
        <v>173</v>
      </c>
      <c r="Q131" s="18">
        <f t="shared" ref="Q131:Q194" si="2">IF(AND(ISNUMBER(SEARCH($G$1,O131)),P131="parly correct"),1,0)</f>
        <v>0</v>
      </c>
      <c r="R131" s="30"/>
      <c r="S131" s="35" t="s">
        <v>1267</v>
      </c>
      <c r="T131" s="30"/>
      <c r="U131" s="30"/>
      <c r="V131" s="30"/>
      <c r="W131" s="30"/>
      <c r="X131" s="30"/>
      <c r="Y131" s="30"/>
      <c r="Z131" s="30"/>
      <c r="AA131" s="30"/>
      <c r="AB131" s="30"/>
      <c r="AC131" s="30"/>
      <c r="AD131" s="30"/>
      <c r="AE131" s="30"/>
      <c r="AF131" s="30"/>
      <c r="AG131" s="30"/>
      <c r="AH131" s="30"/>
      <c r="AI131" s="30"/>
      <c r="AJ131" s="30"/>
    </row>
    <row r="132" spans="1:36">
      <c r="A132" s="35" t="s">
        <v>1173</v>
      </c>
      <c r="B132" s="30" t="s">
        <v>2586</v>
      </c>
      <c r="C132" s="30"/>
      <c r="D132" s="30" t="s">
        <v>2586</v>
      </c>
      <c r="E132" s="30"/>
      <c r="F132" s="30"/>
      <c r="G132" s="30"/>
      <c r="H132" s="30"/>
      <c r="I132" s="30" t="s">
        <v>2583</v>
      </c>
      <c r="J132" s="30" t="s">
        <v>2664</v>
      </c>
      <c r="K132" s="30" t="s">
        <v>1666</v>
      </c>
      <c r="L132" s="30" t="s">
        <v>2664</v>
      </c>
      <c r="M132" s="30" t="s">
        <v>2664</v>
      </c>
      <c r="N132" s="30" t="s">
        <v>2664</v>
      </c>
      <c r="O132" s="30" t="s">
        <v>2668</v>
      </c>
      <c r="P132" s="18" t="s">
        <v>152</v>
      </c>
      <c r="Q132" s="18">
        <f t="shared" si="2"/>
        <v>0</v>
      </c>
      <c r="R132" s="30" t="s">
        <v>2615</v>
      </c>
      <c r="S132" s="35" t="s">
        <v>1268</v>
      </c>
      <c r="T132" s="30"/>
      <c r="U132" s="30"/>
      <c r="V132" s="30"/>
      <c r="W132" s="30"/>
      <c r="X132" s="30"/>
      <c r="Y132" s="30"/>
      <c r="Z132" s="30"/>
      <c r="AA132" s="30"/>
      <c r="AB132" s="30"/>
      <c r="AC132" s="30"/>
      <c r="AD132" s="30"/>
      <c r="AE132" s="30"/>
      <c r="AF132" s="30"/>
      <c r="AG132" s="30"/>
      <c r="AH132" s="30"/>
      <c r="AI132" s="30"/>
      <c r="AJ132" s="30"/>
    </row>
    <row r="133" spans="1:36">
      <c r="A133" s="35" t="s">
        <v>1174</v>
      </c>
      <c r="B133" s="30"/>
      <c r="C133" s="30" t="s">
        <v>2616</v>
      </c>
      <c r="D133" s="30"/>
      <c r="E133" s="30"/>
      <c r="F133" s="30"/>
      <c r="G133" s="30"/>
      <c r="H133" s="30"/>
      <c r="I133" s="30" t="s">
        <v>2664</v>
      </c>
      <c r="J133" s="30" t="s">
        <v>2631</v>
      </c>
      <c r="K133" s="30" t="s">
        <v>2664</v>
      </c>
      <c r="L133" s="30" t="s">
        <v>2664</v>
      </c>
      <c r="M133" s="30" t="s">
        <v>2664</v>
      </c>
      <c r="N133" s="30" t="s">
        <v>2664</v>
      </c>
      <c r="O133" s="30" t="s">
        <v>2631</v>
      </c>
      <c r="P133" s="18" t="s">
        <v>173</v>
      </c>
      <c r="Q133" s="18">
        <f t="shared" si="2"/>
        <v>0</v>
      </c>
      <c r="R133" s="30"/>
      <c r="S133" s="35" t="s">
        <v>1269</v>
      </c>
      <c r="T133" s="30"/>
      <c r="U133" s="30"/>
      <c r="V133" s="30"/>
      <c r="W133" s="30"/>
      <c r="X133" s="30"/>
      <c r="Y133" s="30"/>
      <c r="Z133" s="30"/>
      <c r="AA133" s="30"/>
      <c r="AB133" s="30"/>
      <c r="AC133" s="30"/>
      <c r="AD133" s="30"/>
      <c r="AE133" s="30"/>
      <c r="AF133" s="30"/>
      <c r="AG133" s="30"/>
      <c r="AH133" s="30"/>
      <c r="AI133" s="30"/>
      <c r="AJ133" s="30"/>
    </row>
    <row r="134" spans="1:36">
      <c r="A134" s="35" t="s">
        <v>1175</v>
      </c>
      <c r="B134" s="30"/>
      <c r="C134" s="30"/>
      <c r="D134" s="30" t="s">
        <v>2586</v>
      </c>
      <c r="E134" s="30"/>
      <c r="F134" s="30"/>
      <c r="G134" s="30"/>
      <c r="H134" s="30"/>
      <c r="I134" s="30" t="s">
        <v>2664</v>
      </c>
      <c r="J134" s="30" t="s">
        <v>2664</v>
      </c>
      <c r="K134" s="30" t="s">
        <v>1666</v>
      </c>
      <c r="L134" s="30" t="s">
        <v>2664</v>
      </c>
      <c r="M134" s="30" t="s">
        <v>2664</v>
      </c>
      <c r="N134" s="30" t="s">
        <v>2664</v>
      </c>
      <c r="O134" s="30" t="s">
        <v>1666</v>
      </c>
      <c r="P134" s="18" t="s">
        <v>173</v>
      </c>
      <c r="Q134" s="18">
        <f t="shared" si="2"/>
        <v>0</v>
      </c>
      <c r="R134" s="30"/>
      <c r="S134" s="35" t="s">
        <v>1270</v>
      </c>
      <c r="T134" s="30"/>
      <c r="U134" s="30"/>
      <c r="V134" s="30"/>
      <c r="W134" s="30"/>
      <c r="X134" s="30"/>
      <c r="Y134" s="30"/>
      <c r="Z134" s="30"/>
      <c r="AA134" s="30"/>
      <c r="AB134" s="30"/>
      <c r="AC134" s="30"/>
      <c r="AD134" s="30"/>
      <c r="AE134" s="30"/>
      <c r="AF134" s="30"/>
      <c r="AG134" s="30"/>
      <c r="AH134" s="30"/>
      <c r="AI134" s="30"/>
      <c r="AJ134" s="30"/>
    </row>
    <row r="135" spans="1:36">
      <c r="A135" s="35" t="s">
        <v>1176</v>
      </c>
      <c r="B135" s="30"/>
      <c r="C135" s="30"/>
      <c r="D135" s="30" t="s">
        <v>2586</v>
      </c>
      <c r="E135" s="30"/>
      <c r="F135" s="30"/>
      <c r="G135" s="30"/>
      <c r="H135" s="30"/>
      <c r="I135" s="30" t="s">
        <v>2664</v>
      </c>
      <c r="J135" s="30" t="s">
        <v>2664</v>
      </c>
      <c r="K135" s="30" t="s">
        <v>1666</v>
      </c>
      <c r="L135" s="30" t="s">
        <v>2664</v>
      </c>
      <c r="M135" s="30" t="s">
        <v>2664</v>
      </c>
      <c r="N135" s="30" t="s">
        <v>2664</v>
      </c>
      <c r="O135" s="30" t="s">
        <v>1666</v>
      </c>
      <c r="P135" s="18" t="s">
        <v>152</v>
      </c>
      <c r="Q135" s="18">
        <f t="shared" si="2"/>
        <v>0</v>
      </c>
      <c r="R135" s="30"/>
      <c r="S135" s="35" t="s">
        <v>1271</v>
      </c>
      <c r="T135" s="30"/>
      <c r="U135" s="30"/>
      <c r="V135" s="30"/>
      <c r="W135" s="30"/>
      <c r="X135" s="30"/>
      <c r="Y135" s="30"/>
      <c r="Z135" s="30"/>
      <c r="AA135" s="30"/>
      <c r="AB135" s="30"/>
      <c r="AC135" s="30"/>
      <c r="AD135" s="30"/>
      <c r="AE135" s="30"/>
      <c r="AF135" s="30"/>
      <c r="AG135" s="30"/>
      <c r="AH135" s="30"/>
      <c r="AI135" s="30"/>
      <c r="AJ135" s="30"/>
    </row>
    <row r="136" spans="1:36">
      <c r="A136" s="35" t="s">
        <v>1177</v>
      </c>
      <c r="B136" s="30"/>
      <c r="C136" s="30"/>
      <c r="D136" s="30" t="s">
        <v>2586</v>
      </c>
      <c r="E136" s="30"/>
      <c r="F136" s="30"/>
      <c r="G136" s="30"/>
      <c r="H136" s="30"/>
      <c r="I136" s="30" t="s">
        <v>2664</v>
      </c>
      <c r="J136" s="30" t="s">
        <v>2664</v>
      </c>
      <c r="K136" s="30" t="s">
        <v>1666</v>
      </c>
      <c r="L136" s="30" t="s">
        <v>2664</v>
      </c>
      <c r="M136" s="30" t="s">
        <v>2664</v>
      </c>
      <c r="N136" s="30" t="s">
        <v>2664</v>
      </c>
      <c r="O136" s="30" t="s">
        <v>1666</v>
      </c>
      <c r="P136" s="18" t="s">
        <v>173</v>
      </c>
      <c r="Q136" s="18">
        <f t="shared" si="2"/>
        <v>0</v>
      </c>
      <c r="R136" s="30"/>
      <c r="S136" s="35" t="s">
        <v>1272</v>
      </c>
      <c r="T136" s="30"/>
      <c r="U136" s="30"/>
      <c r="V136" s="30"/>
      <c r="W136" s="30"/>
      <c r="X136" s="30"/>
      <c r="Y136" s="30"/>
      <c r="Z136" s="30"/>
      <c r="AA136" s="30"/>
      <c r="AB136" s="30"/>
      <c r="AC136" s="30"/>
      <c r="AD136" s="30"/>
      <c r="AE136" s="30"/>
      <c r="AF136" s="30"/>
      <c r="AG136" s="30"/>
      <c r="AH136" s="30"/>
      <c r="AI136" s="30"/>
      <c r="AJ136" s="30"/>
    </row>
    <row r="137" spans="1:36">
      <c r="A137" s="35" t="s">
        <v>1178</v>
      </c>
      <c r="B137" s="30" t="s">
        <v>2586</v>
      </c>
      <c r="C137" s="30"/>
      <c r="D137" s="30"/>
      <c r="E137" s="30"/>
      <c r="F137" s="30"/>
      <c r="G137" s="30"/>
      <c r="H137" s="30"/>
      <c r="I137" s="30" t="s">
        <v>2583</v>
      </c>
      <c r="J137" s="30" t="s">
        <v>2664</v>
      </c>
      <c r="K137" s="30" t="s">
        <v>2664</v>
      </c>
      <c r="L137" s="30" t="s">
        <v>2664</v>
      </c>
      <c r="M137" s="30" t="s">
        <v>2664</v>
      </c>
      <c r="N137" s="30" t="s">
        <v>2664</v>
      </c>
      <c r="O137" s="30" t="s">
        <v>2583</v>
      </c>
      <c r="P137" s="18" t="s">
        <v>152</v>
      </c>
      <c r="Q137" s="18">
        <f t="shared" si="2"/>
        <v>0</v>
      </c>
      <c r="R137" s="30"/>
      <c r="S137" s="35" t="s">
        <v>1273</v>
      </c>
      <c r="T137" s="30"/>
      <c r="U137" s="30"/>
      <c r="V137" s="30"/>
      <c r="W137" s="30"/>
      <c r="X137" s="30"/>
      <c r="Y137" s="30"/>
      <c r="Z137" s="30"/>
      <c r="AA137" s="30"/>
      <c r="AB137" s="30"/>
      <c r="AC137" s="30"/>
      <c r="AD137" s="30"/>
      <c r="AE137" s="30"/>
      <c r="AF137" s="30"/>
      <c r="AG137" s="30"/>
      <c r="AH137" s="30"/>
      <c r="AI137" s="30"/>
      <c r="AJ137" s="30"/>
    </row>
    <row r="138" spans="1:36">
      <c r="A138" s="35" t="s">
        <v>1179</v>
      </c>
      <c r="B138" s="30"/>
      <c r="C138" s="30"/>
      <c r="D138" s="30" t="s">
        <v>2586</v>
      </c>
      <c r="E138" s="30"/>
      <c r="F138" s="30"/>
      <c r="G138" s="30"/>
      <c r="H138" s="30"/>
      <c r="I138" s="30" t="s">
        <v>2664</v>
      </c>
      <c r="J138" s="30" t="s">
        <v>2664</v>
      </c>
      <c r="K138" s="30" t="s">
        <v>1666</v>
      </c>
      <c r="L138" s="30" t="s">
        <v>2664</v>
      </c>
      <c r="M138" s="30" t="s">
        <v>2664</v>
      </c>
      <c r="N138" s="30" t="s">
        <v>2664</v>
      </c>
      <c r="O138" s="30" t="s">
        <v>1666</v>
      </c>
      <c r="P138" s="18" t="s">
        <v>152</v>
      </c>
      <c r="Q138" s="18">
        <f t="shared" si="2"/>
        <v>0</v>
      </c>
      <c r="R138" s="30"/>
      <c r="S138" s="35" t="s">
        <v>1274</v>
      </c>
      <c r="T138" s="30"/>
      <c r="U138" s="30"/>
      <c r="V138" s="30"/>
      <c r="W138" s="30"/>
      <c r="X138" s="30"/>
      <c r="Y138" s="30"/>
      <c r="Z138" s="30"/>
      <c r="AA138" s="30"/>
      <c r="AB138" s="30"/>
      <c r="AC138" s="30"/>
      <c r="AD138" s="30"/>
      <c r="AE138" s="30"/>
      <c r="AF138" s="30"/>
      <c r="AG138" s="30"/>
      <c r="AH138" s="30"/>
      <c r="AI138" s="30"/>
      <c r="AJ138" s="30"/>
    </row>
    <row r="139" spans="1:36">
      <c r="A139" s="35" t="s">
        <v>1180</v>
      </c>
      <c r="B139" s="30"/>
      <c r="C139" s="30"/>
      <c r="D139" s="30" t="s">
        <v>2586</v>
      </c>
      <c r="E139" s="30"/>
      <c r="F139" s="30"/>
      <c r="G139" s="30"/>
      <c r="H139" s="30"/>
      <c r="I139" s="30" t="s">
        <v>2664</v>
      </c>
      <c r="J139" s="30" t="s">
        <v>2664</v>
      </c>
      <c r="K139" s="30" t="s">
        <v>1666</v>
      </c>
      <c r="L139" s="30" t="s">
        <v>2664</v>
      </c>
      <c r="M139" s="30" t="s">
        <v>2664</v>
      </c>
      <c r="N139" s="30" t="s">
        <v>2664</v>
      </c>
      <c r="O139" s="30" t="s">
        <v>1666</v>
      </c>
      <c r="P139" s="18" t="s">
        <v>152</v>
      </c>
      <c r="Q139" s="18">
        <f t="shared" si="2"/>
        <v>0</v>
      </c>
      <c r="R139" s="30"/>
      <c r="S139" s="35" t="s">
        <v>1275</v>
      </c>
      <c r="T139" s="30"/>
      <c r="U139" s="30"/>
      <c r="V139" s="30"/>
      <c r="W139" s="30"/>
      <c r="X139" s="30"/>
      <c r="Y139" s="30"/>
      <c r="Z139" s="30"/>
      <c r="AA139" s="30"/>
      <c r="AB139" s="30"/>
      <c r="AC139" s="30"/>
      <c r="AD139" s="30"/>
      <c r="AE139" s="30"/>
      <c r="AF139" s="30"/>
      <c r="AG139" s="30"/>
      <c r="AH139" s="30"/>
      <c r="AI139" s="30"/>
      <c r="AJ139" s="30"/>
    </row>
    <row r="140" spans="1:36">
      <c r="A140" s="35" t="s">
        <v>1181</v>
      </c>
      <c r="B140" s="30" t="s">
        <v>2586</v>
      </c>
      <c r="C140" s="30"/>
      <c r="D140" s="30"/>
      <c r="E140" s="30"/>
      <c r="F140" s="30"/>
      <c r="G140" s="30"/>
      <c r="H140" s="30"/>
      <c r="I140" s="30" t="s">
        <v>2583</v>
      </c>
      <c r="J140" s="30" t="s">
        <v>2664</v>
      </c>
      <c r="K140" s="30" t="s">
        <v>2664</v>
      </c>
      <c r="L140" s="30" t="s">
        <v>2664</v>
      </c>
      <c r="M140" s="30" t="s">
        <v>2664</v>
      </c>
      <c r="N140" s="30" t="s">
        <v>2664</v>
      </c>
      <c r="O140" s="30" t="s">
        <v>2583</v>
      </c>
      <c r="P140" s="18" t="s">
        <v>152</v>
      </c>
      <c r="Q140" s="18">
        <f t="shared" si="2"/>
        <v>0</v>
      </c>
      <c r="R140" s="30"/>
      <c r="S140" s="35" t="s">
        <v>1276</v>
      </c>
      <c r="T140" s="30"/>
      <c r="U140" s="30"/>
      <c r="V140" s="30"/>
      <c r="W140" s="30"/>
      <c r="X140" s="30"/>
      <c r="Y140" s="30"/>
      <c r="Z140" s="30"/>
      <c r="AA140" s="30"/>
      <c r="AB140" s="30"/>
      <c r="AC140" s="30"/>
      <c r="AD140" s="30"/>
      <c r="AE140" s="30"/>
      <c r="AF140" s="30"/>
      <c r="AG140" s="30"/>
      <c r="AH140" s="30"/>
      <c r="AI140" s="30"/>
      <c r="AJ140" s="30"/>
    </row>
    <row r="141" spans="1:36">
      <c r="A141" s="35" t="s">
        <v>1182</v>
      </c>
      <c r="B141" s="30"/>
      <c r="C141" s="30"/>
      <c r="D141" s="30" t="s">
        <v>2586</v>
      </c>
      <c r="E141" s="30"/>
      <c r="F141" s="30"/>
      <c r="G141" s="30"/>
      <c r="H141" s="30"/>
      <c r="I141" s="30" t="s">
        <v>2664</v>
      </c>
      <c r="J141" s="30" t="s">
        <v>2664</v>
      </c>
      <c r="K141" s="30" t="s">
        <v>1666</v>
      </c>
      <c r="L141" s="30" t="s">
        <v>2664</v>
      </c>
      <c r="M141" s="30" t="s">
        <v>2664</v>
      </c>
      <c r="N141" s="30" t="s">
        <v>2664</v>
      </c>
      <c r="O141" s="30" t="s">
        <v>1666</v>
      </c>
      <c r="P141" s="18" t="s">
        <v>173</v>
      </c>
      <c r="Q141" s="18">
        <f t="shared" si="2"/>
        <v>0</v>
      </c>
      <c r="R141" s="30"/>
      <c r="S141" s="35" t="s">
        <v>1277</v>
      </c>
      <c r="T141" s="30"/>
      <c r="U141" s="30"/>
      <c r="V141" s="30"/>
      <c r="W141" s="30"/>
      <c r="X141" s="30"/>
      <c r="Y141" s="30"/>
      <c r="Z141" s="30"/>
      <c r="AA141" s="30"/>
      <c r="AB141" s="30"/>
      <c r="AC141" s="30"/>
      <c r="AD141" s="30"/>
      <c r="AE141" s="30"/>
      <c r="AF141" s="30"/>
      <c r="AG141" s="30"/>
      <c r="AH141" s="30"/>
      <c r="AI141" s="30"/>
      <c r="AJ141" s="30"/>
    </row>
    <row r="142" spans="1:36">
      <c r="A142" s="35" t="s">
        <v>1183</v>
      </c>
      <c r="B142" s="30"/>
      <c r="C142" s="30"/>
      <c r="D142" s="30" t="s">
        <v>2586</v>
      </c>
      <c r="E142" s="30"/>
      <c r="F142" s="30"/>
      <c r="G142" s="30"/>
      <c r="H142" s="30"/>
      <c r="I142" s="30" t="s">
        <v>2664</v>
      </c>
      <c r="J142" s="30" t="s">
        <v>2664</v>
      </c>
      <c r="K142" s="30" t="s">
        <v>1666</v>
      </c>
      <c r="L142" s="30" t="s">
        <v>2664</v>
      </c>
      <c r="M142" s="30" t="s">
        <v>2664</v>
      </c>
      <c r="N142" s="30" t="s">
        <v>2664</v>
      </c>
      <c r="O142" s="30" t="s">
        <v>1666</v>
      </c>
      <c r="P142" s="18" t="s">
        <v>173</v>
      </c>
      <c r="Q142" s="18">
        <f t="shared" si="2"/>
        <v>0</v>
      </c>
      <c r="R142" s="30"/>
      <c r="S142" s="35" t="s">
        <v>1278</v>
      </c>
      <c r="T142" s="30"/>
      <c r="U142" s="30"/>
      <c r="V142" s="30"/>
      <c r="W142" s="30"/>
      <c r="X142" s="30"/>
      <c r="Y142" s="30"/>
      <c r="Z142" s="30"/>
      <c r="AA142" s="30"/>
      <c r="AB142" s="30"/>
      <c r="AC142" s="30"/>
      <c r="AD142" s="30"/>
      <c r="AE142" s="30"/>
      <c r="AF142" s="30"/>
      <c r="AG142" s="30"/>
      <c r="AH142" s="30"/>
      <c r="AI142" s="30"/>
      <c r="AJ142" s="30"/>
    </row>
    <row r="143" spans="1:36">
      <c r="A143" s="35" t="s">
        <v>1184</v>
      </c>
      <c r="B143" s="30"/>
      <c r="C143" s="30"/>
      <c r="D143" s="30" t="s">
        <v>2586</v>
      </c>
      <c r="E143" s="30"/>
      <c r="F143" s="30"/>
      <c r="G143" s="30"/>
      <c r="H143" s="30"/>
      <c r="I143" s="30" t="s">
        <v>2664</v>
      </c>
      <c r="J143" s="30" t="s">
        <v>2664</v>
      </c>
      <c r="K143" s="30" t="s">
        <v>1666</v>
      </c>
      <c r="L143" s="30" t="s">
        <v>2664</v>
      </c>
      <c r="M143" s="30" t="s">
        <v>2664</v>
      </c>
      <c r="N143" s="30" t="s">
        <v>2664</v>
      </c>
      <c r="O143" s="30" t="s">
        <v>1666</v>
      </c>
      <c r="P143" s="18" t="s">
        <v>152</v>
      </c>
      <c r="Q143" s="18">
        <f t="shared" si="2"/>
        <v>0</v>
      </c>
      <c r="R143" s="30"/>
      <c r="S143" s="35" t="s">
        <v>1279</v>
      </c>
      <c r="T143" s="30"/>
      <c r="U143" s="30"/>
      <c r="V143" s="30"/>
      <c r="W143" s="30"/>
      <c r="X143" s="30"/>
      <c r="Y143" s="30"/>
      <c r="Z143" s="30"/>
      <c r="AA143" s="30"/>
      <c r="AB143" s="30"/>
      <c r="AC143" s="30"/>
      <c r="AD143" s="30"/>
      <c r="AE143" s="30"/>
      <c r="AF143" s="30"/>
      <c r="AG143" s="30"/>
      <c r="AH143" s="30"/>
      <c r="AI143" s="30"/>
      <c r="AJ143" s="30"/>
    </row>
    <row r="144" spans="1:36">
      <c r="A144" s="35" t="s">
        <v>1185</v>
      </c>
      <c r="B144" s="30" t="s">
        <v>2586</v>
      </c>
      <c r="C144" s="30"/>
      <c r="D144" s="30"/>
      <c r="E144" s="30"/>
      <c r="F144" s="30"/>
      <c r="G144" s="30"/>
      <c r="H144" s="30"/>
      <c r="I144" s="30" t="s">
        <v>2583</v>
      </c>
      <c r="J144" s="30" t="s">
        <v>2664</v>
      </c>
      <c r="K144" s="30" t="s">
        <v>2664</v>
      </c>
      <c r="L144" s="30" t="s">
        <v>2664</v>
      </c>
      <c r="M144" s="30" t="s">
        <v>2664</v>
      </c>
      <c r="N144" s="30" t="s">
        <v>2664</v>
      </c>
      <c r="O144" s="30" t="s">
        <v>2583</v>
      </c>
      <c r="P144" s="18" t="s">
        <v>152</v>
      </c>
      <c r="Q144" s="18">
        <f t="shared" si="2"/>
        <v>0</v>
      </c>
      <c r="R144" s="30"/>
      <c r="S144" s="35" t="s">
        <v>1280</v>
      </c>
      <c r="T144" s="30"/>
      <c r="U144" s="30"/>
      <c r="V144" s="30"/>
      <c r="W144" s="30"/>
      <c r="X144" s="30"/>
      <c r="Y144" s="30"/>
      <c r="Z144" s="30"/>
      <c r="AA144" s="30"/>
      <c r="AB144" s="30"/>
      <c r="AC144" s="30"/>
      <c r="AD144" s="30"/>
      <c r="AE144" s="30"/>
      <c r="AF144" s="30"/>
      <c r="AG144" s="30"/>
      <c r="AH144" s="30"/>
      <c r="AI144" s="30"/>
      <c r="AJ144" s="30"/>
    </row>
    <row r="145" spans="1:36">
      <c r="A145" s="35" t="s">
        <v>1186</v>
      </c>
      <c r="B145" s="30"/>
      <c r="C145" s="30"/>
      <c r="D145" s="30" t="s">
        <v>2586</v>
      </c>
      <c r="E145" s="30"/>
      <c r="F145" s="30"/>
      <c r="G145" s="30"/>
      <c r="H145" s="30"/>
      <c r="I145" s="30" t="s">
        <v>2664</v>
      </c>
      <c r="J145" s="30" t="s">
        <v>2664</v>
      </c>
      <c r="K145" s="30" t="s">
        <v>1666</v>
      </c>
      <c r="L145" s="30" t="s">
        <v>2664</v>
      </c>
      <c r="M145" s="30" t="s">
        <v>2664</v>
      </c>
      <c r="N145" s="30" t="s">
        <v>2664</v>
      </c>
      <c r="O145" s="30" t="s">
        <v>1666</v>
      </c>
      <c r="P145" s="18" t="s">
        <v>173</v>
      </c>
      <c r="Q145" s="18">
        <f t="shared" si="2"/>
        <v>0</v>
      </c>
      <c r="R145" s="30" t="s">
        <v>2617</v>
      </c>
      <c r="S145" s="35" t="s">
        <v>1281</v>
      </c>
      <c r="T145" s="30"/>
      <c r="U145" s="30"/>
      <c r="V145" s="30"/>
      <c r="W145" s="30"/>
      <c r="X145" s="30"/>
      <c r="Y145" s="30"/>
      <c r="Z145" s="30"/>
      <c r="AA145" s="30"/>
      <c r="AB145" s="30"/>
      <c r="AC145" s="30"/>
      <c r="AD145" s="30"/>
      <c r="AE145" s="30"/>
      <c r="AF145" s="30"/>
      <c r="AG145" s="30"/>
      <c r="AH145" s="30"/>
      <c r="AI145" s="30"/>
      <c r="AJ145" s="30"/>
    </row>
    <row r="146" spans="1:36">
      <c r="A146" s="35" t="s">
        <v>1142</v>
      </c>
      <c r="B146" s="30"/>
      <c r="C146" s="30" t="s">
        <v>2618</v>
      </c>
      <c r="D146" s="30"/>
      <c r="E146" s="30"/>
      <c r="F146" s="30"/>
      <c r="G146" s="30"/>
      <c r="H146" s="30"/>
      <c r="I146" s="30" t="s">
        <v>2664</v>
      </c>
      <c r="J146" s="30" t="s">
        <v>2631</v>
      </c>
      <c r="K146" s="30" t="s">
        <v>2664</v>
      </c>
      <c r="L146" s="30" t="s">
        <v>2664</v>
      </c>
      <c r="M146" s="30" t="s">
        <v>2664</v>
      </c>
      <c r="N146" s="30" t="s">
        <v>2664</v>
      </c>
      <c r="O146" s="30" t="s">
        <v>2631</v>
      </c>
      <c r="P146" s="18" t="s">
        <v>173</v>
      </c>
      <c r="Q146" s="18">
        <f t="shared" si="2"/>
        <v>0</v>
      </c>
      <c r="R146" s="30" t="s">
        <v>2619</v>
      </c>
      <c r="S146" s="35" t="s">
        <v>1282</v>
      </c>
      <c r="T146" s="30"/>
      <c r="U146" s="30"/>
      <c r="V146" s="30"/>
      <c r="W146" s="30"/>
      <c r="X146" s="30"/>
      <c r="Y146" s="30"/>
      <c r="Z146" s="30"/>
      <c r="AA146" s="30"/>
      <c r="AB146" s="30"/>
      <c r="AC146" s="30"/>
      <c r="AD146" s="30"/>
      <c r="AE146" s="30"/>
      <c r="AF146" s="30"/>
      <c r="AG146" s="30"/>
      <c r="AH146" s="30"/>
      <c r="AI146" s="30"/>
      <c r="AJ146" s="30"/>
    </row>
    <row r="147" spans="1:36">
      <c r="A147" s="35" t="s">
        <v>1144</v>
      </c>
      <c r="B147" s="30"/>
      <c r="C147" s="30"/>
      <c r="D147" s="30" t="s">
        <v>2586</v>
      </c>
      <c r="E147" s="30"/>
      <c r="F147" s="30"/>
      <c r="G147" s="30"/>
      <c r="H147" s="30"/>
      <c r="I147" s="30" t="s">
        <v>2664</v>
      </c>
      <c r="J147" s="30" t="s">
        <v>2664</v>
      </c>
      <c r="K147" s="30" t="s">
        <v>1666</v>
      </c>
      <c r="L147" s="30" t="s">
        <v>2664</v>
      </c>
      <c r="M147" s="30" t="s">
        <v>2664</v>
      </c>
      <c r="N147" s="30" t="s">
        <v>2664</v>
      </c>
      <c r="O147" s="30" t="s">
        <v>1666</v>
      </c>
      <c r="P147" s="18" t="s">
        <v>173</v>
      </c>
      <c r="Q147" s="18">
        <f t="shared" si="2"/>
        <v>0</v>
      </c>
      <c r="R147" s="30"/>
      <c r="S147" s="35" t="s">
        <v>1283</v>
      </c>
      <c r="T147" s="30"/>
      <c r="U147" s="30"/>
      <c r="V147" s="30"/>
      <c r="W147" s="30"/>
      <c r="X147" s="30"/>
      <c r="Y147" s="30"/>
      <c r="Z147" s="30"/>
      <c r="AA147" s="30"/>
      <c r="AB147" s="30"/>
      <c r="AC147" s="30"/>
      <c r="AD147" s="30"/>
      <c r="AE147" s="30"/>
      <c r="AF147" s="30"/>
      <c r="AG147" s="30"/>
      <c r="AH147" s="30"/>
      <c r="AI147" s="30"/>
      <c r="AJ147" s="30"/>
    </row>
    <row r="148" spans="1:36">
      <c r="A148" s="35" t="s">
        <v>1187</v>
      </c>
      <c r="B148" s="30"/>
      <c r="C148" s="30"/>
      <c r="D148" s="30" t="s">
        <v>2586</v>
      </c>
      <c r="E148" s="30"/>
      <c r="F148" s="30"/>
      <c r="G148" s="30"/>
      <c r="H148" s="30"/>
      <c r="I148" s="30" t="s">
        <v>2664</v>
      </c>
      <c r="J148" s="30" t="s">
        <v>2664</v>
      </c>
      <c r="K148" s="30" t="s">
        <v>1666</v>
      </c>
      <c r="L148" s="30" t="s">
        <v>2664</v>
      </c>
      <c r="M148" s="30" t="s">
        <v>2664</v>
      </c>
      <c r="N148" s="30" t="s">
        <v>2664</v>
      </c>
      <c r="O148" s="30" t="s">
        <v>1666</v>
      </c>
      <c r="P148" s="18" t="s">
        <v>173</v>
      </c>
      <c r="Q148" s="18">
        <f t="shared" si="2"/>
        <v>0</v>
      </c>
      <c r="R148" s="30"/>
      <c r="S148" s="35" t="s">
        <v>1284</v>
      </c>
      <c r="T148" s="30"/>
      <c r="U148" s="30"/>
      <c r="V148" s="30"/>
      <c r="W148" s="30"/>
      <c r="X148" s="30"/>
      <c r="Y148" s="30"/>
      <c r="Z148" s="30"/>
      <c r="AA148" s="30"/>
      <c r="AB148" s="30"/>
      <c r="AC148" s="30"/>
      <c r="AD148" s="30"/>
      <c r="AE148" s="30"/>
      <c r="AF148" s="30"/>
      <c r="AG148" s="30"/>
      <c r="AH148" s="30"/>
      <c r="AI148" s="30"/>
      <c r="AJ148" s="30"/>
    </row>
    <row r="149" spans="1:36">
      <c r="A149" s="35" t="s">
        <v>1188</v>
      </c>
      <c r="B149" s="30"/>
      <c r="C149" s="30"/>
      <c r="D149" s="30" t="s">
        <v>2586</v>
      </c>
      <c r="E149" s="30"/>
      <c r="F149" s="30"/>
      <c r="G149" s="30"/>
      <c r="H149" s="30"/>
      <c r="I149" s="30" t="s">
        <v>2664</v>
      </c>
      <c r="J149" s="30" t="s">
        <v>2664</v>
      </c>
      <c r="K149" s="30" t="s">
        <v>1666</v>
      </c>
      <c r="L149" s="30" t="s">
        <v>2664</v>
      </c>
      <c r="M149" s="30" t="s">
        <v>2664</v>
      </c>
      <c r="N149" s="30" t="s">
        <v>2664</v>
      </c>
      <c r="O149" s="30" t="s">
        <v>1666</v>
      </c>
      <c r="P149" s="18" t="s">
        <v>152</v>
      </c>
      <c r="Q149" s="18">
        <f t="shared" si="2"/>
        <v>0</v>
      </c>
      <c r="R149" s="30"/>
      <c r="S149" s="35" t="s">
        <v>1285</v>
      </c>
      <c r="T149" s="30"/>
      <c r="U149" s="30"/>
      <c r="V149" s="30"/>
      <c r="W149" s="30"/>
      <c r="X149" s="30"/>
      <c r="Y149" s="30"/>
      <c r="Z149" s="30"/>
      <c r="AA149" s="30"/>
      <c r="AB149" s="30"/>
      <c r="AC149" s="30"/>
      <c r="AD149" s="30"/>
      <c r="AE149" s="30"/>
      <c r="AF149" s="30"/>
      <c r="AG149" s="30"/>
      <c r="AH149" s="30"/>
      <c r="AI149" s="30"/>
      <c r="AJ149" s="30"/>
    </row>
    <row r="150" spans="1:36">
      <c r="A150" s="35" t="s">
        <v>1189</v>
      </c>
      <c r="B150" s="30" t="s">
        <v>2586</v>
      </c>
      <c r="C150" s="30"/>
      <c r="D150" s="30"/>
      <c r="E150" s="30"/>
      <c r="F150" s="30"/>
      <c r="G150" s="30"/>
      <c r="H150" s="30"/>
      <c r="I150" s="30" t="s">
        <v>2583</v>
      </c>
      <c r="J150" s="30" t="s">
        <v>2664</v>
      </c>
      <c r="K150" s="30" t="s">
        <v>2664</v>
      </c>
      <c r="L150" s="30" t="s">
        <v>2664</v>
      </c>
      <c r="M150" s="30" t="s">
        <v>2664</v>
      </c>
      <c r="N150" s="30" t="s">
        <v>2664</v>
      </c>
      <c r="O150" s="30" t="s">
        <v>2583</v>
      </c>
      <c r="P150" s="18" t="s">
        <v>152</v>
      </c>
      <c r="Q150" s="18">
        <f t="shared" si="2"/>
        <v>0</v>
      </c>
      <c r="R150" s="30"/>
      <c r="S150" s="35" t="s">
        <v>1286</v>
      </c>
      <c r="T150" s="30"/>
      <c r="U150" s="30"/>
      <c r="V150" s="30"/>
      <c r="W150" s="30"/>
      <c r="X150" s="30"/>
      <c r="Y150" s="30"/>
      <c r="Z150" s="30"/>
      <c r="AA150" s="30"/>
      <c r="AB150" s="30"/>
      <c r="AC150" s="30"/>
      <c r="AD150" s="30"/>
      <c r="AE150" s="30"/>
      <c r="AF150" s="30"/>
      <c r="AG150" s="30"/>
      <c r="AH150" s="30"/>
      <c r="AI150" s="30"/>
      <c r="AJ150" s="30"/>
    </row>
    <row r="151" spans="1:36">
      <c r="A151" s="35" t="s">
        <v>1190</v>
      </c>
      <c r="B151" s="30"/>
      <c r="C151" s="30"/>
      <c r="D151" s="30" t="s">
        <v>2586</v>
      </c>
      <c r="E151" s="30"/>
      <c r="F151" s="30"/>
      <c r="G151" s="30"/>
      <c r="H151" s="30"/>
      <c r="I151" s="30" t="s">
        <v>2664</v>
      </c>
      <c r="J151" s="30" t="s">
        <v>2664</v>
      </c>
      <c r="K151" s="30" t="s">
        <v>1666</v>
      </c>
      <c r="L151" s="30" t="s">
        <v>2664</v>
      </c>
      <c r="M151" s="30" t="s">
        <v>2664</v>
      </c>
      <c r="N151" s="30" t="s">
        <v>2664</v>
      </c>
      <c r="O151" s="30" t="s">
        <v>1666</v>
      </c>
      <c r="P151" s="18" t="s">
        <v>152</v>
      </c>
      <c r="Q151" s="18">
        <f t="shared" si="2"/>
        <v>0</v>
      </c>
      <c r="R151" s="30"/>
      <c r="S151" s="35" t="s">
        <v>1287</v>
      </c>
      <c r="T151" s="30"/>
      <c r="U151" s="30"/>
      <c r="V151" s="30"/>
      <c r="W151" s="30"/>
      <c r="X151" s="30"/>
      <c r="Y151" s="30"/>
      <c r="Z151" s="30"/>
      <c r="AA151" s="30"/>
      <c r="AB151" s="30"/>
      <c r="AC151" s="30"/>
      <c r="AD151" s="30"/>
      <c r="AE151" s="30"/>
      <c r="AF151" s="30"/>
      <c r="AG151" s="30"/>
      <c r="AH151" s="30"/>
      <c r="AI151" s="30"/>
      <c r="AJ151" s="30"/>
    </row>
    <row r="152" spans="1:36">
      <c r="A152" s="35" t="s">
        <v>1191</v>
      </c>
      <c r="B152" s="30"/>
      <c r="C152" s="30"/>
      <c r="D152" s="30" t="s">
        <v>2586</v>
      </c>
      <c r="E152" s="30"/>
      <c r="F152" s="30"/>
      <c r="G152" s="30"/>
      <c r="H152" s="30"/>
      <c r="I152" s="30" t="s">
        <v>2664</v>
      </c>
      <c r="J152" s="30" t="s">
        <v>2664</v>
      </c>
      <c r="K152" s="30" t="s">
        <v>1666</v>
      </c>
      <c r="L152" s="30" t="s">
        <v>2664</v>
      </c>
      <c r="M152" s="30" t="s">
        <v>2664</v>
      </c>
      <c r="N152" s="30" t="s">
        <v>2664</v>
      </c>
      <c r="O152" s="30" t="s">
        <v>1666</v>
      </c>
      <c r="P152" s="18" t="s">
        <v>173</v>
      </c>
      <c r="Q152" s="18">
        <f t="shared" si="2"/>
        <v>0</v>
      </c>
      <c r="R152" s="30"/>
      <c r="S152" s="35" t="s">
        <v>1288</v>
      </c>
      <c r="T152" s="30"/>
      <c r="U152" s="30"/>
      <c r="V152" s="30"/>
      <c r="W152" s="30"/>
      <c r="X152" s="30"/>
      <c r="Y152" s="30"/>
      <c r="Z152" s="30"/>
      <c r="AA152" s="30"/>
      <c r="AB152" s="30"/>
      <c r="AC152" s="30"/>
      <c r="AD152" s="30"/>
      <c r="AE152" s="30"/>
      <c r="AF152" s="30"/>
      <c r="AG152" s="30"/>
      <c r="AH152" s="30"/>
      <c r="AI152" s="30"/>
      <c r="AJ152" s="30"/>
    </row>
    <row r="153" spans="1:36">
      <c r="A153" s="35" t="s">
        <v>1192</v>
      </c>
      <c r="B153" s="30"/>
      <c r="C153" s="30"/>
      <c r="D153" s="30" t="s">
        <v>2586</v>
      </c>
      <c r="E153" s="30"/>
      <c r="F153" s="30"/>
      <c r="G153" s="30"/>
      <c r="H153" s="30"/>
      <c r="I153" s="30" t="s">
        <v>2664</v>
      </c>
      <c r="J153" s="30" t="s">
        <v>2664</v>
      </c>
      <c r="K153" s="30" t="s">
        <v>1666</v>
      </c>
      <c r="L153" s="30" t="s">
        <v>2664</v>
      </c>
      <c r="M153" s="30" t="s">
        <v>2664</v>
      </c>
      <c r="N153" s="30" t="s">
        <v>2664</v>
      </c>
      <c r="O153" s="30" t="s">
        <v>1666</v>
      </c>
      <c r="P153" s="18" t="s">
        <v>173</v>
      </c>
      <c r="Q153" s="18">
        <f t="shared" si="2"/>
        <v>0</v>
      </c>
      <c r="R153" s="30"/>
      <c r="S153" s="35" t="s">
        <v>1289</v>
      </c>
      <c r="T153" s="30"/>
      <c r="U153" s="30"/>
      <c r="V153" s="30"/>
      <c r="W153" s="30"/>
      <c r="X153" s="30"/>
      <c r="Y153" s="30"/>
      <c r="Z153" s="30"/>
      <c r="AA153" s="30"/>
      <c r="AB153" s="30"/>
      <c r="AC153" s="30"/>
      <c r="AD153" s="30"/>
      <c r="AE153" s="30"/>
      <c r="AF153" s="30"/>
      <c r="AG153" s="30"/>
      <c r="AH153" s="30"/>
      <c r="AI153" s="30"/>
      <c r="AJ153" s="30"/>
    </row>
    <row r="154" spans="1:36">
      <c r="A154" s="35" t="s">
        <v>1193</v>
      </c>
      <c r="B154" s="30" t="s">
        <v>2586</v>
      </c>
      <c r="C154" s="30"/>
      <c r="D154" s="30"/>
      <c r="E154" s="30"/>
      <c r="F154" s="30"/>
      <c r="G154" s="30"/>
      <c r="H154" s="30"/>
      <c r="I154" s="30" t="s">
        <v>2583</v>
      </c>
      <c r="J154" s="30" t="s">
        <v>2664</v>
      </c>
      <c r="K154" s="30" t="s">
        <v>2664</v>
      </c>
      <c r="L154" s="30" t="s">
        <v>2664</v>
      </c>
      <c r="M154" s="30" t="s">
        <v>2664</v>
      </c>
      <c r="N154" s="30" t="s">
        <v>2664</v>
      </c>
      <c r="O154" s="30" t="s">
        <v>2583</v>
      </c>
      <c r="P154" s="18" t="s">
        <v>152</v>
      </c>
      <c r="Q154" s="18">
        <f t="shared" si="2"/>
        <v>0</v>
      </c>
      <c r="R154" s="30"/>
      <c r="S154" s="35" t="s">
        <v>1290</v>
      </c>
      <c r="T154" s="30"/>
      <c r="U154" s="30"/>
      <c r="V154" s="30"/>
      <c r="W154" s="30"/>
      <c r="X154" s="30"/>
      <c r="Y154" s="30"/>
      <c r="Z154" s="30"/>
      <c r="AA154" s="30"/>
      <c r="AB154" s="30"/>
      <c r="AC154" s="30"/>
      <c r="AD154" s="30"/>
      <c r="AE154" s="30"/>
      <c r="AF154" s="30"/>
      <c r="AG154" s="30"/>
      <c r="AH154" s="30"/>
      <c r="AI154" s="30"/>
      <c r="AJ154" s="30"/>
    </row>
    <row r="155" spans="1:36">
      <c r="A155" s="35" t="s">
        <v>1194</v>
      </c>
      <c r="B155" s="30"/>
      <c r="C155" s="30" t="s">
        <v>2620</v>
      </c>
      <c r="D155" s="30" t="s">
        <v>2586</v>
      </c>
      <c r="E155" s="30"/>
      <c r="F155" s="30"/>
      <c r="G155" s="30"/>
      <c r="H155" s="30"/>
      <c r="I155" s="30" t="s">
        <v>2664</v>
      </c>
      <c r="J155" s="30" t="s">
        <v>2631</v>
      </c>
      <c r="K155" s="30" t="s">
        <v>1666</v>
      </c>
      <c r="L155" s="30" t="s">
        <v>2664</v>
      </c>
      <c r="M155" s="30" t="s">
        <v>2664</v>
      </c>
      <c r="N155" s="30" t="s">
        <v>2664</v>
      </c>
      <c r="O155" s="30" t="s">
        <v>2666</v>
      </c>
      <c r="P155" s="18" t="s">
        <v>183</v>
      </c>
      <c r="Q155" s="18">
        <f t="shared" si="2"/>
        <v>0</v>
      </c>
      <c r="R155" s="30"/>
      <c r="S155" s="35" t="s">
        <v>1291</v>
      </c>
      <c r="T155" s="30"/>
      <c r="U155" s="30"/>
      <c r="V155" s="30"/>
      <c r="W155" s="30"/>
      <c r="X155" s="30"/>
      <c r="Y155" s="30"/>
      <c r="Z155" s="30"/>
      <c r="AA155" s="30"/>
      <c r="AB155" s="30"/>
      <c r="AC155" s="30"/>
      <c r="AD155" s="30"/>
      <c r="AE155" s="30"/>
      <c r="AF155" s="30"/>
      <c r="AG155" s="30"/>
      <c r="AH155" s="30"/>
      <c r="AI155" s="30"/>
      <c r="AJ155" s="30"/>
    </row>
    <row r="156" spans="1:36">
      <c r="A156" s="35" t="s">
        <v>1195</v>
      </c>
      <c r="B156" s="30"/>
      <c r="C156" s="30"/>
      <c r="D156" s="30" t="s">
        <v>2586</v>
      </c>
      <c r="E156" s="30"/>
      <c r="F156" s="30"/>
      <c r="G156" s="30"/>
      <c r="H156" s="30"/>
      <c r="I156" s="30" t="s">
        <v>2664</v>
      </c>
      <c r="J156" s="30" t="s">
        <v>2664</v>
      </c>
      <c r="K156" s="30" t="s">
        <v>1666</v>
      </c>
      <c r="L156" s="30" t="s">
        <v>2664</v>
      </c>
      <c r="M156" s="30" t="s">
        <v>2664</v>
      </c>
      <c r="N156" s="30" t="s">
        <v>2664</v>
      </c>
      <c r="O156" s="30" t="s">
        <v>1666</v>
      </c>
      <c r="P156" s="18" t="s">
        <v>152</v>
      </c>
      <c r="Q156" s="18">
        <f t="shared" si="2"/>
        <v>0</v>
      </c>
      <c r="R156" s="30"/>
      <c r="S156" s="35" t="s">
        <v>1292</v>
      </c>
      <c r="T156" s="30"/>
      <c r="U156" s="30"/>
      <c r="V156" s="30"/>
      <c r="W156" s="30"/>
      <c r="X156" s="30"/>
      <c r="Y156" s="30"/>
      <c r="Z156" s="30"/>
      <c r="AA156" s="30"/>
      <c r="AB156" s="30"/>
      <c r="AC156" s="30"/>
      <c r="AD156" s="30"/>
      <c r="AE156" s="30"/>
      <c r="AF156" s="30"/>
      <c r="AG156" s="30"/>
      <c r="AH156" s="30"/>
      <c r="AI156" s="30"/>
      <c r="AJ156" s="30"/>
    </row>
    <row r="157" spans="1:36">
      <c r="A157" s="35" t="s">
        <v>1196</v>
      </c>
      <c r="B157" s="30"/>
      <c r="C157" s="30"/>
      <c r="D157" s="30" t="s">
        <v>2586</v>
      </c>
      <c r="E157" s="30"/>
      <c r="F157" s="30"/>
      <c r="G157" s="30"/>
      <c r="H157" s="30"/>
      <c r="I157" s="30" t="s">
        <v>2664</v>
      </c>
      <c r="J157" s="30" t="s">
        <v>2664</v>
      </c>
      <c r="K157" s="30" t="s">
        <v>1666</v>
      </c>
      <c r="L157" s="30" t="s">
        <v>2664</v>
      </c>
      <c r="M157" s="30" t="s">
        <v>2664</v>
      </c>
      <c r="N157" s="30" t="s">
        <v>2664</v>
      </c>
      <c r="O157" s="30" t="s">
        <v>1666</v>
      </c>
      <c r="P157" s="18" t="s">
        <v>173</v>
      </c>
      <c r="Q157" s="18">
        <f t="shared" si="2"/>
        <v>0</v>
      </c>
      <c r="R157" s="30"/>
      <c r="S157" s="35" t="s">
        <v>1293</v>
      </c>
      <c r="T157" s="30"/>
      <c r="U157" s="30"/>
      <c r="V157" s="30"/>
      <c r="W157" s="30"/>
      <c r="X157" s="30"/>
      <c r="Y157" s="30"/>
      <c r="Z157" s="30"/>
      <c r="AA157" s="30"/>
      <c r="AB157" s="30"/>
      <c r="AC157" s="30"/>
      <c r="AD157" s="30"/>
      <c r="AE157" s="30"/>
      <c r="AF157" s="30"/>
      <c r="AG157" s="30"/>
      <c r="AH157" s="30"/>
      <c r="AI157" s="30"/>
      <c r="AJ157" s="30"/>
    </row>
    <row r="158" spans="1:36">
      <c r="A158" s="35" t="s">
        <v>1197</v>
      </c>
      <c r="B158" s="30" t="s">
        <v>2586</v>
      </c>
      <c r="C158" s="30"/>
      <c r="D158" s="30"/>
      <c r="E158" s="30"/>
      <c r="F158" s="30"/>
      <c r="G158" s="30"/>
      <c r="H158" s="30"/>
      <c r="I158" s="30" t="s">
        <v>2583</v>
      </c>
      <c r="J158" s="30" t="s">
        <v>2664</v>
      </c>
      <c r="K158" s="30" t="s">
        <v>2664</v>
      </c>
      <c r="L158" s="30" t="s">
        <v>2664</v>
      </c>
      <c r="M158" s="30" t="s">
        <v>2664</v>
      </c>
      <c r="N158" s="30" t="s">
        <v>2664</v>
      </c>
      <c r="O158" s="30" t="s">
        <v>2583</v>
      </c>
      <c r="P158" s="18" t="s">
        <v>152</v>
      </c>
      <c r="Q158" s="18">
        <f t="shared" si="2"/>
        <v>0</v>
      </c>
      <c r="R158" s="30"/>
      <c r="S158" s="35" t="s">
        <v>1294</v>
      </c>
      <c r="T158" s="30"/>
      <c r="U158" s="30"/>
      <c r="V158" s="30"/>
      <c r="W158" s="30"/>
      <c r="X158" s="30"/>
      <c r="Y158" s="30"/>
      <c r="Z158" s="30"/>
      <c r="AA158" s="30"/>
      <c r="AB158" s="30"/>
      <c r="AC158" s="30"/>
      <c r="AD158" s="30"/>
      <c r="AE158" s="30"/>
      <c r="AF158" s="30"/>
      <c r="AG158" s="30"/>
      <c r="AH158" s="30"/>
      <c r="AI158" s="30"/>
      <c r="AJ158" s="30"/>
    </row>
    <row r="159" spans="1:36">
      <c r="A159" s="35" t="s">
        <v>1198</v>
      </c>
      <c r="B159" s="30"/>
      <c r="C159" s="30"/>
      <c r="D159" s="30" t="s">
        <v>2586</v>
      </c>
      <c r="E159" s="30"/>
      <c r="F159" s="30"/>
      <c r="G159" s="30"/>
      <c r="H159" s="30"/>
      <c r="I159" s="30" t="s">
        <v>2664</v>
      </c>
      <c r="J159" s="30" t="s">
        <v>2664</v>
      </c>
      <c r="K159" s="30" t="s">
        <v>1666</v>
      </c>
      <c r="L159" s="30" t="s">
        <v>2664</v>
      </c>
      <c r="M159" s="30" t="s">
        <v>2664</v>
      </c>
      <c r="N159" s="30" t="s">
        <v>2664</v>
      </c>
      <c r="O159" s="30" t="s">
        <v>1666</v>
      </c>
      <c r="P159" s="18" t="s">
        <v>152</v>
      </c>
      <c r="Q159" s="18">
        <f t="shared" si="2"/>
        <v>0</v>
      </c>
      <c r="R159" s="30"/>
      <c r="S159" s="35" t="s">
        <v>1295</v>
      </c>
      <c r="T159" s="30"/>
      <c r="U159" s="30"/>
      <c r="V159" s="30"/>
      <c r="W159" s="30"/>
      <c r="X159" s="30"/>
      <c r="Y159" s="30"/>
      <c r="Z159" s="30"/>
      <c r="AA159" s="30"/>
      <c r="AB159" s="30"/>
      <c r="AC159" s="30"/>
      <c r="AD159" s="30"/>
      <c r="AE159" s="30"/>
      <c r="AF159" s="30"/>
      <c r="AG159" s="30"/>
      <c r="AH159" s="30"/>
      <c r="AI159" s="30"/>
      <c r="AJ159" s="30"/>
    </row>
    <row r="160" spans="1:36">
      <c r="A160" s="35" t="s">
        <v>1199</v>
      </c>
      <c r="B160" s="30"/>
      <c r="C160" s="30"/>
      <c r="D160" s="30"/>
      <c r="E160" s="30"/>
      <c r="F160" s="30"/>
      <c r="G160" s="30" t="s">
        <v>2586</v>
      </c>
      <c r="H160" s="30"/>
      <c r="I160" s="30" t="s">
        <v>2664</v>
      </c>
      <c r="J160" s="30" t="s">
        <v>2664</v>
      </c>
      <c r="K160" s="30" t="s">
        <v>2664</v>
      </c>
      <c r="L160" s="30" t="s">
        <v>2664</v>
      </c>
      <c r="M160" s="30" t="s">
        <v>2664</v>
      </c>
      <c r="N160" s="30" t="s">
        <v>1667</v>
      </c>
      <c r="O160" s="30" t="s">
        <v>1667</v>
      </c>
      <c r="P160" s="18" t="s">
        <v>152</v>
      </c>
      <c r="Q160" s="18">
        <f t="shared" si="2"/>
        <v>0</v>
      </c>
      <c r="R160" s="30"/>
      <c r="S160" s="35" t="s">
        <v>1296</v>
      </c>
      <c r="T160" s="30"/>
      <c r="U160" s="30"/>
      <c r="V160" s="30"/>
      <c r="W160" s="30"/>
      <c r="X160" s="30"/>
      <c r="Y160" s="30"/>
      <c r="Z160" s="30"/>
      <c r="AA160" s="30"/>
      <c r="AB160" s="30"/>
      <c r="AC160" s="30"/>
      <c r="AD160" s="30"/>
      <c r="AE160" s="30"/>
      <c r="AF160" s="30"/>
      <c r="AG160" s="30"/>
      <c r="AH160" s="30"/>
      <c r="AI160" s="30"/>
      <c r="AJ160" s="30"/>
    </row>
    <row r="161" spans="1:36">
      <c r="A161" s="35" t="s">
        <v>1200</v>
      </c>
      <c r="B161" s="30"/>
      <c r="C161" s="30"/>
      <c r="D161" s="30" t="s">
        <v>2586</v>
      </c>
      <c r="E161" s="30"/>
      <c r="F161" s="30"/>
      <c r="G161" s="30"/>
      <c r="H161" s="30"/>
      <c r="I161" s="30" t="s">
        <v>2664</v>
      </c>
      <c r="J161" s="30" t="s">
        <v>2664</v>
      </c>
      <c r="K161" s="30" t="s">
        <v>1666</v>
      </c>
      <c r="L161" s="30" t="s">
        <v>2664</v>
      </c>
      <c r="M161" s="30" t="s">
        <v>2664</v>
      </c>
      <c r="N161" s="30" t="s">
        <v>2664</v>
      </c>
      <c r="O161" s="30" t="s">
        <v>1666</v>
      </c>
      <c r="P161" s="18" t="s">
        <v>173</v>
      </c>
      <c r="Q161" s="18">
        <f t="shared" si="2"/>
        <v>0</v>
      </c>
      <c r="R161" s="30"/>
      <c r="S161" s="35" t="s">
        <v>1297</v>
      </c>
      <c r="T161" s="30"/>
      <c r="U161" s="30"/>
      <c r="V161" s="30"/>
      <c r="W161" s="30"/>
      <c r="X161" s="30"/>
      <c r="Y161" s="30"/>
      <c r="Z161" s="30"/>
      <c r="AA161" s="30"/>
      <c r="AB161" s="30"/>
      <c r="AC161" s="30"/>
      <c r="AD161" s="30"/>
      <c r="AE161" s="30"/>
      <c r="AF161" s="30"/>
      <c r="AG161" s="30"/>
      <c r="AH161" s="30"/>
      <c r="AI161" s="30"/>
      <c r="AJ161" s="30"/>
    </row>
    <row r="162" spans="1:36">
      <c r="A162" s="35" t="s">
        <v>1201</v>
      </c>
      <c r="B162" s="30"/>
      <c r="C162" s="30" t="s">
        <v>2608</v>
      </c>
      <c r="D162" s="30" t="s">
        <v>2586</v>
      </c>
      <c r="E162" s="30"/>
      <c r="F162" s="30"/>
      <c r="G162" s="30"/>
      <c r="H162" s="30"/>
      <c r="I162" s="30" t="s">
        <v>2664</v>
      </c>
      <c r="J162" s="30" t="s">
        <v>2631</v>
      </c>
      <c r="K162" s="30" t="s">
        <v>1666</v>
      </c>
      <c r="L162" s="30" t="s">
        <v>2664</v>
      </c>
      <c r="M162" s="30" t="s">
        <v>2664</v>
      </c>
      <c r="N162" s="30" t="s">
        <v>2664</v>
      </c>
      <c r="O162" s="30" t="s">
        <v>2666</v>
      </c>
      <c r="P162" s="18" t="s">
        <v>152</v>
      </c>
      <c r="Q162" s="18">
        <f t="shared" si="2"/>
        <v>0</v>
      </c>
      <c r="R162" s="30"/>
      <c r="S162" s="35" t="s">
        <v>1298</v>
      </c>
      <c r="T162" s="30"/>
      <c r="U162" s="30"/>
      <c r="V162" s="30"/>
      <c r="W162" s="30"/>
      <c r="X162" s="30"/>
      <c r="Y162" s="30"/>
      <c r="Z162" s="30"/>
      <c r="AA162" s="30"/>
      <c r="AB162" s="30"/>
      <c r="AC162" s="30"/>
      <c r="AD162" s="30"/>
      <c r="AE162" s="30"/>
      <c r="AF162" s="30"/>
      <c r="AG162" s="30"/>
      <c r="AH162" s="30"/>
      <c r="AI162" s="30"/>
      <c r="AJ162" s="30"/>
    </row>
    <row r="163" spans="1:36">
      <c r="A163" s="35" t="s">
        <v>1202</v>
      </c>
      <c r="B163" s="30" t="s">
        <v>2586</v>
      </c>
      <c r="C163" s="30"/>
      <c r="D163" s="30"/>
      <c r="E163" s="30"/>
      <c r="F163" s="30"/>
      <c r="G163" s="30"/>
      <c r="H163" s="30"/>
      <c r="I163" s="30" t="s">
        <v>2583</v>
      </c>
      <c r="J163" s="30" t="s">
        <v>2664</v>
      </c>
      <c r="K163" s="30" t="s">
        <v>2664</v>
      </c>
      <c r="L163" s="30" t="s">
        <v>2664</v>
      </c>
      <c r="M163" s="30" t="s">
        <v>2664</v>
      </c>
      <c r="N163" s="30" t="s">
        <v>2664</v>
      </c>
      <c r="O163" s="30" t="s">
        <v>2583</v>
      </c>
      <c r="P163" s="18" t="s">
        <v>152</v>
      </c>
      <c r="Q163" s="18">
        <f t="shared" si="2"/>
        <v>0</v>
      </c>
      <c r="R163" s="30"/>
      <c r="S163" s="35" t="s">
        <v>1299</v>
      </c>
      <c r="T163" s="30"/>
      <c r="U163" s="30"/>
      <c r="V163" s="30"/>
      <c r="W163" s="30"/>
      <c r="X163" s="30"/>
      <c r="Y163" s="30"/>
      <c r="Z163" s="30"/>
      <c r="AA163" s="30"/>
      <c r="AB163" s="30"/>
      <c r="AC163" s="30"/>
      <c r="AD163" s="30"/>
      <c r="AE163" s="30"/>
      <c r="AF163" s="30"/>
      <c r="AG163" s="30"/>
      <c r="AH163" s="30"/>
      <c r="AI163" s="30"/>
      <c r="AJ163" s="30"/>
    </row>
    <row r="164" spans="1:36">
      <c r="A164" s="35" t="s">
        <v>1203</v>
      </c>
      <c r="B164" s="30"/>
      <c r="C164" s="30" t="s">
        <v>2621</v>
      </c>
      <c r="D164" s="30"/>
      <c r="E164" s="30"/>
      <c r="F164" s="30" t="s">
        <v>2622</v>
      </c>
      <c r="G164" s="30"/>
      <c r="H164" s="30"/>
      <c r="I164" s="30" t="s">
        <v>2664</v>
      </c>
      <c r="J164" s="30" t="s">
        <v>2631</v>
      </c>
      <c r="K164" s="30" t="s">
        <v>2664</v>
      </c>
      <c r="L164" s="30" t="s">
        <v>2664</v>
      </c>
      <c r="M164" s="30" t="s">
        <v>1665</v>
      </c>
      <c r="N164" s="30" t="s">
        <v>2664</v>
      </c>
      <c r="O164" s="30" t="s">
        <v>2669</v>
      </c>
      <c r="P164" s="18" t="s">
        <v>173</v>
      </c>
      <c r="Q164" s="18">
        <f t="shared" si="2"/>
        <v>0</v>
      </c>
      <c r="R164" s="30"/>
      <c r="S164" s="35" t="s">
        <v>1300</v>
      </c>
      <c r="T164" s="30"/>
      <c r="U164" s="30"/>
      <c r="V164" s="30"/>
      <c r="W164" s="30"/>
      <c r="X164" s="30"/>
      <c r="Y164" s="30"/>
      <c r="Z164" s="30"/>
      <c r="AA164" s="30"/>
      <c r="AB164" s="30"/>
      <c r="AC164" s="30"/>
      <c r="AD164" s="30"/>
      <c r="AE164" s="30"/>
      <c r="AF164" s="30"/>
      <c r="AG164" s="30"/>
      <c r="AH164" s="30"/>
      <c r="AI164" s="30"/>
      <c r="AJ164" s="30"/>
    </row>
    <row r="165" spans="1:36">
      <c r="A165" s="35" t="s">
        <v>1204</v>
      </c>
      <c r="B165" s="30"/>
      <c r="C165" s="30"/>
      <c r="D165" s="30" t="s">
        <v>2586</v>
      </c>
      <c r="E165" s="30"/>
      <c r="F165" s="30"/>
      <c r="G165" s="30"/>
      <c r="H165" s="30"/>
      <c r="I165" s="30" t="s">
        <v>2664</v>
      </c>
      <c r="J165" s="30" t="s">
        <v>2664</v>
      </c>
      <c r="K165" s="30" t="s">
        <v>1666</v>
      </c>
      <c r="L165" s="30" t="s">
        <v>2664</v>
      </c>
      <c r="M165" s="30" t="s">
        <v>2664</v>
      </c>
      <c r="N165" s="30" t="s">
        <v>2664</v>
      </c>
      <c r="O165" s="30" t="s">
        <v>1666</v>
      </c>
      <c r="P165" s="18" t="s">
        <v>173</v>
      </c>
      <c r="Q165" s="18">
        <f t="shared" si="2"/>
        <v>0</v>
      </c>
      <c r="R165" s="30"/>
      <c r="S165" s="35" t="s">
        <v>1301</v>
      </c>
      <c r="T165" s="30"/>
      <c r="U165" s="30"/>
      <c r="V165" s="30"/>
      <c r="W165" s="30"/>
      <c r="X165" s="30"/>
      <c r="Y165" s="30"/>
      <c r="Z165" s="30"/>
      <c r="AA165" s="30"/>
      <c r="AB165" s="30"/>
      <c r="AC165" s="30"/>
      <c r="AD165" s="30"/>
      <c r="AE165" s="30"/>
      <c r="AF165" s="30"/>
      <c r="AG165" s="30"/>
      <c r="AH165" s="30"/>
      <c r="AI165" s="30"/>
      <c r="AJ165" s="30"/>
    </row>
    <row r="166" spans="1:36">
      <c r="A166" s="35" t="s">
        <v>1205</v>
      </c>
      <c r="B166" s="30"/>
      <c r="C166" s="30"/>
      <c r="D166" s="30" t="s">
        <v>2586</v>
      </c>
      <c r="E166" s="30"/>
      <c r="F166" s="30"/>
      <c r="G166" s="30"/>
      <c r="H166" s="30"/>
      <c r="I166" s="30" t="s">
        <v>2664</v>
      </c>
      <c r="J166" s="30" t="s">
        <v>2664</v>
      </c>
      <c r="K166" s="30" t="s">
        <v>1666</v>
      </c>
      <c r="L166" s="30" t="s">
        <v>2664</v>
      </c>
      <c r="M166" s="30" t="s">
        <v>2664</v>
      </c>
      <c r="N166" s="30" t="s">
        <v>2664</v>
      </c>
      <c r="O166" s="30" t="s">
        <v>1666</v>
      </c>
      <c r="P166" s="18" t="s">
        <v>173</v>
      </c>
      <c r="Q166" s="18">
        <f t="shared" si="2"/>
        <v>0</v>
      </c>
      <c r="R166" s="30"/>
      <c r="S166" s="35" t="s">
        <v>1302</v>
      </c>
      <c r="T166" s="30"/>
      <c r="U166" s="30"/>
      <c r="V166" s="30"/>
      <c r="W166" s="30"/>
      <c r="X166" s="30"/>
      <c r="Y166" s="30"/>
      <c r="Z166" s="30"/>
      <c r="AA166" s="30"/>
      <c r="AB166" s="30"/>
      <c r="AC166" s="30"/>
      <c r="AD166" s="30"/>
      <c r="AE166" s="30"/>
      <c r="AF166" s="30"/>
      <c r="AG166" s="30"/>
      <c r="AH166" s="30"/>
      <c r="AI166" s="30"/>
      <c r="AJ166" s="30"/>
    </row>
    <row r="167" spans="1:36">
      <c r="A167" s="35" t="s">
        <v>1206</v>
      </c>
      <c r="B167" s="30" t="s">
        <v>2586</v>
      </c>
      <c r="C167" s="30"/>
      <c r="D167" s="30"/>
      <c r="E167" s="30"/>
      <c r="F167" s="30"/>
      <c r="G167" s="30"/>
      <c r="H167" s="30"/>
      <c r="I167" s="30" t="s">
        <v>2583</v>
      </c>
      <c r="J167" s="30" t="s">
        <v>2664</v>
      </c>
      <c r="K167" s="30" t="s">
        <v>2664</v>
      </c>
      <c r="L167" s="30" t="s">
        <v>2664</v>
      </c>
      <c r="M167" s="30" t="s">
        <v>2664</v>
      </c>
      <c r="N167" s="30" t="s">
        <v>2664</v>
      </c>
      <c r="O167" s="30" t="s">
        <v>2583</v>
      </c>
      <c r="P167" s="18" t="s">
        <v>183</v>
      </c>
      <c r="Q167" s="18">
        <f t="shared" si="2"/>
        <v>0</v>
      </c>
      <c r="R167" s="30"/>
      <c r="S167" s="35" t="s">
        <v>1303</v>
      </c>
      <c r="T167" s="30"/>
      <c r="U167" s="30"/>
      <c r="V167" s="30"/>
      <c r="W167" s="30"/>
      <c r="X167" s="30"/>
      <c r="Y167" s="30"/>
      <c r="Z167" s="30"/>
      <c r="AA167" s="30"/>
      <c r="AB167" s="30"/>
      <c r="AC167" s="30"/>
      <c r="AD167" s="30"/>
      <c r="AE167" s="30"/>
      <c r="AF167" s="30"/>
      <c r="AG167" s="30"/>
      <c r="AH167" s="30"/>
      <c r="AI167" s="30"/>
      <c r="AJ167" s="30"/>
    </row>
    <row r="168" spans="1:36">
      <c r="A168" s="35" t="s">
        <v>1207</v>
      </c>
      <c r="B168" s="30" t="s">
        <v>2586</v>
      </c>
      <c r="C168" s="30"/>
      <c r="D168" s="30"/>
      <c r="E168" s="30"/>
      <c r="F168" s="30"/>
      <c r="G168" s="30"/>
      <c r="H168" s="30"/>
      <c r="I168" s="30" t="s">
        <v>2583</v>
      </c>
      <c r="J168" s="30" t="s">
        <v>2664</v>
      </c>
      <c r="K168" s="30" t="s">
        <v>2664</v>
      </c>
      <c r="L168" s="30" t="s">
        <v>2664</v>
      </c>
      <c r="M168" s="30" t="s">
        <v>2664</v>
      </c>
      <c r="N168" s="30" t="s">
        <v>2664</v>
      </c>
      <c r="O168" s="30" t="s">
        <v>2583</v>
      </c>
      <c r="P168" s="18" t="s">
        <v>152</v>
      </c>
      <c r="Q168" s="18">
        <f t="shared" si="2"/>
        <v>0</v>
      </c>
      <c r="R168" s="30"/>
      <c r="S168" s="35" t="s">
        <v>1304</v>
      </c>
      <c r="T168" s="30"/>
      <c r="U168" s="30"/>
      <c r="V168" s="30"/>
      <c r="W168" s="30"/>
      <c r="X168" s="30"/>
      <c r="Y168" s="30"/>
      <c r="Z168" s="30"/>
      <c r="AA168" s="30"/>
      <c r="AB168" s="30"/>
      <c r="AC168" s="30"/>
      <c r="AD168" s="30"/>
      <c r="AE168" s="30"/>
      <c r="AF168" s="30"/>
      <c r="AG168" s="30"/>
      <c r="AH168" s="30"/>
      <c r="AI168" s="30"/>
      <c r="AJ168" s="30"/>
    </row>
    <row r="169" spans="1:36">
      <c r="A169" s="35" t="s">
        <v>1208</v>
      </c>
      <c r="B169" s="30"/>
      <c r="C169" s="30"/>
      <c r="D169" s="30" t="s">
        <v>2586</v>
      </c>
      <c r="E169" s="30"/>
      <c r="F169" s="30"/>
      <c r="G169" s="30"/>
      <c r="H169" s="30"/>
      <c r="I169" s="30" t="s">
        <v>2664</v>
      </c>
      <c r="J169" s="30" t="s">
        <v>2664</v>
      </c>
      <c r="K169" s="30" t="s">
        <v>1666</v>
      </c>
      <c r="L169" s="30" t="s">
        <v>2664</v>
      </c>
      <c r="M169" s="30" t="s">
        <v>2664</v>
      </c>
      <c r="N169" s="30" t="s">
        <v>2664</v>
      </c>
      <c r="O169" s="30" t="s">
        <v>1666</v>
      </c>
      <c r="P169" s="18" t="s">
        <v>152</v>
      </c>
      <c r="Q169" s="18">
        <f t="shared" si="2"/>
        <v>0</v>
      </c>
      <c r="R169" s="30"/>
      <c r="S169" s="35" t="s">
        <v>1305</v>
      </c>
      <c r="T169" s="30"/>
      <c r="U169" s="30"/>
      <c r="V169" s="30"/>
      <c r="W169" s="30"/>
      <c r="X169" s="30"/>
      <c r="Y169" s="30"/>
      <c r="Z169" s="30"/>
      <c r="AA169" s="30"/>
      <c r="AB169" s="30"/>
      <c r="AC169" s="30"/>
      <c r="AD169" s="30"/>
      <c r="AE169" s="30"/>
      <c r="AF169" s="30"/>
      <c r="AG169" s="30"/>
      <c r="AH169" s="30"/>
      <c r="AI169" s="30"/>
      <c r="AJ169" s="30"/>
    </row>
    <row r="170" spans="1:36">
      <c r="A170" s="35" t="s">
        <v>1209</v>
      </c>
      <c r="B170" s="30" t="s">
        <v>2586</v>
      </c>
      <c r="C170" s="30"/>
      <c r="D170" s="30"/>
      <c r="E170" s="30"/>
      <c r="F170" s="30"/>
      <c r="G170" s="30"/>
      <c r="H170" s="30"/>
      <c r="I170" s="30" t="s">
        <v>2583</v>
      </c>
      <c r="J170" s="30" t="s">
        <v>2664</v>
      </c>
      <c r="K170" s="30" t="s">
        <v>2664</v>
      </c>
      <c r="L170" s="30" t="s">
        <v>2664</v>
      </c>
      <c r="M170" s="30" t="s">
        <v>2664</v>
      </c>
      <c r="N170" s="30" t="s">
        <v>2664</v>
      </c>
      <c r="O170" s="30" t="s">
        <v>2583</v>
      </c>
      <c r="P170" s="18" t="s">
        <v>152</v>
      </c>
      <c r="Q170" s="18">
        <f t="shared" si="2"/>
        <v>0</v>
      </c>
      <c r="R170" s="30"/>
      <c r="S170" s="35" t="s">
        <v>1306</v>
      </c>
      <c r="T170" s="30"/>
      <c r="U170" s="30"/>
      <c r="V170" s="30"/>
      <c r="W170" s="30"/>
      <c r="X170" s="30"/>
      <c r="Y170" s="30"/>
      <c r="Z170" s="30"/>
      <c r="AA170" s="30"/>
      <c r="AB170" s="30"/>
      <c r="AC170" s="30"/>
      <c r="AD170" s="30"/>
      <c r="AE170" s="30"/>
      <c r="AF170" s="30"/>
      <c r="AG170" s="30"/>
      <c r="AH170" s="30"/>
      <c r="AI170" s="30"/>
      <c r="AJ170" s="30"/>
    </row>
    <row r="171" spans="1:36">
      <c r="A171" s="35" t="s">
        <v>1210</v>
      </c>
      <c r="B171" s="30"/>
      <c r="C171" s="30"/>
      <c r="D171" s="30" t="s">
        <v>2586</v>
      </c>
      <c r="E171" s="30"/>
      <c r="F171" s="30"/>
      <c r="G171" s="30"/>
      <c r="H171" s="30"/>
      <c r="I171" s="30" t="s">
        <v>2664</v>
      </c>
      <c r="J171" s="30" t="s">
        <v>2664</v>
      </c>
      <c r="K171" s="30" t="s">
        <v>1666</v>
      </c>
      <c r="L171" s="30" t="s">
        <v>2664</v>
      </c>
      <c r="M171" s="30" t="s">
        <v>2664</v>
      </c>
      <c r="N171" s="30" t="s">
        <v>2664</v>
      </c>
      <c r="O171" s="30" t="s">
        <v>1666</v>
      </c>
      <c r="P171" s="18" t="s">
        <v>173</v>
      </c>
      <c r="Q171" s="18">
        <f t="shared" si="2"/>
        <v>0</v>
      </c>
      <c r="R171" s="30"/>
      <c r="S171" s="35" t="s">
        <v>1307</v>
      </c>
      <c r="T171" s="30"/>
      <c r="U171" s="30"/>
      <c r="V171" s="30"/>
      <c r="W171" s="30"/>
      <c r="X171" s="30"/>
      <c r="Y171" s="30"/>
      <c r="Z171" s="30"/>
      <c r="AA171" s="30"/>
      <c r="AB171" s="30"/>
      <c r="AC171" s="30"/>
      <c r="AD171" s="30"/>
      <c r="AE171" s="30"/>
      <c r="AF171" s="30"/>
      <c r="AG171" s="30"/>
      <c r="AH171" s="30"/>
      <c r="AI171" s="30"/>
      <c r="AJ171" s="30"/>
    </row>
    <row r="172" spans="1:36">
      <c r="A172" s="35" t="s">
        <v>1211</v>
      </c>
      <c r="B172" s="30"/>
      <c r="C172" s="30"/>
      <c r="D172" s="30" t="s">
        <v>2586</v>
      </c>
      <c r="E172" s="30"/>
      <c r="F172" s="30"/>
      <c r="G172" s="30"/>
      <c r="H172" s="30"/>
      <c r="I172" s="30" t="s">
        <v>2664</v>
      </c>
      <c r="J172" s="30" t="s">
        <v>2664</v>
      </c>
      <c r="K172" s="30" t="s">
        <v>1666</v>
      </c>
      <c r="L172" s="30" t="s">
        <v>2664</v>
      </c>
      <c r="M172" s="30" t="s">
        <v>2664</v>
      </c>
      <c r="N172" s="30" t="s">
        <v>2664</v>
      </c>
      <c r="O172" s="30" t="s">
        <v>1666</v>
      </c>
      <c r="P172" s="18" t="s">
        <v>173</v>
      </c>
      <c r="Q172" s="18">
        <f t="shared" si="2"/>
        <v>0</v>
      </c>
      <c r="R172" s="30"/>
      <c r="S172" s="35" t="s">
        <v>1308</v>
      </c>
      <c r="T172" s="30"/>
      <c r="U172" s="30"/>
      <c r="V172" s="30"/>
      <c r="W172" s="30"/>
      <c r="X172" s="30"/>
      <c r="Y172" s="30"/>
      <c r="Z172" s="30"/>
      <c r="AA172" s="30"/>
      <c r="AB172" s="30"/>
      <c r="AC172" s="30"/>
      <c r="AD172" s="30"/>
      <c r="AE172" s="30"/>
      <c r="AF172" s="30"/>
      <c r="AG172" s="30"/>
      <c r="AH172" s="30"/>
      <c r="AI172" s="30"/>
      <c r="AJ172" s="30"/>
    </row>
    <row r="173" spans="1:36">
      <c r="A173" s="35" t="s">
        <v>1212</v>
      </c>
      <c r="B173" s="30" t="s">
        <v>2586</v>
      </c>
      <c r="C173" s="30"/>
      <c r="D173" s="30"/>
      <c r="E173" s="30"/>
      <c r="F173" s="30"/>
      <c r="G173" s="30"/>
      <c r="H173" s="30"/>
      <c r="I173" s="30" t="s">
        <v>2583</v>
      </c>
      <c r="J173" s="30" t="s">
        <v>2664</v>
      </c>
      <c r="K173" s="30" t="s">
        <v>2664</v>
      </c>
      <c r="L173" s="30" t="s">
        <v>2664</v>
      </c>
      <c r="M173" s="30" t="s">
        <v>2664</v>
      </c>
      <c r="N173" s="30" t="s">
        <v>2664</v>
      </c>
      <c r="O173" s="30" t="s">
        <v>2583</v>
      </c>
      <c r="P173" s="18" t="s">
        <v>152</v>
      </c>
      <c r="Q173" s="18">
        <f t="shared" si="2"/>
        <v>0</v>
      </c>
      <c r="R173" s="30"/>
      <c r="S173" s="35" t="s">
        <v>1309</v>
      </c>
      <c r="T173" s="30"/>
      <c r="U173" s="30"/>
      <c r="V173" s="30"/>
      <c r="W173" s="30"/>
      <c r="X173" s="30"/>
      <c r="Y173" s="30"/>
      <c r="Z173" s="30"/>
      <c r="AA173" s="30"/>
      <c r="AB173" s="30"/>
      <c r="AC173" s="30"/>
      <c r="AD173" s="30"/>
      <c r="AE173" s="30"/>
      <c r="AF173" s="30"/>
      <c r="AG173" s="30"/>
      <c r="AH173" s="30"/>
      <c r="AI173" s="30"/>
      <c r="AJ173" s="30"/>
    </row>
    <row r="174" spans="1:36">
      <c r="A174" s="35" t="s">
        <v>1213</v>
      </c>
      <c r="B174" s="30"/>
      <c r="C174" s="30"/>
      <c r="D174" s="30" t="s">
        <v>2586</v>
      </c>
      <c r="E174" s="30"/>
      <c r="F174" s="30"/>
      <c r="G174" s="30"/>
      <c r="H174" s="30"/>
      <c r="I174" s="30" t="s">
        <v>2664</v>
      </c>
      <c r="J174" s="30" t="s">
        <v>2664</v>
      </c>
      <c r="K174" s="30" t="s">
        <v>1666</v>
      </c>
      <c r="L174" s="30" t="s">
        <v>2664</v>
      </c>
      <c r="M174" s="30" t="s">
        <v>2664</v>
      </c>
      <c r="N174" s="30" t="s">
        <v>2664</v>
      </c>
      <c r="O174" s="30" t="s">
        <v>1666</v>
      </c>
      <c r="P174" s="18" t="s">
        <v>173</v>
      </c>
      <c r="Q174" s="18">
        <f t="shared" si="2"/>
        <v>0</v>
      </c>
      <c r="R174" s="30"/>
      <c r="S174" s="35" t="s">
        <v>1310</v>
      </c>
      <c r="T174" s="30"/>
      <c r="U174" s="30"/>
      <c r="V174" s="30"/>
      <c r="W174" s="30"/>
      <c r="X174" s="30"/>
      <c r="Y174" s="30"/>
      <c r="Z174" s="30"/>
      <c r="AA174" s="30"/>
      <c r="AB174" s="30"/>
      <c r="AC174" s="30"/>
      <c r="AD174" s="30"/>
      <c r="AE174" s="30"/>
      <c r="AF174" s="30"/>
      <c r="AG174" s="30"/>
      <c r="AH174" s="30"/>
      <c r="AI174" s="30"/>
      <c r="AJ174" s="30"/>
    </row>
    <row r="175" spans="1:36">
      <c r="A175" s="35" t="s">
        <v>1214</v>
      </c>
      <c r="B175" s="30"/>
      <c r="C175" s="30"/>
      <c r="D175" s="30" t="s">
        <v>2586</v>
      </c>
      <c r="E175" s="30"/>
      <c r="F175" s="30"/>
      <c r="G175" s="30"/>
      <c r="H175" s="30"/>
      <c r="I175" s="30" t="s">
        <v>2664</v>
      </c>
      <c r="J175" s="30" t="s">
        <v>2664</v>
      </c>
      <c r="K175" s="30" t="s">
        <v>1666</v>
      </c>
      <c r="L175" s="30" t="s">
        <v>2664</v>
      </c>
      <c r="M175" s="30" t="s">
        <v>2664</v>
      </c>
      <c r="N175" s="30" t="s">
        <v>2664</v>
      </c>
      <c r="O175" s="30" t="s">
        <v>1666</v>
      </c>
      <c r="P175" s="18" t="s">
        <v>173</v>
      </c>
      <c r="Q175" s="18">
        <f t="shared" si="2"/>
        <v>0</v>
      </c>
      <c r="R175" s="30"/>
      <c r="S175" s="35" t="s">
        <v>1311</v>
      </c>
      <c r="T175" s="30"/>
      <c r="U175" s="30"/>
      <c r="V175" s="30"/>
      <c r="W175" s="30"/>
      <c r="X175" s="30"/>
      <c r="Y175" s="30"/>
      <c r="Z175" s="30"/>
      <c r="AA175" s="30"/>
      <c r="AB175" s="30"/>
      <c r="AC175" s="30"/>
      <c r="AD175" s="30"/>
      <c r="AE175" s="30"/>
      <c r="AF175" s="30"/>
      <c r="AG175" s="30"/>
      <c r="AH175" s="30"/>
      <c r="AI175" s="30"/>
      <c r="AJ175" s="30"/>
    </row>
    <row r="176" spans="1:36">
      <c r="A176" s="35" t="s">
        <v>1215</v>
      </c>
      <c r="B176" s="30"/>
      <c r="C176" s="30"/>
      <c r="D176" s="30" t="s">
        <v>2586</v>
      </c>
      <c r="E176" s="30"/>
      <c r="F176" s="30"/>
      <c r="G176" s="30"/>
      <c r="H176" s="30"/>
      <c r="I176" s="30" t="s">
        <v>2664</v>
      </c>
      <c r="J176" s="30" t="s">
        <v>2664</v>
      </c>
      <c r="K176" s="30" t="s">
        <v>1666</v>
      </c>
      <c r="L176" s="30" t="s">
        <v>2664</v>
      </c>
      <c r="M176" s="30" t="s">
        <v>2664</v>
      </c>
      <c r="N176" s="30" t="s">
        <v>2664</v>
      </c>
      <c r="O176" s="30" t="s">
        <v>1666</v>
      </c>
      <c r="P176" s="18" t="s">
        <v>183</v>
      </c>
      <c r="Q176" s="18">
        <f t="shared" si="2"/>
        <v>0</v>
      </c>
      <c r="R176" s="30"/>
      <c r="S176" s="35" t="s">
        <v>1312</v>
      </c>
      <c r="T176" s="30"/>
      <c r="U176" s="30"/>
      <c r="V176" s="30"/>
      <c r="W176" s="30"/>
      <c r="X176" s="30"/>
      <c r="Y176" s="30"/>
      <c r="Z176" s="30"/>
      <c r="AA176" s="30"/>
      <c r="AB176" s="30"/>
      <c r="AC176" s="30"/>
      <c r="AD176" s="30"/>
      <c r="AE176" s="30"/>
      <c r="AF176" s="30"/>
      <c r="AG176" s="30"/>
      <c r="AH176" s="30"/>
      <c r="AI176" s="30"/>
      <c r="AJ176" s="30"/>
    </row>
    <row r="177" spans="1:36">
      <c r="A177" s="35" t="s">
        <v>1216</v>
      </c>
      <c r="B177" s="30" t="s">
        <v>2586</v>
      </c>
      <c r="C177" s="30"/>
      <c r="D177" s="30"/>
      <c r="E177" s="30"/>
      <c r="F177" s="30"/>
      <c r="G177" s="30"/>
      <c r="H177" s="30"/>
      <c r="I177" s="30" t="s">
        <v>2583</v>
      </c>
      <c r="J177" s="30" t="s">
        <v>2664</v>
      </c>
      <c r="K177" s="30" t="s">
        <v>2664</v>
      </c>
      <c r="L177" s="30" t="s">
        <v>2664</v>
      </c>
      <c r="M177" s="30" t="s">
        <v>2664</v>
      </c>
      <c r="N177" s="30" t="s">
        <v>2664</v>
      </c>
      <c r="O177" s="30" t="s">
        <v>2583</v>
      </c>
      <c r="P177" s="18" t="s">
        <v>183</v>
      </c>
      <c r="Q177" s="18">
        <f t="shared" si="2"/>
        <v>0</v>
      </c>
      <c r="R177" s="30"/>
      <c r="S177" s="35" t="s">
        <v>1313</v>
      </c>
      <c r="T177" s="30"/>
      <c r="U177" s="30"/>
      <c r="V177" s="30"/>
      <c r="W177" s="30"/>
      <c r="X177" s="30"/>
      <c r="Y177" s="30"/>
      <c r="Z177" s="30"/>
      <c r="AA177" s="30"/>
      <c r="AB177" s="30"/>
      <c r="AC177" s="30"/>
      <c r="AD177" s="30"/>
      <c r="AE177" s="30"/>
      <c r="AF177" s="30"/>
      <c r="AG177" s="30"/>
      <c r="AH177" s="30"/>
      <c r="AI177" s="30"/>
      <c r="AJ177" s="30"/>
    </row>
    <row r="178" spans="1:36">
      <c r="A178" s="35" t="s">
        <v>1217</v>
      </c>
      <c r="B178" s="30"/>
      <c r="C178" s="30"/>
      <c r="D178" s="30"/>
      <c r="E178" s="30"/>
      <c r="F178" s="30"/>
      <c r="G178" s="30"/>
      <c r="H178" s="30" t="s">
        <v>2623</v>
      </c>
      <c r="I178" s="30" t="s">
        <v>2664</v>
      </c>
      <c r="J178" s="30" t="s">
        <v>2664</v>
      </c>
      <c r="K178" s="30" t="s">
        <v>2664</v>
      </c>
      <c r="L178" s="30" t="s">
        <v>2664</v>
      </c>
      <c r="M178" s="30" t="s">
        <v>2664</v>
      </c>
      <c r="N178" s="30" t="s">
        <v>2664</v>
      </c>
      <c r="O178" s="30" t="s">
        <v>2664</v>
      </c>
      <c r="P178" s="18" t="s">
        <v>173</v>
      </c>
      <c r="Q178" s="18">
        <f t="shared" si="2"/>
        <v>0</v>
      </c>
      <c r="S178" s="35" t="s">
        <v>1281</v>
      </c>
      <c r="T178" s="30"/>
      <c r="U178" s="30"/>
      <c r="V178" s="30"/>
      <c r="W178" s="30"/>
      <c r="X178" s="30"/>
      <c r="Y178" s="30"/>
      <c r="Z178" s="30"/>
      <c r="AA178" s="30"/>
      <c r="AB178" s="30"/>
      <c r="AC178" s="30"/>
      <c r="AD178" s="30"/>
      <c r="AE178" s="30"/>
      <c r="AF178" s="30"/>
      <c r="AG178" s="30"/>
      <c r="AH178" s="30"/>
      <c r="AI178" s="30"/>
      <c r="AJ178" s="30"/>
    </row>
    <row r="179" spans="1:36">
      <c r="A179" s="35" t="s">
        <v>1218</v>
      </c>
      <c r="B179" s="30"/>
      <c r="C179" s="30"/>
      <c r="D179" s="30" t="s">
        <v>2586</v>
      </c>
      <c r="E179" s="30"/>
      <c r="F179" s="30"/>
      <c r="G179" s="30"/>
      <c r="H179" s="30"/>
      <c r="I179" s="30" t="s">
        <v>2664</v>
      </c>
      <c r="J179" s="30" t="s">
        <v>2664</v>
      </c>
      <c r="K179" s="30" t="s">
        <v>1666</v>
      </c>
      <c r="L179" s="30" t="s">
        <v>2664</v>
      </c>
      <c r="M179" s="30" t="s">
        <v>2664</v>
      </c>
      <c r="N179" s="30" t="s">
        <v>2664</v>
      </c>
      <c r="O179" s="30" t="s">
        <v>1666</v>
      </c>
      <c r="P179" s="18" t="s">
        <v>173</v>
      </c>
      <c r="Q179" s="18">
        <f t="shared" si="2"/>
        <v>0</v>
      </c>
      <c r="R179" s="30"/>
      <c r="S179" s="35" t="s">
        <v>1314</v>
      </c>
      <c r="T179" s="30"/>
      <c r="U179" s="30"/>
      <c r="V179" s="30"/>
      <c r="W179" s="30"/>
      <c r="X179" s="30"/>
      <c r="Y179" s="30"/>
      <c r="Z179" s="30"/>
      <c r="AA179" s="30"/>
      <c r="AB179" s="30"/>
      <c r="AC179" s="30"/>
      <c r="AD179" s="30"/>
      <c r="AE179" s="30"/>
      <c r="AF179" s="30"/>
      <c r="AG179" s="30"/>
      <c r="AH179" s="30"/>
      <c r="AI179" s="30"/>
      <c r="AJ179" s="30"/>
    </row>
    <row r="180" spans="1:36">
      <c r="A180" s="35" t="s">
        <v>1219</v>
      </c>
      <c r="B180" s="30"/>
      <c r="C180" s="30"/>
      <c r="D180" s="30"/>
      <c r="E180" s="30"/>
      <c r="F180" s="30"/>
      <c r="G180" s="30"/>
      <c r="H180" s="30" t="s">
        <v>2624</v>
      </c>
      <c r="I180" s="30" t="s">
        <v>2664</v>
      </c>
      <c r="J180" s="30" t="s">
        <v>2664</v>
      </c>
      <c r="K180" s="30" t="s">
        <v>2664</v>
      </c>
      <c r="L180" s="30" t="s">
        <v>2664</v>
      </c>
      <c r="M180" s="30" t="s">
        <v>2664</v>
      </c>
      <c r="N180" s="30" t="s">
        <v>2664</v>
      </c>
      <c r="O180" s="30" t="s">
        <v>2664</v>
      </c>
      <c r="P180" s="18" t="s">
        <v>173</v>
      </c>
      <c r="Q180" s="18">
        <f t="shared" si="2"/>
        <v>0</v>
      </c>
      <c r="R180" s="30"/>
      <c r="S180" s="35" t="s">
        <v>1315</v>
      </c>
      <c r="T180" s="30"/>
      <c r="U180" s="30"/>
      <c r="V180" s="30"/>
      <c r="W180" s="30"/>
      <c r="X180" s="30"/>
      <c r="Y180" s="30"/>
      <c r="Z180" s="30"/>
      <c r="AA180" s="30"/>
      <c r="AB180" s="30"/>
      <c r="AC180" s="30"/>
      <c r="AD180" s="30"/>
      <c r="AE180" s="30"/>
      <c r="AF180" s="30"/>
      <c r="AG180" s="30"/>
      <c r="AH180" s="30"/>
      <c r="AI180" s="30"/>
      <c r="AJ180" s="30"/>
    </row>
    <row r="181" spans="1:36">
      <c r="A181" s="35" t="s">
        <v>1220</v>
      </c>
      <c r="B181" s="30" t="s">
        <v>2586</v>
      </c>
      <c r="C181" s="30"/>
      <c r="D181" s="30"/>
      <c r="E181" s="30"/>
      <c r="F181" s="30"/>
      <c r="G181" s="30"/>
      <c r="H181" s="30"/>
      <c r="I181" s="30" t="s">
        <v>2583</v>
      </c>
      <c r="J181" s="30" t="s">
        <v>2664</v>
      </c>
      <c r="K181" s="30" t="s">
        <v>2664</v>
      </c>
      <c r="L181" s="30" t="s">
        <v>2664</v>
      </c>
      <c r="M181" s="30" t="s">
        <v>2664</v>
      </c>
      <c r="N181" s="30" t="s">
        <v>2664</v>
      </c>
      <c r="O181" s="30" t="s">
        <v>2583</v>
      </c>
      <c r="P181" s="18" t="s">
        <v>183</v>
      </c>
      <c r="Q181" s="18">
        <f t="shared" si="2"/>
        <v>0</v>
      </c>
      <c r="R181" s="30"/>
      <c r="S181" s="35" t="s">
        <v>1316</v>
      </c>
      <c r="T181" s="30"/>
      <c r="U181" s="30"/>
      <c r="V181" s="30"/>
      <c r="W181" s="30"/>
      <c r="X181" s="30"/>
      <c r="Y181" s="30"/>
      <c r="Z181" s="30"/>
      <c r="AA181" s="30"/>
      <c r="AB181" s="30"/>
      <c r="AC181" s="30"/>
      <c r="AD181" s="30"/>
      <c r="AE181" s="30"/>
      <c r="AF181" s="30"/>
      <c r="AG181" s="30"/>
      <c r="AH181" s="30"/>
      <c r="AI181" s="30"/>
      <c r="AJ181" s="30"/>
    </row>
    <row r="182" spans="1:36">
      <c r="A182" s="35" t="s">
        <v>1221</v>
      </c>
      <c r="B182" s="30" t="s">
        <v>2586</v>
      </c>
      <c r="C182" s="30"/>
      <c r="D182" s="30"/>
      <c r="E182" s="30"/>
      <c r="F182" s="30"/>
      <c r="G182" s="30"/>
      <c r="H182" s="30"/>
      <c r="I182" s="30" t="s">
        <v>2583</v>
      </c>
      <c r="J182" s="30" t="s">
        <v>2664</v>
      </c>
      <c r="K182" s="30" t="s">
        <v>2664</v>
      </c>
      <c r="L182" s="30" t="s">
        <v>2664</v>
      </c>
      <c r="M182" s="30" t="s">
        <v>2664</v>
      </c>
      <c r="N182" s="30" t="s">
        <v>2664</v>
      </c>
      <c r="O182" s="30" t="s">
        <v>2583</v>
      </c>
      <c r="P182" s="18" t="s">
        <v>152</v>
      </c>
      <c r="Q182" s="18">
        <f t="shared" si="2"/>
        <v>0</v>
      </c>
      <c r="R182" s="30"/>
      <c r="S182" s="35" t="s">
        <v>1317</v>
      </c>
      <c r="T182" s="30"/>
      <c r="U182" s="30"/>
      <c r="V182" s="30"/>
      <c r="W182" s="30"/>
      <c r="X182" s="30"/>
      <c r="Y182" s="30"/>
      <c r="Z182" s="30"/>
      <c r="AA182" s="30"/>
      <c r="AB182" s="30"/>
      <c r="AC182" s="30"/>
      <c r="AD182" s="30"/>
      <c r="AE182" s="30"/>
      <c r="AF182" s="30"/>
      <c r="AG182" s="30"/>
      <c r="AH182" s="30"/>
      <c r="AI182" s="30"/>
      <c r="AJ182" s="30"/>
    </row>
    <row r="183" spans="1:36">
      <c r="A183" s="35" t="s">
        <v>1145</v>
      </c>
      <c r="B183" s="30"/>
      <c r="C183" s="30" t="s">
        <v>2625</v>
      </c>
      <c r="D183" s="30" t="s">
        <v>2586</v>
      </c>
      <c r="E183" s="30"/>
      <c r="F183" s="30"/>
      <c r="G183" s="30"/>
      <c r="H183" s="30"/>
      <c r="I183" s="30" t="s">
        <v>2664</v>
      </c>
      <c r="J183" s="30" t="s">
        <v>2631</v>
      </c>
      <c r="K183" s="30" t="s">
        <v>1666</v>
      </c>
      <c r="L183" s="30" t="s">
        <v>2664</v>
      </c>
      <c r="M183" s="30" t="s">
        <v>2664</v>
      </c>
      <c r="N183" s="30" t="s">
        <v>2664</v>
      </c>
      <c r="O183" s="30" t="s">
        <v>2666</v>
      </c>
      <c r="P183" s="18" t="s">
        <v>173</v>
      </c>
      <c r="Q183" s="18">
        <f t="shared" si="2"/>
        <v>0</v>
      </c>
      <c r="R183" s="30"/>
      <c r="S183" s="35" t="s">
        <v>1318</v>
      </c>
      <c r="T183" s="30"/>
      <c r="U183" s="30"/>
      <c r="V183" s="30"/>
      <c r="W183" s="30"/>
      <c r="X183" s="30"/>
      <c r="Y183" s="30"/>
      <c r="Z183" s="30"/>
      <c r="AA183" s="30"/>
      <c r="AB183" s="30"/>
      <c r="AC183" s="30"/>
      <c r="AD183" s="30"/>
      <c r="AE183" s="30"/>
      <c r="AF183" s="30"/>
      <c r="AG183" s="30"/>
      <c r="AH183" s="30"/>
      <c r="AI183" s="30"/>
      <c r="AJ183" s="30"/>
    </row>
    <row r="184" spans="1:36">
      <c r="A184" s="35" t="s">
        <v>1222</v>
      </c>
      <c r="B184" s="30"/>
      <c r="C184" s="30"/>
      <c r="D184" s="30" t="s">
        <v>2586</v>
      </c>
      <c r="E184" s="30"/>
      <c r="F184" s="30"/>
      <c r="G184" s="30"/>
      <c r="H184" s="30"/>
      <c r="I184" s="30" t="s">
        <v>2664</v>
      </c>
      <c r="J184" s="30" t="s">
        <v>2664</v>
      </c>
      <c r="K184" s="30" t="s">
        <v>1666</v>
      </c>
      <c r="L184" s="30" t="s">
        <v>2664</v>
      </c>
      <c r="M184" s="30" t="s">
        <v>2664</v>
      </c>
      <c r="N184" s="30" t="s">
        <v>2664</v>
      </c>
      <c r="O184" s="30" t="s">
        <v>1666</v>
      </c>
      <c r="P184" s="18" t="s">
        <v>173</v>
      </c>
      <c r="Q184" s="18">
        <f t="shared" si="2"/>
        <v>0</v>
      </c>
      <c r="R184" s="30"/>
      <c r="S184" s="35" t="s">
        <v>1319</v>
      </c>
      <c r="T184" s="30"/>
      <c r="U184" s="30"/>
      <c r="V184" s="30"/>
      <c r="W184" s="30"/>
      <c r="X184" s="30"/>
      <c r="Y184" s="30"/>
      <c r="Z184" s="30"/>
      <c r="AA184" s="30"/>
      <c r="AB184" s="30"/>
      <c r="AC184" s="30"/>
      <c r="AD184" s="30"/>
      <c r="AE184" s="30"/>
      <c r="AF184" s="30"/>
      <c r="AG184" s="30"/>
      <c r="AH184" s="30"/>
      <c r="AI184" s="30"/>
      <c r="AJ184" s="30"/>
    </row>
    <row r="185" spans="1:36">
      <c r="A185" s="35" t="s">
        <v>1223</v>
      </c>
      <c r="B185" s="30" t="s">
        <v>2586</v>
      </c>
      <c r="C185" s="30"/>
      <c r="D185" s="30"/>
      <c r="E185" s="30"/>
      <c r="F185" s="30"/>
      <c r="G185" s="30"/>
      <c r="H185" s="30"/>
      <c r="I185" s="30" t="s">
        <v>2583</v>
      </c>
      <c r="J185" s="30" t="s">
        <v>2664</v>
      </c>
      <c r="K185" s="30" t="s">
        <v>2664</v>
      </c>
      <c r="L185" s="30" t="s">
        <v>2664</v>
      </c>
      <c r="M185" s="30" t="s">
        <v>2664</v>
      </c>
      <c r="N185" s="30" t="s">
        <v>2664</v>
      </c>
      <c r="O185" s="30" t="s">
        <v>2583</v>
      </c>
      <c r="P185" s="18" t="s">
        <v>152</v>
      </c>
      <c r="Q185" s="18">
        <f t="shared" si="2"/>
        <v>0</v>
      </c>
      <c r="R185" s="30"/>
      <c r="S185" s="35" t="s">
        <v>1320</v>
      </c>
      <c r="T185" s="30"/>
      <c r="U185" s="30"/>
      <c r="V185" s="30"/>
      <c r="W185" s="30"/>
      <c r="X185" s="30"/>
      <c r="Y185" s="30"/>
      <c r="Z185" s="30"/>
      <c r="AA185" s="30"/>
      <c r="AB185" s="30"/>
      <c r="AC185" s="30"/>
      <c r="AD185" s="30"/>
      <c r="AE185" s="30"/>
      <c r="AF185" s="30"/>
      <c r="AG185" s="30"/>
      <c r="AH185" s="30"/>
      <c r="AI185" s="30"/>
      <c r="AJ185" s="30"/>
    </row>
    <row r="186" spans="1:36">
      <c r="A186" s="35" t="s">
        <v>1224</v>
      </c>
      <c r="B186" s="30"/>
      <c r="C186" s="30"/>
      <c r="D186" s="30" t="s">
        <v>2586</v>
      </c>
      <c r="E186" s="30"/>
      <c r="F186" s="30"/>
      <c r="G186" s="30"/>
      <c r="H186" s="30"/>
      <c r="I186" s="30" t="s">
        <v>2664</v>
      </c>
      <c r="J186" s="30" t="s">
        <v>2664</v>
      </c>
      <c r="K186" s="30" t="s">
        <v>1666</v>
      </c>
      <c r="L186" s="30" t="s">
        <v>2664</v>
      </c>
      <c r="M186" s="30" t="s">
        <v>2664</v>
      </c>
      <c r="N186" s="30" t="s">
        <v>2664</v>
      </c>
      <c r="O186" s="30" t="s">
        <v>1666</v>
      </c>
      <c r="P186" s="18" t="s">
        <v>152</v>
      </c>
      <c r="Q186" s="18">
        <f t="shared" si="2"/>
        <v>0</v>
      </c>
      <c r="R186" s="30"/>
      <c r="S186" s="35" t="s">
        <v>1321</v>
      </c>
      <c r="T186" s="30"/>
      <c r="U186" s="30"/>
      <c r="V186" s="30"/>
      <c r="W186" s="30"/>
      <c r="X186" s="30"/>
      <c r="Y186" s="30"/>
      <c r="Z186" s="30"/>
      <c r="AA186" s="30"/>
      <c r="AB186" s="30"/>
      <c r="AC186" s="30"/>
      <c r="AD186" s="30"/>
      <c r="AE186" s="30"/>
      <c r="AF186" s="30"/>
      <c r="AG186" s="30"/>
      <c r="AH186" s="30"/>
      <c r="AI186" s="30"/>
      <c r="AJ186" s="30"/>
    </row>
    <row r="187" spans="1:36">
      <c r="A187" s="35" t="s">
        <v>1225</v>
      </c>
      <c r="B187" s="30"/>
      <c r="C187" s="30"/>
      <c r="D187" s="30" t="s">
        <v>2586</v>
      </c>
      <c r="E187" s="30"/>
      <c r="F187" s="30"/>
      <c r="G187" s="30"/>
      <c r="H187" s="30"/>
      <c r="I187" s="30" t="s">
        <v>2664</v>
      </c>
      <c r="J187" s="30" t="s">
        <v>2664</v>
      </c>
      <c r="K187" s="30" t="s">
        <v>1666</v>
      </c>
      <c r="L187" s="30" t="s">
        <v>2664</v>
      </c>
      <c r="M187" s="30" t="s">
        <v>2664</v>
      </c>
      <c r="N187" s="30" t="s">
        <v>2664</v>
      </c>
      <c r="O187" s="30" t="s">
        <v>1666</v>
      </c>
      <c r="P187" s="18" t="s">
        <v>173</v>
      </c>
      <c r="Q187" s="18">
        <f t="shared" si="2"/>
        <v>0</v>
      </c>
      <c r="R187" s="30"/>
      <c r="S187" s="35" t="s">
        <v>1297</v>
      </c>
      <c r="T187" s="30"/>
      <c r="U187" s="30"/>
      <c r="V187" s="30"/>
      <c r="W187" s="30"/>
      <c r="X187" s="30"/>
      <c r="Y187" s="30"/>
      <c r="Z187" s="30"/>
      <c r="AA187" s="30"/>
      <c r="AB187" s="30"/>
      <c r="AC187" s="30"/>
      <c r="AD187" s="30"/>
      <c r="AE187" s="30"/>
      <c r="AF187" s="30"/>
      <c r="AG187" s="30"/>
      <c r="AH187" s="30"/>
      <c r="AI187" s="30"/>
      <c r="AJ187" s="30"/>
    </row>
    <row r="188" spans="1:36">
      <c r="A188" s="35" t="s">
        <v>1143</v>
      </c>
      <c r="B188" s="30" t="s">
        <v>2586</v>
      </c>
      <c r="C188" s="30"/>
      <c r="D188" s="30"/>
      <c r="E188" s="30"/>
      <c r="F188" s="30"/>
      <c r="G188" s="30"/>
      <c r="H188" s="30"/>
      <c r="I188" s="30" t="s">
        <v>2583</v>
      </c>
      <c r="J188" s="30" t="s">
        <v>2664</v>
      </c>
      <c r="K188" s="30" t="s">
        <v>2664</v>
      </c>
      <c r="L188" s="30" t="s">
        <v>2664</v>
      </c>
      <c r="M188" s="30" t="s">
        <v>2664</v>
      </c>
      <c r="N188" s="30" t="s">
        <v>2664</v>
      </c>
      <c r="O188" s="30" t="s">
        <v>2583</v>
      </c>
      <c r="P188" s="18" t="s">
        <v>152</v>
      </c>
      <c r="Q188" s="18">
        <f t="shared" si="2"/>
        <v>0</v>
      </c>
      <c r="R188" s="30"/>
      <c r="S188" s="35" t="s">
        <v>1322</v>
      </c>
      <c r="T188" s="30"/>
      <c r="U188" s="30"/>
      <c r="V188" s="30"/>
      <c r="W188" s="30"/>
      <c r="X188" s="30"/>
      <c r="Y188" s="30"/>
      <c r="Z188" s="30"/>
      <c r="AA188" s="30"/>
      <c r="AB188" s="30"/>
      <c r="AC188" s="30"/>
      <c r="AD188" s="30"/>
      <c r="AE188" s="30"/>
      <c r="AF188" s="30"/>
      <c r="AG188" s="30"/>
      <c r="AH188" s="30"/>
      <c r="AI188" s="30"/>
      <c r="AJ188" s="30"/>
    </row>
    <row r="189" spans="1:36">
      <c r="A189" s="35" t="s">
        <v>1226</v>
      </c>
      <c r="B189" s="30" t="s">
        <v>2586</v>
      </c>
      <c r="C189" s="30"/>
      <c r="D189" s="30"/>
      <c r="E189" s="30"/>
      <c r="F189" s="30"/>
      <c r="G189" s="30"/>
      <c r="H189" s="30"/>
      <c r="I189" s="30" t="s">
        <v>2583</v>
      </c>
      <c r="J189" s="30" t="s">
        <v>2664</v>
      </c>
      <c r="K189" s="30" t="s">
        <v>2664</v>
      </c>
      <c r="L189" s="30" t="s">
        <v>2664</v>
      </c>
      <c r="M189" s="30" t="s">
        <v>2664</v>
      </c>
      <c r="N189" s="30" t="s">
        <v>2664</v>
      </c>
      <c r="O189" s="30" t="s">
        <v>2583</v>
      </c>
      <c r="P189" s="18" t="s">
        <v>173</v>
      </c>
      <c r="Q189" s="18">
        <f t="shared" si="2"/>
        <v>0</v>
      </c>
      <c r="R189" s="30"/>
      <c r="S189" s="35" t="s">
        <v>1323</v>
      </c>
      <c r="T189" s="30"/>
      <c r="U189" s="30"/>
      <c r="V189" s="30"/>
      <c r="W189" s="30"/>
      <c r="X189" s="30"/>
      <c r="Y189" s="30"/>
      <c r="Z189" s="30"/>
      <c r="AA189" s="30"/>
      <c r="AB189" s="30"/>
      <c r="AC189" s="30"/>
      <c r="AD189" s="30"/>
      <c r="AE189" s="30"/>
      <c r="AF189" s="30"/>
      <c r="AG189" s="30"/>
      <c r="AH189" s="30"/>
      <c r="AI189" s="30"/>
      <c r="AJ189" s="30"/>
    </row>
    <row r="190" spans="1:36">
      <c r="A190" s="35" t="s">
        <v>1227</v>
      </c>
      <c r="B190" s="30"/>
      <c r="C190" s="30"/>
      <c r="D190" s="30" t="s">
        <v>2586</v>
      </c>
      <c r="E190" s="30"/>
      <c r="F190" s="30"/>
      <c r="G190" s="30"/>
      <c r="H190" s="30"/>
      <c r="I190" s="30" t="s">
        <v>2664</v>
      </c>
      <c r="J190" s="30" t="s">
        <v>2664</v>
      </c>
      <c r="K190" s="30" t="s">
        <v>1666</v>
      </c>
      <c r="L190" s="30" t="s">
        <v>2664</v>
      </c>
      <c r="M190" s="30" t="s">
        <v>2664</v>
      </c>
      <c r="N190" s="30" t="s">
        <v>2664</v>
      </c>
      <c r="O190" s="30" t="s">
        <v>1666</v>
      </c>
      <c r="P190" s="18" t="s">
        <v>173</v>
      </c>
      <c r="Q190" s="18">
        <f t="shared" si="2"/>
        <v>0</v>
      </c>
      <c r="R190" s="30"/>
      <c r="S190" s="35" t="s">
        <v>1296</v>
      </c>
      <c r="T190" s="30"/>
      <c r="U190" s="30"/>
      <c r="V190" s="30"/>
      <c r="W190" s="30"/>
      <c r="X190" s="30"/>
      <c r="Y190" s="30"/>
      <c r="Z190" s="30"/>
      <c r="AA190" s="30"/>
      <c r="AB190" s="30"/>
      <c r="AC190" s="30"/>
      <c r="AD190" s="30"/>
      <c r="AE190" s="30"/>
      <c r="AF190" s="30"/>
      <c r="AG190" s="30"/>
      <c r="AH190" s="30"/>
      <c r="AI190" s="30"/>
      <c r="AJ190" s="30"/>
    </row>
    <row r="191" spans="1:36">
      <c r="A191" s="35" t="s">
        <v>1228</v>
      </c>
      <c r="B191" s="30" t="s">
        <v>2586</v>
      </c>
      <c r="C191" s="30"/>
      <c r="D191" s="30"/>
      <c r="E191" s="30"/>
      <c r="F191" s="30"/>
      <c r="G191" s="30"/>
      <c r="H191" s="30"/>
      <c r="I191" s="30" t="s">
        <v>2583</v>
      </c>
      <c r="J191" s="30" t="s">
        <v>2664</v>
      </c>
      <c r="K191" s="30" t="s">
        <v>2664</v>
      </c>
      <c r="L191" s="30" t="s">
        <v>2664</v>
      </c>
      <c r="M191" s="30" t="s">
        <v>2664</v>
      </c>
      <c r="N191" s="30" t="s">
        <v>2664</v>
      </c>
      <c r="O191" s="30" t="s">
        <v>2583</v>
      </c>
      <c r="P191" s="18" t="s">
        <v>152</v>
      </c>
      <c r="Q191" s="18">
        <f t="shared" si="2"/>
        <v>0</v>
      </c>
      <c r="R191" s="30"/>
      <c r="S191" s="35" t="s">
        <v>1324</v>
      </c>
      <c r="T191" s="30"/>
      <c r="U191" s="30"/>
      <c r="V191" s="30"/>
      <c r="W191" s="30"/>
      <c r="X191" s="30"/>
      <c r="Y191" s="30"/>
      <c r="Z191" s="30"/>
      <c r="AA191" s="30"/>
      <c r="AB191" s="30"/>
      <c r="AC191" s="30"/>
      <c r="AD191" s="30"/>
      <c r="AE191" s="30"/>
      <c r="AF191" s="30"/>
      <c r="AG191" s="30"/>
      <c r="AH191" s="30"/>
      <c r="AI191" s="30"/>
      <c r="AJ191" s="30"/>
    </row>
    <row r="192" spans="1:36">
      <c r="A192" s="35" t="s">
        <v>1229</v>
      </c>
      <c r="B192" s="30"/>
      <c r="C192" s="30" t="s">
        <v>2626</v>
      </c>
      <c r="D192" s="30" t="s">
        <v>2586</v>
      </c>
      <c r="E192" s="30"/>
      <c r="F192" s="30"/>
      <c r="G192" s="30"/>
      <c r="H192" s="30"/>
      <c r="I192" s="30" t="s">
        <v>2664</v>
      </c>
      <c r="J192" s="30" t="s">
        <v>2631</v>
      </c>
      <c r="K192" s="30" t="s">
        <v>1666</v>
      </c>
      <c r="L192" s="30" t="s">
        <v>2664</v>
      </c>
      <c r="M192" s="30" t="s">
        <v>2664</v>
      </c>
      <c r="N192" s="30" t="s">
        <v>2664</v>
      </c>
      <c r="O192" s="30" t="s">
        <v>2666</v>
      </c>
      <c r="P192" s="18" t="s">
        <v>173</v>
      </c>
      <c r="Q192" s="18">
        <f t="shared" si="2"/>
        <v>0</v>
      </c>
      <c r="R192" s="30"/>
      <c r="S192" s="35" t="s">
        <v>1325</v>
      </c>
      <c r="T192" s="30"/>
      <c r="U192" s="30"/>
      <c r="V192" s="30"/>
      <c r="W192" s="30"/>
      <c r="X192" s="30"/>
      <c r="Y192" s="30"/>
      <c r="Z192" s="30"/>
      <c r="AA192" s="30"/>
      <c r="AB192" s="30"/>
      <c r="AC192" s="30"/>
      <c r="AD192" s="30"/>
      <c r="AE192" s="30"/>
      <c r="AF192" s="30"/>
      <c r="AG192" s="30"/>
      <c r="AH192" s="30"/>
      <c r="AI192" s="30"/>
      <c r="AJ192" s="30"/>
    </row>
    <row r="193" spans="1:36">
      <c r="A193" s="35" t="s">
        <v>1230</v>
      </c>
      <c r="B193" s="30"/>
      <c r="C193" s="30"/>
      <c r="D193" s="30" t="s">
        <v>2586</v>
      </c>
      <c r="E193" s="30"/>
      <c r="F193" s="30"/>
      <c r="G193" s="30"/>
      <c r="H193" s="30"/>
      <c r="I193" s="30" t="s">
        <v>2664</v>
      </c>
      <c r="J193" s="30" t="s">
        <v>2664</v>
      </c>
      <c r="K193" s="30" t="s">
        <v>1666</v>
      </c>
      <c r="L193" s="30" t="s">
        <v>2664</v>
      </c>
      <c r="M193" s="30" t="s">
        <v>2664</v>
      </c>
      <c r="N193" s="30" t="s">
        <v>2664</v>
      </c>
      <c r="O193" s="30" t="s">
        <v>1666</v>
      </c>
      <c r="P193" s="18" t="s">
        <v>173</v>
      </c>
      <c r="Q193" s="18">
        <f t="shared" si="2"/>
        <v>0</v>
      </c>
      <c r="R193" s="30"/>
      <c r="S193" s="35" t="s">
        <v>1326</v>
      </c>
      <c r="T193" s="30"/>
      <c r="U193" s="30"/>
      <c r="V193" s="30"/>
      <c r="W193" s="30"/>
      <c r="X193" s="30"/>
      <c r="Y193" s="30"/>
      <c r="Z193" s="30"/>
      <c r="AA193" s="30"/>
      <c r="AB193" s="30"/>
      <c r="AC193" s="30"/>
      <c r="AD193" s="30"/>
      <c r="AE193" s="30"/>
      <c r="AF193" s="30"/>
      <c r="AG193" s="30"/>
      <c r="AH193" s="30"/>
      <c r="AI193" s="30"/>
      <c r="AJ193" s="30"/>
    </row>
    <row r="194" spans="1:36">
      <c r="A194" s="35" t="s">
        <v>1231</v>
      </c>
      <c r="B194" s="30" t="s">
        <v>2586</v>
      </c>
      <c r="C194" s="30"/>
      <c r="D194" s="30"/>
      <c r="E194" s="30"/>
      <c r="F194" s="30"/>
      <c r="G194" s="30"/>
      <c r="H194" s="30"/>
      <c r="I194" s="30" t="s">
        <v>2583</v>
      </c>
      <c r="J194" s="30" t="s">
        <v>2664</v>
      </c>
      <c r="K194" s="30" t="s">
        <v>2664</v>
      </c>
      <c r="L194" s="30" t="s">
        <v>2664</v>
      </c>
      <c r="M194" s="30" t="s">
        <v>2664</v>
      </c>
      <c r="N194" s="30" t="s">
        <v>2664</v>
      </c>
      <c r="O194" s="30" t="s">
        <v>2583</v>
      </c>
      <c r="P194" s="18" t="s">
        <v>152</v>
      </c>
      <c r="Q194" s="18">
        <f t="shared" si="2"/>
        <v>0</v>
      </c>
      <c r="R194" s="30"/>
      <c r="S194" s="35" t="s">
        <v>1327</v>
      </c>
      <c r="T194" s="30"/>
      <c r="U194" s="30"/>
      <c r="V194" s="30"/>
      <c r="W194" s="30"/>
      <c r="X194" s="30"/>
      <c r="Y194" s="30"/>
      <c r="Z194" s="30"/>
      <c r="AA194" s="30"/>
      <c r="AB194" s="30"/>
      <c r="AC194" s="30"/>
      <c r="AD194" s="30"/>
      <c r="AE194" s="30"/>
      <c r="AF194" s="30"/>
      <c r="AG194" s="30"/>
      <c r="AH194" s="30"/>
      <c r="AI194" s="30"/>
      <c r="AJ194" s="30"/>
    </row>
    <row r="195" spans="1:36">
      <c r="A195" s="35" t="s">
        <v>1232</v>
      </c>
      <c r="B195" s="30"/>
      <c r="C195" s="30"/>
      <c r="D195" s="30"/>
      <c r="E195" s="30" t="s">
        <v>2586</v>
      </c>
      <c r="F195" s="30"/>
      <c r="G195" s="30"/>
      <c r="H195" s="30"/>
      <c r="I195" s="30" t="s">
        <v>2664</v>
      </c>
      <c r="J195" s="30" t="s">
        <v>2664</v>
      </c>
      <c r="K195" s="30" t="s">
        <v>2664</v>
      </c>
      <c r="L195" s="30" t="s">
        <v>1664</v>
      </c>
      <c r="M195" s="30" t="s">
        <v>2664</v>
      </c>
      <c r="N195" s="30" t="s">
        <v>2664</v>
      </c>
      <c r="O195" s="30" t="s">
        <v>1664</v>
      </c>
      <c r="P195" s="18" t="s">
        <v>183</v>
      </c>
      <c r="Q195" s="18">
        <f t="shared" ref="Q195:Q201" si="3">IF(AND(ISNUMBER(SEARCH($G$1,O195)),P195="parly correct"),1,0)</f>
        <v>0</v>
      </c>
      <c r="R195" s="30"/>
      <c r="S195" s="35" t="s">
        <v>1328</v>
      </c>
      <c r="T195" s="30"/>
      <c r="U195" s="30"/>
      <c r="V195" s="30"/>
      <c r="W195" s="30"/>
      <c r="X195" s="30"/>
      <c r="Y195" s="30"/>
      <c r="Z195" s="30"/>
      <c r="AA195" s="30"/>
      <c r="AB195" s="30"/>
      <c r="AC195" s="30"/>
      <c r="AD195" s="30"/>
      <c r="AE195" s="30"/>
      <c r="AF195" s="30"/>
      <c r="AG195" s="30"/>
      <c r="AH195" s="30"/>
      <c r="AI195" s="30"/>
      <c r="AJ195" s="30"/>
    </row>
    <row r="196" spans="1:36">
      <c r="A196" s="35" t="s">
        <v>1233</v>
      </c>
      <c r="B196" s="30"/>
      <c r="C196" s="30" t="s">
        <v>2627</v>
      </c>
      <c r="D196" s="30"/>
      <c r="E196" s="30"/>
      <c r="F196" s="30"/>
      <c r="G196" s="30"/>
      <c r="H196" s="30"/>
      <c r="I196" s="30" t="s">
        <v>2664</v>
      </c>
      <c r="J196" s="30" t="s">
        <v>2631</v>
      </c>
      <c r="K196" s="30" t="s">
        <v>2664</v>
      </c>
      <c r="L196" s="30" t="s">
        <v>2664</v>
      </c>
      <c r="M196" s="30" t="s">
        <v>2664</v>
      </c>
      <c r="N196" s="30" t="s">
        <v>2664</v>
      </c>
      <c r="O196" s="30" t="s">
        <v>2631</v>
      </c>
      <c r="P196" s="18" t="s">
        <v>173</v>
      </c>
      <c r="Q196" s="18">
        <f t="shared" si="3"/>
        <v>0</v>
      </c>
      <c r="R196" s="30"/>
      <c r="S196" s="35" t="s">
        <v>1329</v>
      </c>
      <c r="T196" s="30"/>
      <c r="U196" s="30"/>
      <c r="V196" s="30"/>
      <c r="W196" s="30"/>
      <c r="X196" s="30"/>
      <c r="Y196" s="30"/>
      <c r="Z196" s="30"/>
      <c r="AA196" s="30"/>
      <c r="AB196" s="30"/>
      <c r="AC196" s="30"/>
      <c r="AD196" s="30"/>
      <c r="AE196" s="30"/>
      <c r="AF196" s="30"/>
      <c r="AG196" s="30"/>
      <c r="AH196" s="30"/>
      <c r="AI196" s="30"/>
      <c r="AJ196" s="30"/>
    </row>
    <row r="197" spans="1:36">
      <c r="A197" s="35" t="s">
        <v>1234</v>
      </c>
      <c r="B197" s="30"/>
      <c r="C197" s="30"/>
      <c r="D197" s="30" t="s">
        <v>2586</v>
      </c>
      <c r="E197" s="30"/>
      <c r="F197" s="30"/>
      <c r="G197" s="30"/>
      <c r="H197" s="30"/>
      <c r="I197" s="30" t="s">
        <v>2664</v>
      </c>
      <c r="J197" s="30" t="s">
        <v>2664</v>
      </c>
      <c r="K197" s="30" t="s">
        <v>1666</v>
      </c>
      <c r="L197" s="30" t="s">
        <v>2664</v>
      </c>
      <c r="M197" s="30" t="s">
        <v>2664</v>
      </c>
      <c r="N197" s="30" t="s">
        <v>2664</v>
      </c>
      <c r="O197" s="30" t="s">
        <v>1666</v>
      </c>
      <c r="P197" s="18" t="s">
        <v>173</v>
      </c>
      <c r="Q197" s="18">
        <f t="shared" si="3"/>
        <v>0</v>
      </c>
      <c r="R197" s="30"/>
      <c r="S197" s="35" t="s">
        <v>1330</v>
      </c>
      <c r="T197" s="30"/>
      <c r="U197" s="30"/>
      <c r="V197" s="30"/>
      <c r="W197" s="30"/>
      <c r="X197" s="30"/>
      <c r="Y197" s="30"/>
      <c r="Z197" s="30"/>
      <c r="AA197" s="30"/>
      <c r="AB197" s="30"/>
      <c r="AC197" s="30"/>
      <c r="AD197" s="30"/>
      <c r="AE197" s="30"/>
      <c r="AF197" s="30"/>
      <c r="AG197" s="30"/>
      <c r="AH197" s="30"/>
      <c r="AI197" s="30"/>
      <c r="AJ197" s="30"/>
    </row>
    <row r="198" spans="1:36">
      <c r="A198" s="35" t="s">
        <v>1235</v>
      </c>
      <c r="B198" s="30" t="s">
        <v>2586</v>
      </c>
      <c r="C198" s="30"/>
      <c r="D198" s="30"/>
      <c r="E198" s="30"/>
      <c r="F198" s="30"/>
      <c r="G198" s="30"/>
      <c r="H198" s="30"/>
      <c r="I198" s="30" t="s">
        <v>2583</v>
      </c>
      <c r="J198" s="30" t="s">
        <v>2664</v>
      </c>
      <c r="K198" s="30" t="s">
        <v>2664</v>
      </c>
      <c r="L198" s="30" t="s">
        <v>2664</v>
      </c>
      <c r="M198" s="30" t="s">
        <v>2664</v>
      </c>
      <c r="N198" s="30" t="s">
        <v>2664</v>
      </c>
      <c r="O198" s="30" t="s">
        <v>2583</v>
      </c>
      <c r="P198" s="18" t="s">
        <v>152</v>
      </c>
      <c r="Q198" s="18">
        <f t="shared" si="3"/>
        <v>0</v>
      </c>
      <c r="R198" s="30"/>
      <c r="S198" s="35" t="s">
        <v>1241</v>
      </c>
      <c r="T198" s="30"/>
      <c r="U198" s="30"/>
      <c r="V198" s="30"/>
      <c r="W198" s="30"/>
      <c r="X198" s="30"/>
      <c r="Y198" s="30"/>
      <c r="Z198" s="30"/>
      <c r="AA198" s="30"/>
      <c r="AB198" s="30"/>
      <c r="AC198" s="30"/>
      <c r="AD198" s="30"/>
      <c r="AE198" s="30"/>
      <c r="AF198" s="30"/>
      <c r="AG198" s="30"/>
      <c r="AH198" s="30"/>
      <c r="AI198" s="30"/>
      <c r="AJ198" s="30"/>
    </row>
    <row r="199" spans="1:36">
      <c r="A199" s="35" t="s">
        <v>1236</v>
      </c>
      <c r="B199" s="30" t="s">
        <v>2586</v>
      </c>
      <c r="C199" s="30"/>
      <c r="D199" s="30"/>
      <c r="E199" s="30"/>
      <c r="F199" s="30"/>
      <c r="G199" s="30"/>
      <c r="H199" s="30"/>
      <c r="I199" s="30" t="s">
        <v>2583</v>
      </c>
      <c r="J199" s="30" t="s">
        <v>2664</v>
      </c>
      <c r="K199" s="30" t="s">
        <v>2664</v>
      </c>
      <c r="L199" s="30" t="s">
        <v>2664</v>
      </c>
      <c r="M199" s="30" t="s">
        <v>2664</v>
      </c>
      <c r="N199" s="30" t="s">
        <v>2664</v>
      </c>
      <c r="O199" s="30" t="s">
        <v>2583</v>
      </c>
      <c r="P199" s="18" t="s">
        <v>152</v>
      </c>
      <c r="Q199" s="18">
        <f t="shared" si="3"/>
        <v>0</v>
      </c>
      <c r="R199" s="30"/>
      <c r="S199" s="35" t="s">
        <v>1331</v>
      </c>
      <c r="T199" s="30"/>
      <c r="U199" s="30"/>
      <c r="V199" s="30"/>
      <c r="W199" s="30"/>
      <c r="X199" s="30"/>
      <c r="Y199" s="30"/>
      <c r="Z199" s="30"/>
      <c r="AA199" s="30"/>
      <c r="AB199" s="30"/>
      <c r="AC199" s="30"/>
      <c r="AD199" s="30"/>
      <c r="AE199" s="30"/>
      <c r="AF199" s="30"/>
      <c r="AG199" s="30"/>
      <c r="AH199" s="30"/>
      <c r="AI199" s="30"/>
      <c r="AJ199" s="30"/>
    </row>
    <row r="200" spans="1:36">
      <c r="A200" s="35" t="s">
        <v>1237</v>
      </c>
      <c r="B200" s="30"/>
      <c r="C200" s="30"/>
      <c r="D200" s="30" t="s">
        <v>2586</v>
      </c>
      <c r="E200" s="30"/>
      <c r="F200" s="30"/>
      <c r="G200" s="30"/>
      <c r="H200" s="30"/>
      <c r="I200" s="30" t="s">
        <v>2664</v>
      </c>
      <c r="J200" s="30" t="s">
        <v>2664</v>
      </c>
      <c r="K200" s="30" t="s">
        <v>1666</v>
      </c>
      <c r="L200" s="30" t="s">
        <v>2664</v>
      </c>
      <c r="M200" s="30" t="s">
        <v>2664</v>
      </c>
      <c r="N200" s="30" t="s">
        <v>2664</v>
      </c>
      <c r="O200" s="30" t="s">
        <v>1666</v>
      </c>
      <c r="P200" s="18" t="s">
        <v>173</v>
      </c>
      <c r="Q200" s="18">
        <f t="shared" si="3"/>
        <v>0</v>
      </c>
      <c r="R200" s="30"/>
      <c r="S200" s="35" t="s">
        <v>1332</v>
      </c>
      <c r="T200" s="30"/>
      <c r="U200" s="30"/>
      <c r="V200" s="30"/>
      <c r="W200" s="30"/>
      <c r="X200" s="30"/>
      <c r="Y200" s="30"/>
      <c r="Z200" s="30"/>
      <c r="AA200" s="30"/>
      <c r="AB200" s="30"/>
      <c r="AC200" s="30"/>
      <c r="AD200" s="30"/>
      <c r="AE200" s="30"/>
      <c r="AF200" s="30"/>
      <c r="AG200" s="30"/>
      <c r="AH200" s="30"/>
      <c r="AI200" s="30"/>
      <c r="AJ200" s="30"/>
    </row>
    <row r="201" spans="1:36">
      <c r="A201" s="35" t="s">
        <v>1238</v>
      </c>
      <c r="B201" s="30"/>
      <c r="C201" s="30"/>
      <c r="D201" s="30" t="s">
        <v>2586</v>
      </c>
      <c r="E201" s="30"/>
      <c r="F201" s="30"/>
      <c r="G201" s="30"/>
      <c r="H201" s="30"/>
      <c r="I201" s="30" t="s">
        <v>2664</v>
      </c>
      <c r="J201" s="30" t="s">
        <v>2664</v>
      </c>
      <c r="K201" s="30" t="s">
        <v>1666</v>
      </c>
      <c r="L201" s="30" t="s">
        <v>2664</v>
      </c>
      <c r="M201" s="30" t="s">
        <v>2664</v>
      </c>
      <c r="N201" s="30" t="s">
        <v>2664</v>
      </c>
      <c r="O201" s="30" t="s">
        <v>1666</v>
      </c>
      <c r="P201" s="18" t="s">
        <v>152</v>
      </c>
      <c r="Q201" s="18">
        <f t="shared" si="3"/>
        <v>0</v>
      </c>
      <c r="R201" s="30"/>
      <c r="S201" s="35" t="s">
        <v>1333</v>
      </c>
      <c r="T201" s="30"/>
      <c r="U201" s="30"/>
      <c r="V201" s="30"/>
      <c r="W201" s="30"/>
      <c r="X201" s="30"/>
      <c r="Y201" s="30"/>
      <c r="Z201" s="30"/>
      <c r="AA201" s="30"/>
      <c r="AB201" s="30"/>
      <c r="AC201" s="30"/>
      <c r="AD201" s="30"/>
      <c r="AE201" s="30"/>
      <c r="AF201" s="30"/>
      <c r="AG201" s="30"/>
      <c r="AH201" s="30"/>
      <c r="AI201" s="30"/>
      <c r="AJ201" s="30"/>
    </row>
    <row r="202" spans="1:36">
      <c r="X202" s="30"/>
      <c r="Y202" s="30"/>
      <c r="Z202" s="30"/>
      <c r="AA202" s="30"/>
      <c r="AB202" s="30"/>
      <c r="AC202" s="30"/>
      <c r="AD202" s="30"/>
      <c r="AE202" s="30"/>
      <c r="AF202" s="30"/>
      <c r="AG202" s="30"/>
      <c r="AH202" s="30"/>
      <c r="AI202" s="30"/>
      <c r="AJ202" s="30"/>
    </row>
    <row r="203" spans="1:36">
      <c r="U203" s="30"/>
      <c r="V203" s="30"/>
      <c r="W203" s="30"/>
      <c r="X203" s="30"/>
      <c r="Y203" s="30"/>
      <c r="Z203" s="30"/>
      <c r="AA203" s="30"/>
      <c r="AB203" s="30"/>
      <c r="AC203" s="30"/>
      <c r="AD203" s="30"/>
      <c r="AE203" s="30"/>
      <c r="AF203" s="30"/>
      <c r="AG203" s="30"/>
      <c r="AH203" s="30"/>
      <c r="AI203" s="30"/>
      <c r="AJ203" s="30"/>
    </row>
    <row r="204" spans="1:36">
      <c r="U204" s="30"/>
      <c r="V204" s="30"/>
      <c r="W204" s="30"/>
      <c r="X204" s="30"/>
      <c r="Y204" s="30"/>
      <c r="Z204" s="30"/>
      <c r="AA204" s="30"/>
      <c r="AB204" s="30"/>
      <c r="AC204" s="30"/>
      <c r="AD204" s="30"/>
      <c r="AE204" s="30"/>
      <c r="AF204" s="30"/>
      <c r="AG204" s="30"/>
      <c r="AH204" s="30"/>
      <c r="AI204" s="30"/>
      <c r="AJ204" s="30"/>
    </row>
    <row r="205" spans="1:36">
      <c r="V205" s="30"/>
      <c r="W205" s="30"/>
      <c r="X205" s="30"/>
      <c r="Y205" s="30"/>
      <c r="Z205" s="30"/>
      <c r="AA205" s="30"/>
      <c r="AB205" s="30"/>
      <c r="AC205" s="30"/>
      <c r="AD205" s="30"/>
      <c r="AE205" s="30"/>
      <c r="AF205" s="30"/>
      <c r="AG205" s="30"/>
      <c r="AH205" s="30"/>
      <c r="AI205" s="30"/>
      <c r="AJ205" s="30"/>
    </row>
    <row r="206" spans="1:36">
      <c r="V206" s="30"/>
      <c r="W206" s="30"/>
      <c r="X206" s="30"/>
      <c r="Y206" s="30"/>
      <c r="Z206" s="30"/>
      <c r="AA206" s="30"/>
      <c r="AB206" s="30"/>
      <c r="AC206" s="30"/>
      <c r="AD206" s="30"/>
      <c r="AE206" s="30"/>
      <c r="AF206" s="30"/>
      <c r="AG206" s="30"/>
      <c r="AH206" s="30"/>
      <c r="AI206" s="30"/>
      <c r="AJ206" s="30"/>
    </row>
    <row r="207" spans="1:36">
      <c r="A207" s="30"/>
      <c r="B207" s="30">
        <f t="shared" ref="B207:G207" si="4">COUNTA(B2:B204)</f>
        <v>70</v>
      </c>
      <c r="C207" s="30">
        <f t="shared" si="4"/>
        <v>29</v>
      </c>
      <c r="D207" s="30">
        <f t="shared" si="4"/>
        <v>116</v>
      </c>
      <c r="E207" s="30">
        <f t="shared" si="4"/>
        <v>2</v>
      </c>
      <c r="F207" s="30">
        <f t="shared" si="4"/>
        <v>1</v>
      </c>
      <c r="G207" s="30">
        <f t="shared" si="4"/>
        <v>1</v>
      </c>
      <c r="H207" s="30"/>
      <c r="I207" s="30" t="str">
        <f t="shared" ref="I207:N210" si="5">IF(B207="x",B$1,"")</f>
        <v/>
      </c>
      <c r="J207" s="30" t="str">
        <f t="shared" si="5"/>
        <v/>
      </c>
      <c r="K207" s="30" t="str">
        <f t="shared" si="5"/>
        <v/>
      </c>
      <c r="L207" s="30" t="str">
        <f t="shared" si="5"/>
        <v/>
      </c>
      <c r="M207" s="30" t="str">
        <f t="shared" si="5"/>
        <v/>
      </c>
      <c r="N207" s="30" t="str">
        <f t="shared" si="5"/>
        <v/>
      </c>
      <c r="O207" s="30"/>
      <c r="P207" s="30"/>
      <c r="Q207" s="18"/>
      <c r="R207" s="30">
        <f>COUNTA(R2:R204)</f>
        <v>8</v>
      </c>
      <c r="S207" s="30"/>
      <c r="T207" s="30"/>
      <c r="U207" s="30"/>
      <c r="V207" s="30"/>
      <c r="W207" s="30"/>
      <c r="X207" s="30"/>
      <c r="Y207" s="30"/>
      <c r="Z207" s="30"/>
      <c r="AA207" s="30"/>
      <c r="AB207" s="30"/>
      <c r="AC207" s="30"/>
      <c r="AD207" s="30"/>
      <c r="AE207" s="30"/>
      <c r="AF207" s="30"/>
      <c r="AG207" s="30"/>
      <c r="AH207" s="30"/>
      <c r="AI207" s="30"/>
      <c r="AJ207" s="30"/>
    </row>
    <row r="208" spans="1:36">
      <c r="X208" s="30"/>
      <c r="Y208" s="30"/>
      <c r="Z208" s="30"/>
      <c r="AA208" s="30"/>
      <c r="AB208" s="30"/>
      <c r="AC208" s="30"/>
      <c r="AD208" s="30"/>
      <c r="AE208" s="30"/>
      <c r="AF208" s="30"/>
      <c r="AG208" s="30"/>
      <c r="AH208" s="30"/>
      <c r="AI208" s="30"/>
      <c r="AJ208" s="30"/>
    </row>
    <row r="209" spans="1:36">
      <c r="A209" s="30"/>
      <c r="B209" s="30"/>
      <c r="C209" s="30"/>
      <c r="D209" s="30"/>
      <c r="E209" s="30"/>
      <c r="F209" s="30"/>
      <c r="G209" s="30"/>
      <c r="H209" s="30"/>
      <c r="I209" s="30" t="str">
        <f t="shared" si="5"/>
        <v/>
      </c>
      <c r="J209" s="30" t="str">
        <f t="shared" si="5"/>
        <v/>
      </c>
      <c r="K209" s="30" t="str">
        <f t="shared" si="5"/>
        <v/>
      </c>
      <c r="L209" s="30" t="str">
        <f t="shared" si="5"/>
        <v/>
      </c>
      <c r="M209" s="30" t="str">
        <f t="shared" si="5"/>
        <v/>
      </c>
      <c r="N209" s="30" t="str">
        <f t="shared" si="5"/>
        <v/>
      </c>
      <c r="O209" s="30"/>
      <c r="P209" s="30"/>
      <c r="Q209" s="18"/>
      <c r="R209" s="30"/>
      <c r="S209" s="30"/>
      <c r="T209" s="30"/>
      <c r="U209" s="30"/>
      <c r="V209" s="30"/>
      <c r="W209" s="30"/>
      <c r="X209" s="30"/>
      <c r="Y209" s="30"/>
      <c r="Z209" s="30"/>
      <c r="AA209" s="30"/>
      <c r="AB209" s="30"/>
      <c r="AC209" s="30"/>
      <c r="AD209" s="30"/>
      <c r="AE209" s="30"/>
      <c r="AF209" s="30"/>
      <c r="AG209" s="30"/>
      <c r="AH209" s="30"/>
      <c r="AI209" s="30"/>
      <c r="AJ209" s="30"/>
    </row>
    <row r="210" spans="1:36" ht="17" thickBot="1">
      <c r="A210" s="30"/>
      <c r="B210" s="30"/>
      <c r="C210" s="30"/>
      <c r="D210" s="30"/>
      <c r="E210" s="30"/>
      <c r="F210" s="30"/>
      <c r="G210" s="30"/>
      <c r="H210" s="30"/>
      <c r="I210" s="30" t="str">
        <f t="shared" si="5"/>
        <v/>
      </c>
      <c r="J210" s="30" t="str">
        <f t="shared" si="5"/>
        <v/>
      </c>
      <c r="K210" s="30" t="str">
        <f t="shared" si="5"/>
        <v/>
      </c>
      <c r="L210" s="30" t="str">
        <f t="shared" si="5"/>
        <v/>
      </c>
      <c r="M210" s="30" t="str">
        <f t="shared" si="5"/>
        <v/>
      </c>
      <c r="N210" s="30" t="str">
        <f t="shared" si="5"/>
        <v/>
      </c>
      <c r="O210" s="30"/>
      <c r="P210" s="30"/>
      <c r="Q210" s="18"/>
      <c r="R210" s="30"/>
      <c r="S210" s="30"/>
      <c r="T210" s="30"/>
      <c r="U210" s="30"/>
      <c r="V210" s="30"/>
      <c r="W210" s="30"/>
      <c r="X210" s="30"/>
      <c r="Y210" s="30"/>
      <c r="Z210" s="30"/>
      <c r="AA210" s="30"/>
      <c r="AB210" s="30"/>
      <c r="AC210" s="30"/>
      <c r="AD210" s="30"/>
      <c r="AE210" s="30"/>
      <c r="AF210" s="30"/>
      <c r="AG210" s="30"/>
      <c r="AH210" s="30"/>
      <c r="AI210" s="30"/>
      <c r="AJ210" s="30"/>
    </row>
    <row r="211" spans="1:36" ht="17" thickBot="1">
      <c r="A211" s="30"/>
      <c r="B211" s="30"/>
      <c r="C211" s="30"/>
      <c r="D211" s="30"/>
      <c r="E211" s="30"/>
      <c r="F211" s="30"/>
      <c r="G211" s="30"/>
      <c r="H211" s="30"/>
      <c r="I211" s="30"/>
      <c r="J211" s="30"/>
      <c r="K211" s="30"/>
      <c r="L211" s="30"/>
      <c r="M211" s="30"/>
      <c r="N211" s="30"/>
      <c r="O211" s="30"/>
      <c r="P211" s="30"/>
      <c r="Q211" s="65">
        <f>SUM(Q2:Q204)</f>
        <v>0</v>
      </c>
      <c r="R211" s="30"/>
      <c r="S211" s="30"/>
      <c r="T211" s="30"/>
      <c r="U211" s="30"/>
      <c r="V211" s="30"/>
      <c r="W211" s="30"/>
      <c r="X211" s="30"/>
      <c r="Y211" s="30"/>
      <c r="Z211" s="30"/>
      <c r="AA211" s="30"/>
      <c r="AB211" s="30"/>
      <c r="AC211" s="30"/>
      <c r="AD211" s="30"/>
      <c r="AE211" s="30"/>
      <c r="AF211" s="30"/>
      <c r="AG211" s="30"/>
      <c r="AH211" s="30"/>
      <c r="AI211" s="30"/>
      <c r="AJ211" s="30"/>
    </row>
    <row r="212" spans="1:36">
      <c r="A212" s="30"/>
      <c r="B212" s="30"/>
      <c r="C212" s="30"/>
      <c r="D212" s="30"/>
      <c r="E212" s="30"/>
      <c r="F212" s="30"/>
      <c r="G212" s="30"/>
      <c r="H212" s="30"/>
      <c r="I212" s="30"/>
      <c r="J212" s="18"/>
      <c r="K212" s="18" t="s">
        <v>480</v>
      </c>
      <c r="L212" s="29" t="s">
        <v>152</v>
      </c>
      <c r="M212" s="18" t="s">
        <v>183</v>
      </c>
      <c r="N212" s="18" t="s">
        <v>173</v>
      </c>
      <c r="O212" s="30"/>
      <c r="P212" s="30"/>
      <c r="Q212" s="30"/>
      <c r="R212" s="30"/>
      <c r="S212" s="30"/>
      <c r="T212" s="30"/>
      <c r="U212" s="30"/>
      <c r="V212" s="30"/>
      <c r="W212" s="30"/>
      <c r="X212" s="30"/>
      <c r="Y212" s="30"/>
      <c r="Z212" s="30"/>
      <c r="AA212" s="30"/>
      <c r="AB212" s="30"/>
      <c r="AC212" s="30"/>
      <c r="AD212" s="30"/>
      <c r="AE212" s="30"/>
      <c r="AF212" s="30"/>
      <c r="AG212" s="30"/>
      <c r="AH212" s="30"/>
      <c r="AI212" s="30"/>
      <c r="AJ212" s="30"/>
    </row>
    <row r="213" spans="1:36">
      <c r="A213" s="30"/>
      <c r="B213" s="30"/>
      <c r="C213" s="30"/>
      <c r="D213" s="30"/>
      <c r="E213" s="30"/>
      <c r="F213" s="30"/>
      <c r="G213" s="30"/>
      <c r="H213" s="30"/>
      <c r="I213" s="30"/>
      <c r="J213" s="50" t="s">
        <v>2583</v>
      </c>
      <c r="K213" s="30">
        <f>SUM(L213:N213)</f>
        <v>70</v>
      </c>
      <c r="L213" s="29">
        <v>59</v>
      </c>
      <c r="M213" s="18">
        <v>8</v>
      </c>
      <c r="N213" s="18">
        <v>3</v>
      </c>
      <c r="O213" s="30"/>
      <c r="P213" s="30"/>
      <c r="Q213" s="30"/>
      <c r="R213" s="30"/>
      <c r="S213" s="30"/>
      <c r="T213" s="30"/>
      <c r="U213" s="30"/>
      <c r="V213" s="30"/>
      <c r="W213" s="30"/>
      <c r="X213" s="30"/>
      <c r="Y213" s="30"/>
      <c r="Z213" s="30"/>
      <c r="AA213" s="30"/>
      <c r="AB213" s="30"/>
      <c r="AC213" s="30"/>
      <c r="AD213" s="30"/>
      <c r="AE213" s="30"/>
      <c r="AF213" s="30"/>
      <c r="AG213" s="30"/>
      <c r="AH213" s="30"/>
      <c r="AI213" s="30"/>
      <c r="AJ213" s="30"/>
    </row>
    <row r="214" spans="1:36">
      <c r="A214" s="30"/>
      <c r="B214" s="30"/>
      <c r="C214" s="30"/>
      <c r="D214" s="30"/>
      <c r="E214" s="30"/>
      <c r="F214" s="30"/>
      <c r="G214" s="30"/>
      <c r="H214" s="30"/>
      <c r="I214" s="30"/>
      <c r="J214" s="50" t="s">
        <v>2631</v>
      </c>
      <c r="K214" s="30">
        <f>SUM(L214:N214)</f>
        <v>29</v>
      </c>
      <c r="L214" s="29">
        <v>7</v>
      </c>
      <c r="M214" s="18">
        <v>6</v>
      </c>
      <c r="N214" s="18">
        <v>16</v>
      </c>
      <c r="O214" s="30"/>
      <c r="P214" s="30"/>
      <c r="Q214" s="30"/>
      <c r="R214" s="30"/>
      <c r="S214" s="30"/>
      <c r="T214" s="30"/>
      <c r="U214" s="30"/>
      <c r="V214" s="30"/>
      <c r="W214" s="30"/>
      <c r="X214" s="30"/>
      <c r="Y214" s="30"/>
      <c r="Z214" s="30"/>
      <c r="AA214" s="30"/>
      <c r="AB214" s="30"/>
      <c r="AC214" s="30"/>
      <c r="AD214" s="30"/>
      <c r="AE214" s="30"/>
      <c r="AF214" s="30"/>
      <c r="AG214" s="30"/>
      <c r="AH214" s="30"/>
      <c r="AI214" s="30"/>
      <c r="AJ214" s="30"/>
    </row>
    <row r="215" spans="1:36">
      <c r="A215" s="30"/>
      <c r="B215" s="30"/>
      <c r="C215" s="30"/>
      <c r="D215" s="30"/>
      <c r="E215" s="30"/>
      <c r="F215" s="30"/>
      <c r="G215" s="30"/>
      <c r="H215" s="30"/>
      <c r="I215" s="30"/>
      <c r="J215" s="50" t="s">
        <v>1666</v>
      </c>
      <c r="K215" s="30">
        <f>SUM(L215:N215)</f>
        <v>116</v>
      </c>
      <c r="L215" s="29">
        <v>47</v>
      </c>
      <c r="M215" s="18">
        <v>8</v>
      </c>
      <c r="N215" s="18">
        <v>61</v>
      </c>
      <c r="O215" s="30"/>
      <c r="P215" s="30"/>
      <c r="Q215" s="30"/>
      <c r="R215" s="30"/>
      <c r="S215" s="30"/>
      <c r="T215" s="30"/>
      <c r="U215" s="30"/>
      <c r="V215" s="30"/>
      <c r="W215" s="30"/>
      <c r="X215" s="30"/>
      <c r="Y215" s="30"/>
      <c r="Z215" s="30"/>
      <c r="AA215" s="30"/>
      <c r="AB215" s="30"/>
      <c r="AC215" s="30"/>
      <c r="AD215" s="30"/>
      <c r="AE215" s="30"/>
      <c r="AF215" s="30"/>
      <c r="AG215" s="30"/>
      <c r="AH215" s="30"/>
      <c r="AI215" s="30"/>
      <c r="AJ215" s="30"/>
    </row>
    <row r="216" spans="1:36">
      <c r="A216" s="30"/>
      <c r="B216" s="30"/>
      <c r="C216" s="30"/>
      <c r="D216" s="30"/>
      <c r="E216" s="30"/>
      <c r="F216" s="30"/>
      <c r="G216" s="30"/>
      <c r="H216" s="30"/>
      <c r="I216" s="30"/>
      <c r="J216" s="50" t="s">
        <v>1664</v>
      </c>
      <c r="K216" s="30">
        <v>2</v>
      </c>
      <c r="L216" s="29">
        <v>1</v>
      </c>
      <c r="M216" s="18">
        <v>1</v>
      </c>
      <c r="N216" s="18">
        <v>0</v>
      </c>
      <c r="O216" s="30"/>
      <c r="P216" s="30"/>
      <c r="Q216" s="30"/>
      <c r="R216" s="30"/>
      <c r="S216" s="30"/>
      <c r="T216" s="30"/>
      <c r="U216" s="30"/>
      <c r="V216" s="30"/>
      <c r="W216" s="30"/>
      <c r="X216" s="30"/>
      <c r="Y216" s="30"/>
      <c r="Z216" s="30"/>
      <c r="AA216" s="30"/>
      <c r="AB216" s="30"/>
      <c r="AC216" s="30"/>
      <c r="AD216" s="30"/>
      <c r="AE216" s="30"/>
      <c r="AF216" s="30"/>
      <c r="AG216" s="30"/>
      <c r="AH216" s="30"/>
      <c r="AI216" s="30"/>
      <c r="AJ216" s="30"/>
    </row>
    <row r="217" spans="1:36">
      <c r="A217" s="30"/>
      <c r="B217" s="30"/>
      <c r="C217" s="30"/>
      <c r="D217" s="30"/>
      <c r="E217" s="30"/>
      <c r="F217" s="30"/>
      <c r="G217" s="30"/>
      <c r="H217" s="30"/>
      <c r="I217" s="30"/>
      <c r="J217" s="50" t="s">
        <v>1665</v>
      </c>
      <c r="K217" s="30">
        <v>1</v>
      </c>
      <c r="L217" s="29">
        <v>0</v>
      </c>
      <c r="M217" s="18">
        <v>0</v>
      </c>
      <c r="N217" s="18">
        <v>1</v>
      </c>
      <c r="O217" s="30"/>
      <c r="P217" s="30"/>
      <c r="Q217" s="30"/>
      <c r="R217" s="30"/>
      <c r="S217" s="30"/>
      <c r="T217" s="30"/>
      <c r="U217" s="30"/>
      <c r="V217" s="30"/>
      <c r="W217" s="30"/>
      <c r="X217" s="30"/>
      <c r="Y217" s="30"/>
      <c r="Z217" s="30"/>
      <c r="AA217" s="30"/>
      <c r="AB217" s="30"/>
      <c r="AC217" s="30"/>
      <c r="AD217" s="30"/>
      <c r="AE217" s="30"/>
      <c r="AF217" s="30"/>
      <c r="AG217" s="30"/>
      <c r="AH217" s="30"/>
      <c r="AI217" s="30"/>
      <c r="AJ217" s="30"/>
    </row>
    <row r="218" spans="1:36">
      <c r="A218" s="30"/>
      <c r="B218" s="30"/>
      <c r="C218" s="30"/>
      <c r="D218" s="30"/>
      <c r="E218" s="30"/>
      <c r="F218" s="30"/>
      <c r="G218" s="30"/>
      <c r="H218" s="30"/>
      <c r="I218" s="30"/>
      <c r="J218" s="50" t="s">
        <v>1667</v>
      </c>
      <c r="K218" s="30">
        <v>1</v>
      </c>
      <c r="L218" s="29">
        <v>1</v>
      </c>
      <c r="M218" s="18">
        <v>0</v>
      </c>
      <c r="N218" s="18">
        <v>0</v>
      </c>
      <c r="O218" s="30"/>
      <c r="P218" s="30"/>
      <c r="Q218" s="30"/>
      <c r="R218" s="30"/>
      <c r="S218" s="30"/>
      <c r="T218" s="30"/>
      <c r="U218" s="30"/>
      <c r="V218" s="30"/>
      <c r="W218" s="30"/>
      <c r="X218" s="30"/>
      <c r="Y218" s="30"/>
      <c r="Z218" s="30"/>
      <c r="AA218" s="30"/>
      <c r="AB218" s="30"/>
      <c r="AC218" s="30"/>
      <c r="AD218" s="30"/>
      <c r="AE218" s="30"/>
      <c r="AF218" s="30"/>
      <c r="AG218" s="30"/>
      <c r="AH218" s="30"/>
      <c r="AI218" s="30"/>
      <c r="AJ218" s="30"/>
    </row>
    <row r="219" spans="1:3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row>
    <row r="220" spans="1:36">
      <c r="A220" s="30"/>
      <c r="B220" s="30"/>
      <c r="C220" s="30"/>
      <c r="D220" s="30"/>
      <c r="E220" s="30"/>
      <c r="F220" s="30"/>
      <c r="G220" s="30"/>
      <c r="H220" s="30"/>
      <c r="I220" s="30"/>
      <c r="J220" s="50" t="s">
        <v>2583</v>
      </c>
      <c r="K220" s="30"/>
      <c r="L220" s="30">
        <f>(L213/$K213)*100</f>
        <v>84.285714285714292</v>
      </c>
      <c r="M220" s="30">
        <f t="shared" ref="L220:N225" si="6">(M213/$K213)*100</f>
        <v>11.428571428571429</v>
      </c>
      <c r="N220" s="30">
        <f t="shared" si="6"/>
        <v>4.2857142857142856</v>
      </c>
      <c r="O220" s="30"/>
      <c r="P220" s="30"/>
      <c r="Q220" s="30"/>
      <c r="R220" s="30"/>
      <c r="S220" s="30"/>
      <c r="T220" s="30"/>
      <c r="U220" s="30"/>
      <c r="V220" s="30"/>
      <c r="W220" s="30"/>
      <c r="X220" s="30"/>
      <c r="Y220" s="30"/>
      <c r="Z220" s="30"/>
      <c r="AA220" s="30"/>
      <c r="AB220" s="30"/>
      <c r="AC220" s="30"/>
      <c r="AD220" s="30"/>
      <c r="AE220" s="30"/>
      <c r="AF220" s="30"/>
      <c r="AG220" s="30"/>
      <c r="AH220" s="30"/>
      <c r="AI220" s="30"/>
      <c r="AJ220" s="30"/>
    </row>
    <row r="221" spans="1:36">
      <c r="A221" s="30"/>
      <c r="B221" s="30"/>
      <c r="C221" s="30"/>
      <c r="D221" s="30"/>
      <c r="E221" s="30"/>
      <c r="F221" s="30"/>
      <c r="G221" s="30"/>
      <c r="H221" s="30"/>
      <c r="I221" s="30"/>
      <c r="J221" s="50" t="s">
        <v>2631</v>
      </c>
      <c r="K221" s="30"/>
      <c r="L221" s="30">
        <f t="shared" si="6"/>
        <v>24.137931034482758</v>
      </c>
      <c r="M221" s="30">
        <f t="shared" si="6"/>
        <v>20.689655172413794</v>
      </c>
      <c r="N221" s="30">
        <f t="shared" si="6"/>
        <v>55.172413793103445</v>
      </c>
      <c r="O221" s="30"/>
      <c r="P221" s="30"/>
      <c r="Q221" s="30"/>
      <c r="R221" s="30"/>
      <c r="S221" s="30"/>
      <c r="T221" s="30"/>
      <c r="U221" s="30"/>
      <c r="V221" s="30"/>
      <c r="W221" s="30"/>
      <c r="X221" s="30"/>
      <c r="Y221" s="30"/>
      <c r="Z221" s="30"/>
      <c r="AA221" s="30"/>
      <c r="AB221" s="30"/>
      <c r="AC221" s="30"/>
      <c r="AD221" s="30"/>
      <c r="AE221" s="30"/>
      <c r="AF221" s="30"/>
      <c r="AG221" s="30"/>
      <c r="AH221" s="30"/>
      <c r="AI221" s="30"/>
      <c r="AJ221" s="30"/>
    </row>
    <row r="222" spans="1:36">
      <c r="A222" s="30"/>
      <c r="B222" s="30"/>
      <c r="C222" s="30"/>
      <c r="D222" s="30"/>
      <c r="E222" s="30"/>
      <c r="F222" s="30"/>
      <c r="G222" s="30"/>
      <c r="H222" s="30"/>
      <c r="I222" s="30"/>
      <c r="J222" s="50" t="s">
        <v>1666</v>
      </c>
      <c r="K222" s="30"/>
      <c r="L222" s="30">
        <f t="shared" si="6"/>
        <v>40.517241379310342</v>
      </c>
      <c r="M222" s="30">
        <f t="shared" si="6"/>
        <v>6.8965517241379306</v>
      </c>
      <c r="N222" s="30">
        <f t="shared" si="6"/>
        <v>52.586206896551722</v>
      </c>
      <c r="O222" s="30"/>
      <c r="P222" s="30"/>
      <c r="Q222" s="30"/>
      <c r="R222" s="30"/>
      <c r="S222" s="30"/>
      <c r="T222" s="30"/>
      <c r="U222" s="30"/>
      <c r="V222" s="30"/>
      <c r="W222" s="30"/>
      <c r="X222" s="30"/>
      <c r="Y222" s="30"/>
      <c r="Z222" s="30"/>
      <c r="AA222" s="30"/>
      <c r="AB222" s="30"/>
      <c r="AC222" s="30"/>
      <c r="AD222" s="30"/>
      <c r="AE222" s="30"/>
      <c r="AF222" s="30"/>
      <c r="AG222" s="30"/>
      <c r="AH222" s="30"/>
      <c r="AI222" s="30"/>
      <c r="AJ222" s="30"/>
    </row>
    <row r="223" spans="1:36">
      <c r="A223" s="30"/>
      <c r="B223" s="30"/>
      <c r="C223" s="30"/>
      <c r="D223" s="30"/>
      <c r="E223" s="30"/>
      <c r="F223" s="30"/>
      <c r="G223" s="30"/>
      <c r="H223" s="30"/>
      <c r="I223" s="30"/>
      <c r="J223" s="50" t="s">
        <v>1664</v>
      </c>
      <c r="K223" s="30"/>
      <c r="L223" s="30">
        <f t="shared" si="6"/>
        <v>50</v>
      </c>
      <c r="M223" s="30">
        <f t="shared" si="6"/>
        <v>50</v>
      </c>
      <c r="N223" s="30">
        <f t="shared" si="6"/>
        <v>0</v>
      </c>
      <c r="O223" s="30"/>
      <c r="P223" s="30"/>
      <c r="Q223" s="30"/>
      <c r="R223" s="30"/>
      <c r="S223" s="30"/>
      <c r="T223" s="30"/>
      <c r="U223" s="30"/>
      <c r="V223" s="30"/>
      <c r="W223" s="30"/>
      <c r="X223" s="30"/>
      <c r="Y223" s="30"/>
      <c r="Z223" s="30"/>
      <c r="AA223" s="30"/>
      <c r="AB223" s="30"/>
      <c r="AC223" s="30"/>
      <c r="AD223" s="30"/>
      <c r="AE223" s="30"/>
      <c r="AF223" s="30"/>
      <c r="AG223" s="30"/>
      <c r="AH223" s="30"/>
      <c r="AI223" s="30"/>
      <c r="AJ223" s="30"/>
    </row>
    <row r="224" spans="1:36">
      <c r="A224" s="30"/>
      <c r="B224" s="30"/>
      <c r="C224" s="30"/>
      <c r="D224" s="30"/>
      <c r="E224" s="30"/>
      <c r="F224" s="30"/>
      <c r="G224" s="30"/>
      <c r="H224" s="30"/>
      <c r="I224" s="30"/>
      <c r="J224" s="50" t="s">
        <v>1665</v>
      </c>
      <c r="K224" s="30"/>
      <c r="L224" s="30">
        <f t="shared" si="6"/>
        <v>0</v>
      </c>
      <c r="M224" s="30">
        <f t="shared" si="6"/>
        <v>0</v>
      </c>
      <c r="N224" s="30">
        <f t="shared" si="6"/>
        <v>100</v>
      </c>
      <c r="O224" s="30"/>
      <c r="P224" s="30"/>
      <c r="Q224" s="30"/>
      <c r="R224" s="30"/>
      <c r="S224" s="30"/>
      <c r="T224" s="30"/>
      <c r="U224" s="30"/>
      <c r="V224" s="30"/>
      <c r="W224" s="30"/>
      <c r="X224" s="30"/>
      <c r="Y224" s="30"/>
      <c r="Z224" s="30"/>
      <c r="AA224" s="30"/>
      <c r="AB224" s="30"/>
      <c r="AC224" s="30"/>
      <c r="AD224" s="30"/>
      <c r="AE224" s="30"/>
      <c r="AF224" s="30"/>
      <c r="AG224" s="30"/>
      <c r="AH224" s="30"/>
      <c r="AI224" s="30"/>
      <c r="AJ224" s="30"/>
    </row>
    <row r="225" spans="1:36">
      <c r="A225" s="30"/>
      <c r="B225" s="30"/>
      <c r="C225" s="30"/>
      <c r="D225" s="30"/>
      <c r="E225" s="30"/>
      <c r="F225" s="30"/>
      <c r="G225" s="30"/>
      <c r="H225" s="30"/>
      <c r="I225" s="30"/>
      <c r="J225" s="50" t="s">
        <v>1667</v>
      </c>
      <c r="K225" s="30"/>
      <c r="L225" s="30">
        <f t="shared" si="6"/>
        <v>100</v>
      </c>
      <c r="M225" s="30">
        <f t="shared" si="6"/>
        <v>0</v>
      </c>
      <c r="N225" s="30">
        <f t="shared" si="6"/>
        <v>0</v>
      </c>
      <c r="O225" s="30"/>
      <c r="P225" s="30"/>
      <c r="Q225" s="30"/>
      <c r="R225" s="30"/>
      <c r="S225" s="30"/>
      <c r="T225" s="30"/>
      <c r="U225" s="30"/>
      <c r="V225" s="30"/>
      <c r="W225" s="30"/>
      <c r="X225" s="30"/>
      <c r="Y225" s="30"/>
      <c r="Z225" s="30"/>
      <c r="AA225" s="30"/>
      <c r="AB225" s="30"/>
      <c r="AC225" s="30"/>
      <c r="AD225" s="30"/>
      <c r="AE225" s="30"/>
      <c r="AF225" s="30"/>
      <c r="AG225" s="30"/>
      <c r="AH225" s="30"/>
      <c r="AI225" s="30"/>
      <c r="AJ225" s="30"/>
    </row>
    <row r="226" spans="1:3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row>
    <row r="227" spans="1:36">
      <c r="A227" s="35" t="s">
        <v>45</v>
      </c>
      <c r="B227" s="30"/>
      <c r="C227" s="30" t="s">
        <v>2588</v>
      </c>
      <c r="D227" s="30"/>
      <c r="E227" s="30"/>
      <c r="F227" s="30"/>
      <c r="G227" s="30"/>
      <c r="H227" s="30"/>
      <c r="I227" s="30" t="s">
        <v>2664</v>
      </c>
      <c r="J227" s="30" t="s">
        <v>2631</v>
      </c>
      <c r="K227" s="30" t="s">
        <v>2664</v>
      </c>
      <c r="L227" s="30" t="s">
        <v>2664</v>
      </c>
      <c r="M227" s="30" t="s">
        <v>2664</v>
      </c>
      <c r="N227" s="30" t="s">
        <v>2664</v>
      </c>
      <c r="O227" s="30" t="s">
        <v>2631</v>
      </c>
      <c r="P227" s="18" t="s">
        <v>152</v>
      </c>
      <c r="Q227" s="18">
        <f>IF(AND(ISNUMBER(SEARCH($E$1,O227)),P227="correct"),1,0)</f>
        <v>0</v>
      </c>
      <c r="R227" s="30"/>
      <c r="S227" s="35" t="s">
        <v>151</v>
      </c>
      <c r="T227" s="30"/>
      <c r="U227" s="30"/>
      <c r="V227" s="30"/>
      <c r="W227" s="30"/>
      <c r="X227" s="30"/>
      <c r="Y227" s="30"/>
      <c r="Z227" s="30"/>
      <c r="AA227" s="30"/>
      <c r="AB227" s="30"/>
      <c r="AC227" s="30"/>
      <c r="AD227" s="30"/>
      <c r="AE227" s="30"/>
      <c r="AF227" s="30"/>
      <c r="AG227" s="30"/>
      <c r="AH227" s="30"/>
      <c r="AI227" s="30"/>
      <c r="AJ227" s="30"/>
    </row>
    <row r="228" spans="1:36">
      <c r="A228" s="35" t="s">
        <v>54</v>
      </c>
      <c r="B228" s="30"/>
      <c r="C228" s="30"/>
      <c r="D228" s="30"/>
      <c r="E228" s="30"/>
      <c r="F228" s="30"/>
      <c r="G228" s="30"/>
      <c r="H228" s="30" t="s">
        <v>2590</v>
      </c>
      <c r="I228" s="30" t="s">
        <v>2664</v>
      </c>
      <c r="J228" s="30" t="s">
        <v>2664</v>
      </c>
      <c r="K228" s="30" t="s">
        <v>2664</v>
      </c>
      <c r="L228" s="30" t="s">
        <v>2664</v>
      </c>
      <c r="M228" s="30" t="s">
        <v>2664</v>
      </c>
      <c r="N228" s="30" t="s">
        <v>2664</v>
      </c>
      <c r="O228" s="30" t="s">
        <v>2664</v>
      </c>
      <c r="P228" s="18" t="s">
        <v>173</v>
      </c>
      <c r="Q228" s="18">
        <f>IF(AND(ISNUMBER(SEARCH($E$1,O228)),P228="correct"),1,0)</f>
        <v>0</v>
      </c>
      <c r="S228" s="35" t="s">
        <v>176</v>
      </c>
      <c r="T228" s="30"/>
      <c r="U228" s="30"/>
      <c r="V228" s="30"/>
      <c r="W228" s="30"/>
      <c r="X228" s="30"/>
      <c r="Y228" s="30"/>
      <c r="Z228" s="30"/>
      <c r="AA228" s="30"/>
      <c r="AB228" s="30"/>
      <c r="AC228" s="30"/>
      <c r="AD228" s="30"/>
      <c r="AE228" s="30"/>
      <c r="AF228" s="30"/>
      <c r="AG228" s="30"/>
      <c r="AH228" s="30"/>
      <c r="AI228" s="30"/>
      <c r="AJ228" s="30"/>
    </row>
    <row r="229" spans="1:36">
      <c r="A229" s="35" t="s">
        <v>60</v>
      </c>
      <c r="B229" s="30" t="s">
        <v>2592</v>
      </c>
      <c r="C229" s="30"/>
      <c r="D229" s="30" t="s">
        <v>2586</v>
      </c>
      <c r="E229" s="30"/>
      <c r="F229" s="30"/>
      <c r="G229" s="30"/>
      <c r="H229" s="30"/>
      <c r="I229" s="30" t="s">
        <v>2583</v>
      </c>
      <c r="J229" s="30" t="s">
        <v>2664</v>
      </c>
      <c r="K229" s="30" t="s">
        <v>1666</v>
      </c>
      <c r="L229" s="30" t="s">
        <v>2664</v>
      </c>
      <c r="M229" s="30" t="s">
        <v>2664</v>
      </c>
      <c r="N229" s="30" t="s">
        <v>2664</v>
      </c>
      <c r="O229" s="30" t="s">
        <v>2668</v>
      </c>
      <c r="P229" s="18" t="s">
        <v>173</v>
      </c>
      <c r="Q229" s="18">
        <f>IF(AND(ISNUMBER(SEARCH($E$1,O229)),P229="correct"),1,0)</f>
        <v>0</v>
      </c>
      <c r="R229" s="30"/>
      <c r="S229" s="35" t="s">
        <v>192</v>
      </c>
      <c r="T229" s="30"/>
      <c r="U229" s="30"/>
      <c r="V229" s="30"/>
      <c r="W229" s="30"/>
      <c r="X229" s="30"/>
      <c r="Y229" s="30"/>
      <c r="Z229" s="30"/>
      <c r="AA229" s="30"/>
      <c r="AB229" s="30"/>
      <c r="AC229" s="30"/>
      <c r="AD229" s="30"/>
      <c r="AE229" s="30"/>
      <c r="AF229" s="30"/>
      <c r="AG229" s="30"/>
      <c r="AH229" s="30"/>
      <c r="AI229" s="30"/>
      <c r="AJ229" s="30"/>
    </row>
    <row r="230" spans="1:36">
      <c r="A230" s="35" t="s">
        <v>1149</v>
      </c>
      <c r="B230" s="30"/>
      <c r="C230" s="30"/>
      <c r="D230" s="30" t="s">
        <v>2586</v>
      </c>
      <c r="E230" s="30"/>
      <c r="F230" s="30"/>
      <c r="G230" s="30"/>
      <c r="H230" s="30"/>
      <c r="I230" s="30" t="s">
        <v>2664</v>
      </c>
      <c r="J230" s="30" t="s">
        <v>2664</v>
      </c>
      <c r="K230" s="30" t="s">
        <v>1666</v>
      </c>
      <c r="L230" s="30" t="s">
        <v>2664</v>
      </c>
      <c r="M230" s="30" t="s">
        <v>2664</v>
      </c>
      <c r="N230" s="30" t="s">
        <v>2664</v>
      </c>
      <c r="O230" s="30" t="s">
        <v>1666</v>
      </c>
      <c r="P230" s="18"/>
      <c r="Q230" s="30"/>
      <c r="R230" s="30"/>
      <c r="S230" s="30"/>
      <c r="T230" s="30"/>
      <c r="U230" s="30"/>
      <c r="V230" s="30"/>
      <c r="W230" s="30"/>
      <c r="X230" s="30"/>
      <c r="Y230" s="30"/>
      <c r="Z230" s="30"/>
      <c r="AA230" s="30"/>
      <c r="AB230" s="30"/>
      <c r="AC230" s="30"/>
      <c r="AD230" s="30"/>
      <c r="AE230" s="30"/>
      <c r="AF230" s="30"/>
      <c r="AG230" s="30"/>
      <c r="AH230" s="30"/>
      <c r="AI230" s="30"/>
      <c r="AJ230" s="30"/>
    </row>
    <row r="231" spans="1:36">
      <c r="A231" s="35">
        <v>16.503</v>
      </c>
      <c r="B231" s="30"/>
      <c r="C231" s="30"/>
      <c r="D231" s="30"/>
      <c r="E231" s="30"/>
      <c r="F231" s="30"/>
      <c r="G231" s="30"/>
      <c r="H231" s="30" t="s">
        <v>1018</v>
      </c>
      <c r="I231" s="30" t="s">
        <v>2664</v>
      </c>
      <c r="J231" s="30" t="s">
        <v>2664</v>
      </c>
      <c r="K231" s="30" t="s">
        <v>2664</v>
      </c>
      <c r="L231" s="30" t="s">
        <v>2664</v>
      </c>
      <c r="M231" s="30" t="s">
        <v>2664</v>
      </c>
      <c r="N231" s="30" t="s">
        <v>2664</v>
      </c>
      <c r="O231" s="30" t="s">
        <v>2664</v>
      </c>
      <c r="P231" s="18" t="s">
        <v>152</v>
      </c>
      <c r="Q231" s="30"/>
      <c r="R231" s="30"/>
      <c r="S231" s="30"/>
      <c r="T231" s="30"/>
      <c r="U231" s="30"/>
      <c r="V231" s="30"/>
      <c r="W231" s="30"/>
      <c r="X231" s="30"/>
      <c r="Y231" s="30"/>
      <c r="Z231" s="30"/>
      <c r="AA231" s="30"/>
      <c r="AB231" s="30"/>
      <c r="AC231" s="30"/>
      <c r="AD231" s="30"/>
      <c r="AE231" s="30"/>
      <c r="AF231" s="30"/>
      <c r="AG231" s="30"/>
      <c r="AH231" s="30"/>
      <c r="AI231" s="30"/>
      <c r="AJ231" s="30"/>
    </row>
    <row r="232" spans="1:3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row>
    <row r="233" spans="1:3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row>
    <row r="234" spans="1:3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row>
    <row r="235" spans="1:3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row>
    <row r="236" spans="1: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row>
    <row r="237" spans="1:3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row>
    <row r="238" spans="1:3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row>
    <row r="239" spans="1:3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row>
    <row r="240" spans="1:3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row>
    <row r="241" spans="1:3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row>
    <row r="242" spans="1:3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row>
    <row r="243" spans="1:3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row>
    <row r="244" spans="1:3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row>
    <row r="245" spans="1:3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row>
    <row r="246" spans="1:3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row>
    <row r="247" spans="1:3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row>
    <row r="248" spans="1:3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row>
    <row r="249" spans="1:3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row>
    <row r="250" spans="1:3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row>
    <row r="251" spans="1:3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row>
    <row r="252" spans="1:3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row>
    <row r="253" spans="1:3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row>
    <row r="254" spans="1:3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row>
    <row r="255" spans="1:3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row>
    <row r="256" spans="1:3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row>
    <row r="257" spans="1:3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row>
    <row r="258" spans="1:3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row>
    <row r="259" spans="1:3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row>
    <row r="260" spans="1:3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row>
    <row r="261" spans="1:3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row>
    <row r="262" spans="1:3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row>
    <row r="263" spans="1:3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row>
    <row r="264" spans="1:3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row>
    <row r="265" spans="1:3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row>
    <row r="266" spans="1:3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row>
    <row r="267" spans="1:3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row>
    <row r="268" spans="1:3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row>
    <row r="269" spans="1:3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row>
    <row r="270" spans="1:3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row>
    <row r="271" spans="1:3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row>
    <row r="272" spans="1:3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row>
    <row r="273" spans="1:3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row>
    <row r="274" spans="1:3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row>
    <row r="275" spans="1:3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row>
    <row r="276" spans="1:3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row>
    <row r="277" spans="1:3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row>
    <row r="278" spans="1:3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row>
    <row r="279" spans="1:3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row>
    <row r="280" spans="1:3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row>
    <row r="281" spans="1:3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row>
    <row r="282" spans="1:3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row>
    <row r="283" spans="1:3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row>
    <row r="284" spans="1:3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row>
    <row r="285" spans="1:3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row>
    <row r="286" spans="1:3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row>
    <row r="287" spans="1:3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row>
    <row r="288" spans="1:3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row>
    <row r="289" spans="1:3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row>
    <row r="290" spans="1:3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row>
    <row r="291" spans="1:3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row>
    <row r="292" spans="1:3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row>
    <row r="293" spans="1:3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row>
    <row r="294" spans="1:3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row>
    <row r="295" spans="1:3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row>
    <row r="296" spans="1:3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row>
    <row r="297" spans="1:3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row>
    <row r="298" spans="1:3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row>
    <row r="299" spans="1:3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row>
    <row r="300" spans="1:3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row>
    <row r="301" spans="1:3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row>
    <row r="302" spans="1:3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row>
    <row r="303" spans="1:3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row>
    <row r="304" spans="1:3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row>
    <row r="305" spans="1:3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row>
    <row r="306" spans="1:3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row>
    <row r="307" spans="1:3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row>
    <row r="308" spans="1:3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row>
    <row r="309" spans="1:3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row>
    <row r="310" spans="1:3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row>
    <row r="311" spans="1:3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row>
    <row r="312" spans="1:3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row>
    <row r="313" spans="1:3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row>
    <row r="314" spans="1:3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row>
    <row r="315" spans="1:3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row>
    <row r="316" spans="1:3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row>
    <row r="317" spans="1:3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row>
    <row r="318" spans="1:3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row>
    <row r="319" spans="1:3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row>
    <row r="320" spans="1:3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row>
    <row r="321" spans="1:3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row>
    <row r="322" spans="1:3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row>
    <row r="323" spans="1:3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row>
    <row r="324" spans="1:3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row>
    <row r="325" spans="1:3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row>
    <row r="326" spans="1:3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row>
    <row r="327" spans="1:3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row>
    <row r="328" spans="1:3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row>
    <row r="329" spans="1:3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row>
    <row r="330" spans="1:3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row>
    <row r="331" spans="1:3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row>
    <row r="332" spans="1:3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row>
    <row r="333" spans="1:3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row>
    <row r="334" spans="1:3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row>
    <row r="335" spans="1:3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row>
    <row r="336" spans="1: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row>
    <row r="337" spans="1:3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row>
    <row r="338" spans="1:3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row>
    <row r="339" spans="1:3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row>
    <row r="340" spans="1:3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row>
    <row r="341" spans="1:3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row>
    <row r="342" spans="1:3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row>
    <row r="343" spans="1:3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row>
    <row r="344" spans="1:3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row>
    <row r="345" spans="1:3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row>
    <row r="346" spans="1:3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row>
    <row r="347" spans="1:3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row>
    <row r="348" spans="1:3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row>
    <row r="349" spans="1:3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row>
    <row r="350" spans="1:3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row>
    <row r="351" spans="1:3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row>
    <row r="352" spans="1:3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row>
    <row r="353" spans="1:3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row>
    <row r="354" spans="1:3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row>
    <row r="355" spans="1:3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row>
    <row r="356" spans="1:3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row>
    <row r="357" spans="1:3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row>
    <row r="358" spans="1:3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row>
    <row r="359" spans="1:3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row>
    <row r="360" spans="1:3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row>
    <row r="361" spans="1:3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row>
    <row r="362" spans="1:3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row>
    <row r="363" spans="1:3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row>
    <row r="364" spans="1:3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row>
    <row r="365" spans="1:3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row>
    <row r="366" spans="1:3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row>
    <row r="367" spans="1:3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row>
    <row r="368" spans="1:3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row>
    <row r="369" spans="1:3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row>
    <row r="370" spans="1:3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row>
    <row r="371" spans="1:3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row>
    <row r="372" spans="1:3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row>
    <row r="373" spans="1:3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row>
    <row r="374" spans="1:3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row>
    <row r="375" spans="1:3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row>
    <row r="376" spans="1:3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row>
    <row r="377" spans="1:3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row>
    <row r="378" spans="1:3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row>
    <row r="379" spans="1:3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row>
    <row r="380" spans="1:3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row>
    <row r="381" spans="1:3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row>
    <row r="382" spans="1:3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row>
    <row r="383" spans="1:3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row>
    <row r="384" spans="1:3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row>
    <row r="385" spans="1:3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row>
    <row r="386" spans="1:3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row>
    <row r="387" spans="1:3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row>
    <row r="388" spans="1:3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row>
    <row r="389" spans="1:3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row>
    <row r="390" spans="1:3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row>
    <row r="391" spans="1:3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row>
    <row r="392" spans="1:3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row>
    <row r="393" spans="1:3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row>
    <row r="394" spans="1:3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row>
    <row r="395" spans="1:3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row>
    <row r="396" spans="1:3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row>
    <row r="397" spans="1:3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row>
    <row r="398" spans="1:3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row>
    <row r="399" spans="1:3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row>
    <row r="400" spans="1:3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row>
    <row r="401" spans="1:3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row>
    <row r="402" spans="1:3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row>
    <row r="403" spans="1:3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row>
    <row r="404" spans="1:3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row>
    <row r="405" spans="1:3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row>
    <row r="406" spans="1:3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row>
    <row r="407" spans="1:3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row>
    <row r="408" spans="1:3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row>
    <row r="409" spans="1:3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row>
    <row r="410" spans="1:3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row>
    <row r="411" spans="1:3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row>
    <row r="412" spans="1:3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row>
    <row r="413" spans="1:3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row>
    <row r="414" spans="1:3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row>
    <row r="415" spans="1:3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row>
    <row r="416" spans="1:3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row>
    <row r="417" spans="1:3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row>
    <row r="418" spans="1:3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row>
    <row r="419" spans="1:3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row>
    <row r="420" spans="1:3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row>
    <row r="421" spans="1:3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row>
    <row r="422" spans="1:3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row>
    <row r="423" spans="1:3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row>
    <row r="424" spans="1:3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row>
    <row r="425" spans="1:3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row>
    <row r="426" spans="1:3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row>
    <row r="427" spans="1:3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row>
    <row r="428" spans="1:3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row>
    <row r="429" spans="1:3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row>
    <row r="430" spans="1:3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row>
    <row r="431" spans="1:3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row>
    <row r="432" spans="1:3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row>
    <row r="433" spans="1:3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row>
    <row r="434" spans="1:3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row>
    <row r="435" spans="1:3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row>
    <row r="436" spans="1: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row>
    <row r="437" spans="1:3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row>
    <row r="438" spans="1:3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row>
    <row r="439" spans="1:3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row>
    <row r="440" spans="1:3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row>
    <row r="441" spans="1:3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row>
    <row r="442" spans="1:3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row>
    <row r="443" spans="1:3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row>
    <row r="444" spans="1:3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row>
    <row r="445" spans="1:3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row>
    <row r="446" spans="1:3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row>
    <row r="447" spans="1:3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row>
    <row r="448" spans="1:3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row>
    <row r="449" spans="1:3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row>
    <row r="450" spans="1:3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row>
    <row r="451" spans="1:3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row>
    <row r="452" spans="1:3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row>
    <row r="453" spans="1:3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row>
    <row r="454" spans="1:3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row>
    <row r="455" spans="1:3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row>
    <row r="456" spans="1:3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row>
    <row r="457" spans="1:3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row>
    <row r="458" spans="1:3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row>
    <row r="459" spans="1:3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row>
    <row r="460" spans="1:3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row>
    <row r="461" spans="1:3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row>
    <row r="462" spans="1:3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row>
    <row r="463" spans="1:3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row>
    <row r="464" spans="1:3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row>
    <row r="465" spans="1:3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row>
    <row r="466" spans="1:3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row>
    <row r="467" spans="1:3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row>
    <row r="468" spans="1:3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row>
    <row r="469" spans="1:3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row>
    <row r="470" spans="1:3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row>
    <row r="471" spans="1:3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row>
    <row r="472" spans="1:3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row>
    <row r="473" spans="1:3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row>
    <row r="474" spans="1:3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row>
    <row r="475" spans="1:3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row>
    <row r="476" spans="1:3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row>
    <row r="477" spans="1:3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row>
    <row r="478" spans="1:3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row>
    <row r="479" spans="1:3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row>
    <row r="480" spans="1:3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row>
    <row r="481" spans="1:3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row>
    <row r="482" spans="1:3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row>
    <row r="483" spans="1:3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row>
    <row r="484" spans="1:3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row>
    <row r="485" spans="1:3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row>
    <row r="486" spans="1:3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row>
    <row r="487" spans="1:3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row>
    <row r="488" spans="1:3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row>
    <row r="489" spans="1:3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row>
    <row r="490" spans="1:3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row>
    <row r="491" spans="1:3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row>
    <row r="492" spans="1:3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row>
    <row r="493" spans="1:3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row>
    <row r="494" spans="1:3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row>
    <row r="495" spans="1:3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row>
    <row r="496" spans="1:3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row>
    <row r="497" spans="1:3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row>
    <row r="498" spans="1:3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row>
    <row r="499" spans="1:3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row>
    <row r="500" spans="1:3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row>
    <row r="501" spans="1:3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row>
    <row r="502" spans="1:3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row>
    <row r="503" spans="1:3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row>
    <row r="504" spans="1:3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row>
    <row r="505" spans="1:3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row>
    <row r="506" spans="1:3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row>
    <row r="507" spans="1:3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row>
    <row r="508" spans="1:3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row>
    <row r="509" spans="1:3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row>
    <row r="510" spans="1:3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row>
    <row r="511" spans="1:3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row>
    <row r="512" spans="1:3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row>
    <row r="513" spans="1:3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row>
    <row r="514" spans="1:3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row>
    <row r="515" spans="1:3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row>
    <row r="516" spans="1:3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row>
    <row r="517" spans="1:3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row>
    <row r="518" spans="1:3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row>
    <row r="519" spans="1:3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row>
    <row r="520" spans="1:3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row>
    <row r="521" spans="1:3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row>
    <row r="522" spans="1:3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row>
    <row r="523" spans="1:3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row>
    <row r="524" spans="1:3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row>
    <row r="525" spans="1:3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row>
    <row r="526" spans="1:3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row>
    <row r="527" spans="1:3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row>
    <row r="528" spans="1:3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row>
    <row r="529" spans="1:3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row>
    <row r="530" spans="1:3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row>
    <row r="531" spans="1:3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row>
    <row r="532" spans="1:3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row>
    <row r="533" spans="1:3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row>
    <row r="534" spans="1:3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row>
    <row r="535" spans="1:3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row>
    <row r="536" spans="1: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row>
    <row r="537" spans="1:3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row>
    <row r="538" spans="1:3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row>
    <row r="539" spans="1:3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row>
    <row r="540" spans="1:3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row>
    <row r="541" spans="1:3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row>
    <row r="542" spans="1:3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row>
    <row r="543" spans="1:3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row>
    <row r="544" spans="1:3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row>
    <row r="545" spans="1:3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row>
    <row r="546" spans="1:3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row>
    <row r="547" spans="1:3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row>
    <row r="548" spans="1:3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row>
    <row r="549" spans="1:3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row>
    <row r="550" spans="1:3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row>
    <row r="551" spans="1:3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row>
    <row r="552" spans="1:3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row>
    <row r="553" spans="1:3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row>
    <row r="554" spans="1:3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row>
    <row r="555" spans="1:3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row>
    <row r="556" spans="1:3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row>
    <row r="557" spans="1:3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row>
    <row r="558" spans="1:3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row>
    <row r="559" spans="1:3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row>
    <row r="560" spans="1:3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row>
    <row r="561" spans="1:3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row>
    <row r="562" spans="1:3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row>
    <row r="563" spans="1:3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row>
    <row r="564" spans="1:3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row>
    <row r="565" spans="1:3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row>
    <row r="566" spans="1:3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row>
    <row r="567" spans="1:3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row>
    <row r="568" spans="1:3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row>
    <row r="569" spans="1:3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row>
    <row r="570" spans="1:3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row>
    <row r="571" spans="1:3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row>
    <row r="572" spans="1:3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row>
    <row r="573" spans="1:3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row>
    <row r="574" spans="1:3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row>
    <row r="575" spans="1:3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row>
    <row r="576" spans="1:3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row>
    <row r="577" spans="1:3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row>
    <row r="578" spans="1:3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row>
    <row r="579" spans="1:3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row>
    <row r="580" spans="1:3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row>
    <row r="581" spans="1:3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row>
    <row r="582" spans="1:3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row>
    <row r="583" spans="1:3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row>
    <row r="584" spans="1:3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row>
    <row r="585" spans="1:3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row>
    <row r="586" spans="1:3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row>
    <row r="587" spans="1:3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row>
    <row r="588" spans="1:3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row>
    <row r="589" spans="1:3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row>
    <row r="590" spans="1:3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row>
    <row r="591" spans="1:3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row>
    <row r="592" spans="1:3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row>
    <row r="593" spans="1:3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row>
    <row r="594" spans="1:3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row>
    <row r="595" spans="1:3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row>
    <row r="596" spans="1:3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row>
    <row r="597" spans="1:3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row>
    <row r="598" spans="1:3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row>
    <row r="599" spans="1:3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row>
    <row r="600" spans="1:3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row>
    <row r="601" spans="1:3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row>
    <row r="602" spans="1:3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row>
    <row r="603" spans="1:3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row>
    <row r="604" spans="1:3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row>
    <row r="605" spans="1:3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row>
    <row r="606" spans="1:3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row>
    <row r="607" spans="1:3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row>
    <row r="608" spans="1:3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row>
    <row r="609" spans="1:3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row>
    <row r="610" spans="1:3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row>
    <row r="611" spans="1:3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row>
    <row r="612" spans="1:3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row>
    <row r="613" spans="1:3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row>
    <row r="614" spans="1:3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row>
    <row r="615" spans="1:3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row>
    <row r="616" spans="1:3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row>
    <row r="617" spans="1:3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row>
    <row r="618" spans="1:3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row>
    <row r="619" spans="1:3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row>
    <row r="620" spans="1:3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row>
    <row r="621" spans="1:3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row>
    <row r="622" spans="1:3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row>
    <row r="623" spans="1:3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row>
    <row r="624" spans="1:3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row>
    <row r="625" spans="1:3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row>
    <row r="626" spans="1:3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row>
    <row r="627" spans="1:3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row>
    <row r="628" spans="1:3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row>
    <row r="629" spans="1:3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row>
    <row r="630" spans="1:3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row>
    <row r="631" spans="1:3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row>
    <row r="632" spans="1:3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row>
    <row r="633" spans="1:3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row>
    <row r="634" spans="1:3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row>
    <row r="635" spans="1:3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row>
    <row r="636" spans="1: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row>
    <row r="637" spans="1:3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row>
    <row r="638" spans="1:3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row>
    <row r="639" spans="1:3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row>
    <row r="640" spans="1:3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row>
    <row r="641" spans="1:3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row>
    <row r="642" spans="1:3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row>
    <row r="643" spans="1:3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row>
    <row r="644" spans="1:3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row>
    <row r="645" spans="1:3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row>
    <row r="646" spans="1:3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row>
    <row r="647" spans="1:3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row>
    <row r="648" spans="1:3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row>
    <row r="649" spans="1:3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row>
    <row r="650" spans="1:3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row>
    <row r="651" spans="1:3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row>
    <row r="652" spans="1:3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row>
    <row r="653" spans="1:3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row>
    <row r="654" spans="1:3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row>
    <row r="655" spans="1:3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row>
    <row r="656" spans="1:3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row>
    <row r="657" spans="1:3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row>
    <row r="658" spans="1:3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row>
    <row r="659" spans="1:3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row>
    <row r="660" spans="1:3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row>
    <row r="661" spans="1:3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row>
    <row r="662" spans="1:3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row>
    <row r="663" spans="1:3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row>
    <row r="664" spans="1:3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row>
    <row r="665" spans="1:3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row>
    <row r="666" spans="1:3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row>
    <row r="667" spans="1:3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row>
    <row r="668" spans="1:3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row>
    <row r="669" spans="1:3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row>
    <row r="670" spans="1:3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row>
    <row r="671" spans="1:3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row>
    <row r="672" spans="1:3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row>
    <row r="673" spans="1:3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row>
    <row r="674" spans="1:3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row>
    <row r="675" spans="1:3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row>
    <row r="676" spans="1:3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row>
    <row r="677" spans="1:3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row>
    <row r="678" spans="1:3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row>
    <row r="679" spans="1:3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row>
    <row r="680" spans="1:3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row>
    <row r="681" spans="1:3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row>
    <row r="682" spans="1:3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row>
    <row r="683" spans="1:3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row>
    <row r="684" spans="1:3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row>
    <row r="685" spans="1:3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row>
    <row r="686" spans="1:3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row>
    <row r="687" spans="1:3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row>
    <row r="688" spans="1:3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row>
    <row r="689" spans="1:3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row>
    <row r="690" spans="1:3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row>
    <row r="691" spans="1:3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row>
    <row r="692" spans="1:3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row>
    <row r="693" spans="1:3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row>
    <row r="694" spans="1:3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row>
    <row r="695" spans="1:3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row>
    <row r="696" spans="1:3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row>
    <row r="697" spans="1:3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row>
    <row r="698" spans="1:3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row>
    <row r="699" spans="1:3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row>
    <row r="700" spans="1:3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row>
    <row r="701" spans="1:3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row>
    <row r="702" spans="1:3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row>
    <row r="703" spans="1:3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row>
    <row r="704" spans="1:3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row>
    <row r="705" spans="1:3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row>
    <row r="706" spans="1:3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row>
    <row r="707" spans="1:3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row>
    <row r="708" spans="1:3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row>
    <row r="709" spans="1:3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row>
    <row r="710" spans="1:3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row>
    <row r="711" spans="1:3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row>
    <row r="712" spans="1:3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row>
    <row r="713" spans="1:3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row>
    <row r="714" spans="1:3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row>
    <row r="715" spans="1:3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row>
    <row r="716" spans="1:3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row>
    <row r="717" spans="1:3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row>
    <row r="718" spans="1:3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row>
    <row r="719" spans="1:3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row>
    <row r="720" spans="1:3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row>
    <row r="721" spans="1:3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row>
    <row r="722" spans="1:3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row>
    <row r="723" spans="1:3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row>
    <row r="724" spans="1:3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row>
    <row r="725" spans="1:3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row>
    <row r="726" spans="1:3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row>
    <row r="727" spans="1:3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row>
    <row r="728" spans="1:3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row>
    <row r="729" spans="1:3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row>
    <row r="730" spans="1:3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row>
    <row r="731" spans="1:3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row>
    <row r="732" spans="1:3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row>
    <row r="733" spans="1:3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row>
    <row r="734" spans="1:3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row>
    <row r="735" spans="1:3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row>
    <row r="736" spans="1: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row>
    <row r="737" spans="1:3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row>
    <row r="738" spans="1:3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row>
    <row r="739" spans="1:3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row>
    <row r="740" spans="1:3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row>
    <row r="741" spans="1:3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row>
    <row r="742" spans="1:3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row>
    <row r="743" spans="1:3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row>
    <row r="744" spans="1:3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row>
    <row r="745" spans="1:3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row>
    <row r="746" spans="1:3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row>
    <row r="747" spans="1:3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row>
    <row r="748" spans="1:3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row>
    <row r="749" spans="1:3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row>
    <row r="750" spans="1:3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row>
    <row r="751" spans="1:3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row>
    <row r="752" spans="1:3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row>
    <row r="753" spans="1:3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row>
    <row r="754" spans="1:3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row>
    <row r="755" spans="1:3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row>
    <row r="756" spans="1:3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row>
    <row r="757" spans="1:3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row>
    <row r="758" spans="1:3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row>
    <row r="759" spans="1:3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row>
    <row r="760" spans="1:3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row>
    <row r="761" spans="1:3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row>
    <row r="762" spans="1:3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row>
    <row r="763" spans="1:3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row>
    <row r="764" spans="1:3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row>
    <row r="765" spans="1:3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row>
    <row r="766" spans="1:3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row>
    <row r="767" spans="1:3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row>
    <row r="768" spans="1:3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row>
    <row r="769" spans="1:3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row>
    <row r="770" spans="1:3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row>
    <row r="771" spans="1:3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row>
    <row r="772" spans="1:3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row>
    <row r="773" spans="1:3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row>
    <row r="774" spans="1:3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row>
    <row r="775" spans="1:3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row>
    <row r="776" spans="1:3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row>
    <row r="777" spans="1:3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row>
    <row r="778" spans="1:3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row>
    <row r="779" spans="1:3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row>
    <row r="780" spans="1:3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row>
    <row r="781" spans="1:3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row>
    <row r="782" spans="1:3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row>
    <row r="783" spans="1:3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row>
    <row r="784" spans="1:3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row>
    <row r="785" spans="1:3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row>
    <row r="786" spans="1:3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row>
    <row r="787" spans="1:3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row>
    <row r="788" spans="1:3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row>
    <row r="789" spans="1:3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row>
    <row r="790" spans="1:3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row>
    <row r="791" spans="1:3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row>
    <row r="792" spans="1:3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row>
    <row r="793" spans="1:3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row>
    <row r="794" spans="1:3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row>
    <row r="795" spans="1:3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row>
    <row r="796" spans="1:3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row>
    <row r="797" spans="1:3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row>
    <row r="798" spans="1:3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row>
    <row r="799" spans="1:3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row>
    <row r="800" spans="1:3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row>
    <row r="801" spans="1:3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row>
    <row r="802" spans="1:3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row>
    <row r="803" spans="1:3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row>
    <row r="804" spans="1:3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row>
    <row r="805" spans="1:3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row>
    <row r="806" spans="1:3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row>
    <row r="807" spans="1:3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row>
    <row r="808" spans="1:3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row>
    <row r="809" spans="1:3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row>
    <row r="810" spans="1:3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row>
    <row r="811" spans="1:3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row>
    <row r="812" spans="1:3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row>
    <row r="813" spans="1:3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row>
    <row r="814" spans="1:3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row>
    <row r="815" spans="1:3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row>
    <row r="816" spans="1:3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row>
    <row r="817" spans="1:3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row>
    <row r="818" spans="1:3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row>
    <row r="819" spans="1:3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row>
    <row r="820" spans="1:3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row>
    <row r="821" spans="1:3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row>
    <row r="822" spans="1:3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row>
    <row r="823" spans="1:3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row>
    <row r="824" spans="1:3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row>
    <row r="825" spans="1:3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row>
    <row r="826" spans="1:3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row>
    <row r="827" spans="1:3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row>
    <row r="828" spans="1:3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row>
    <row r="829" spans="1:3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row>
    <row r="830" spans="1:3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row>
    <row r="831" spans="1:3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row>
    <row r="832" spans="1:3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row>
    <row r="833" spans="1:3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row>
    <row r="834" spans="1:3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row>
    <row r="835" spans="1:3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row>
    <row r="836" spans="1: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row>
    <row r="837" spans="1:3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row>
    <row r="838" spans="1:3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row>
    <row r="839" spans="1:3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row>
    <row r="840" spans="1:3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row>
    <row r="841" spans="1:3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row>
    <row r="842" spans="1:3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row>
    <row r="843" spans="1:3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row>
    <row r="844" spans="1:3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row>
    <row r="845" spans="1:3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row>
    <row r="846" spans="1:3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row>
    <row r="847" spans="1:3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row>
    <row r="848" spans="1:3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row>
    <row r="849" spans="1:3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row>
    <row r="850" spans="1:3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row>
    <row r="851" spans="1:3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row>
    <row r="852" spans="1:3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row>
    <row r="853" spans="1:3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row>
    <row r="854" spans="1:3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row>
    <row r="855" spans="1:3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row>
    <row r="856" spans="1:3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row>
    <row r="857" spans="1:3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row>
    <row r="858" spans="1:3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row>
    <row r="859" spans="1:3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row>
    <row r="860" spans="1:3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row>
    <row r="861" spans="1:3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row>
    <row r="862" spans="1:3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row>
    <row r="863" spans="1:3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row>
    <row r="864" spans="1:3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row>
    <row r="865" spans="1:3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row>
    <row r="866" spans="1:3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row>
    <row r="867" spans="1:3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row>
    <row r="868" spans="1:3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row>
    <row r="869" spans="1:3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row>
    <row r="870" spans="1:3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row>
    <row r="871" spans="1:3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row>
    <row r="872" spans="1:3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row>
    <row r="873" spans="1:3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row>
    <row r="874" spans="1:3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row>
    <row r="875" spans="1:3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row>
    <row r="876" spans="1:3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row>
    <row r="877" spans="1:3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row>
    <row r="878" spans="1:3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row>
    <row r="879" spans="1:3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row>
    <row r="880" spans="1:3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row>
    <row r="881" spans="1:3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row>
    <row r="882" spans="1:3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row>
    <row r="883" spans="1:3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row>
    <row r="884" spans="1:3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row>
    <row r="885" spans="1:3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row>
    <row r="886" spans="1:3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row>
    <row r="887" spans="1:3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row>
    <row r="888" spans="1:3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row>
    <row r="889" spans="1:3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row>
    <row r="890" spans="1:3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row>
    <row r="891" spans="1:3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row>
    <row r="892" spans="1:3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row>
    <row r="893" spans="1:3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row>
    <row r="894" spans="1:3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row>
    <row r="895" spans="1:3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row>
    <row r="896" spans="1:3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row>
    <row r="897" spans="1:3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row>
    <row r="898" spans="1:3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row>
    <row r="899" spans="1:3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row>
    <row r="900" spans="1:3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row>
    <row r="901" spans="1:3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row>
    <row r="902" spans="1:3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row>
    <row r="903" spans="1:3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row>
    <row r="904" spans="1:3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row>
    <row r="905" spans="1:3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row>
    <row r="906" spans="1:3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row>
    <row r="907" spans="1:3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row>
    <row r="908" spans="1:3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row>
    <row r="909" spans="1:3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row>
    <row r="910" spans="1:3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row>
    <row r="911" spans="1:3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row>
    <row r="912" spans="1:3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row>
    <row r="913" spans="1:3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row>
    <row r="914" spans="1:3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row>
    <row r="915" spans="1:3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row>
    <row r="916" spans="1:3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row>
    <row r="917" spans="1:3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row>
    <row r="918" spans="1:3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row>
    <row r="919" spans="1:3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row>
    <row r="920" spans="1:3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row>
    <row r="921" spans="1:3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row>
    <row r="922" spans="1:3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row>
    <row r="923" spans="1:3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row>
    <row r="924" spans="1:3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row>
    <row r="925" spans="1:3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row>
    <row r="926" spans="1:3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row>
    <row r="927" spans="1:3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row>
    <row r="928" spans="1:3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row>
    <row r="929" spans="1:3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row>
    <row r="930" spans="1:3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row>
    <row r="931" spans="1:3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row>
    <row r="932" spans="1:3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row>
    <row r="933" spans="1:3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row>
    <row r="934" spans="1:3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row>
    <row r="935" spans="1:3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row>
    <row r="936" spans="1: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row>
    <row r="937" spans="1:3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row>
    <row r="938" spans="1:3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row>
    <row r="939" spans="1:3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row>
    <row r="940" spans="1:3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row>
    <row r="941" spans="1:3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row>
    <row r="942" spans="1:3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row>
    <row r="943" spans="1:3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row>
    <row r="944" spans="1:3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row>
    <row r="945" spans="1:3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row>
    <row r="946" spans="1:3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row>
    <row r="947" spans="1:3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row>
    <row r="948" spans="1:3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row>
    <row r="949" spans="1:3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row>
    <row r="950" spans="1:3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row>
    <row r="951" spans="1:3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row>
    <row r="952" spans="1:3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row>
    <row r="953" spans="1:3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row>
    <row r="954" spans="1:3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row>
    <row r="955" spans="1:3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row>
    <row r="956" spans="1:3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row>
    <row r="957" spans="1:3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row>
    <row r="958" spans="1:3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row>
    <row r="959" spans="1:3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row>
    <row r="960" spans="1:3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row>
    <row r="961" spans="1:3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row>
    <row r="962" spans="1:3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row>
    <row r="963" spans="1:3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row>
    <row r="964" spans="1:3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row>
    <row r="965" spans="1:3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row>
    <row r="966" spans="1:3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row>
    <row r="967" spans="1:3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row>
    <row r="968" spans="1:3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row>
    <row r="969" spans="1:3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row>
    <row r="970" spans="1:3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row>
    <row r="971" spans="1:3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row>
    <row r="972" spans="1:3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row>
    <row r="973" spans="1:3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row>
    <row r="974" spans="1:3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row>
    <row r="975" spans="1:3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row>
    <row r="976" spans="1:3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row>
    <row r="977" spans="1:3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row>
    <row r="978" spans="1:3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row>
    <row r="979" spans="1:3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row>
    <row r="980" spans="1:3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row>
    <row r="981" spans="1:3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row>
    <row r="982" spans="1:3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row>
    <row r="983" spans="1:3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row>
    <row r="984" spans="1:3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row>
    <row r="985" spans="1:3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row>
    <row r="986" spans="1:3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row>
    <row r="987" spans="1:3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row>
    <row r="988" spans="1:3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row>
    <row r="989" spans="1:3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row>
    <row r="990" spans="1:3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row>
    <row r="991" spans="1:3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row>
    <row r="992" spans="1:3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row>
    <row r="993" spans="1:3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row>
    <row r="994" spans="1:3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row>
    <row r="995" spans="1:3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row>
    <row r="996" spans="1:3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row>
    <row r="997" spans="1:3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row>
    <row r="998" spans="1:3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row>
    <row r="999" spans="1:3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row>
    <row r="1000" spans="1:3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582A4-4195-E448-8B66-A60EB8E1F1DB}">
  <dimension ref="F5:J12"/>
  <sheetViews>
    <sheetView topLeftCell="C1" zoomScale="160" zoomScaleNormal="160" workbookViewId="0">
      <selection activeCell="F6" sqref="F6:F11"/>
    </sheetView>
  </sheetViews>
  <sheetFormatPr baseColWidth="10" defaultColWidth="10.6640625" defaultRowHeight="16"/>
  <cols>
    <col min="6" max="6" width="21" bestFit="1" customWidth="1"/>
    <col min="9" max="9" width="15.33203125" customWidth="1"/>
  </cols>
  <sheetData>
    <row r="5" spans="6:10">
      <c r="F5" s="12"/>
      <c r="G5" s="5"/>
      <c r="H5" s="41" t="s">
        <v>152</v>
      </c>
      <c r="I5" s="41" t="s">
        <v>183</v>
      </c>
      <c r="J5" s="41" t="s">
        <v>173</v>
      </c>
    </row>
    <row r="6" spans="6:10">
      <c r="F6" s="11" t="s">
        <v>1669</v>
      </c>
    </row>
    <row r="7" spans="6:10">
      <c r="F7" s="11" t="s">
        <v>1664</v>
      </c>
    </row>
    <row r="8" spans="6:10">
      <c r="F8" s="11" t="s">
        <v>1665</v>
      </c>
    </row>
    <row r="9" spans="6:10">
      <c r="F9" s="11" t="s">
        <v>1666</v>
      </c>
    </row>
    <row r="10" spans="6:10">
      <c r="F10" s="11" t="s">
        <v>1667</v>
      </c>
    </row>
    <row r="11" spans="6:10">
      <c r="F11" s="11" t="s">
        <v>1668</v>
      </c>
    </row>
    <row r="12" spans="6:10">
      <c r="F12"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AD42-15D7-DA41-BC7D-08E00E7497E6}">
  <dimension ref="A1:J421"/>
  <sheetViews>
    <sheetView workbookViewId="0">
      <pane ySplit="1" topLeftCell="A397" activePane="bottomLeft" state="frozen"/>
      <selection pane="bottomLeft" activeCell="H429" sqref="H429"/>
    </sheetView>
  </sheetViews>
  <sheetFormatPr baseColWidth="10" defaultRowHeight="16"/>
  <cols>
    <col min="1" max="2" width="10.83203125" style="18"/>
    <col min="3" max="3" width="25.83203125" style="18" customWidth="1"/>
    <col min="4" max="4" width="15.33203125" style="18" customWidth="1"/>
    <col min="5" max="5" width="18.83203125" style="18" customWidth="1"/>
    <col min="6" max="6" width="19.1640625" style="18" customWidth="1"/>
    <col min="7" max="7" width="19.5" style="18" customWidth="1"/>
    <col min="8" max="8" width="49.33203125" style="18" customWidth="1"/>
    <col min="9" max="9" width="60.33203125" style="18" customWidth="1"/>
    <col min="10" max="10" width="76.33203125" style="10" customWidth="1"/>
  </cols>
  <sheetData>
    <row r="1" spans="1:10" ht="17">
      <c r="A1" s="18" t="s">
        <v>1011</v>
      </c>
      <c r="B1" s="18" t="s">
        <v>4028</v>
      </c>
      <c r="C1" s="18" t="s">
        <v>4029</v>
      </c>
      <c r="D1" s="18" t="s">
        <v>4030</v>
      </c>
      <c r="E1" s="18" t="s">
        <v>4031</v>
      </c>
      <c r="F1" s="18" t="s">
        <v>35</v>
      </c>
      <c r="G1" s="18" t="s">
        <v>4032</v>
      </c>
      <c r="H1" s="18" t="s">
        <v>4033</v>
      </c>
      <c r="I1" s="18" t="s">
        <v>4034</v>
      </c>
      <c r="J1" s="10" t="s">
        <v>33</v>
      </c>
    </row>
    <row r="2" spans="1:10" ht="34">
      <c r="A2" s="18">
        <v>8</v>
      </c>
      <c r="B2" s="18" t="s">
        <v>4035</v>
      </c>
      <c r="C2" s="18" t="s">
        <v>1667</v>
      </c>
      <c r="D2" s="18" t="s">
        <v>4035</v>
      </c>
      <c r="E2" s="18" t="s">
        <v>4035</v>
      </c>
      <c r="F2" s="18" t="s">
        <v>4035</v>
      </c>
      <c r="G2" s="18" t="s">
        <v>152</v>
      </c>
      <c r="H2" s="10" t="s">
        <v>4036</v>
      </c>
      <c r="I2" s="10" t="s">
        <v>4037</v>
      </c>
      <c r="J2" s="10" t="s">
        <v>5844</v>
      </c>
    </row>
    <row r="3" spans="1:10" s="18" customFormat="1" ht="51">
      <c r="A3" s="18">
        <v>17</v>
      </c>
      <c r="B3" s="18" t="s">
        <v>4038</v>
      </c>
      <c r="C3" s="18" t="s">
        <v>4039</v>
      </c>
      <c r="D3" s="18" t="s">
        <v>4038</v>
      </c>
      <c r="E3" s="18" t="s">
        <v>4038</v>
      </c>
      <c r="F3" s="18" t="s">
        <v>4038</v>
      </c>
      <c r="G3" s="18" t="s">
        <v>152</v>
      </c>
      <c r="H3" s="10" t="s">
        <v>4040</v>
      </c>
      <c r="I3" s="10" t="s">
        <v>4041</v>
      </c>
      <c r="J3" s="10" t="s">
        <v>5845</v>
      </c>
    </row>
    <row r="4" spans="1:10" ht="51">
      <c r="A4" s="18">
        <v>26</v>
      </c>
      <c r="B4" s="18" t="s">
        <v>4042</v>
      </c>
      <c r="C4" s="18" t="s">
        <v>4039</v>
      </c>
      <c r="D4" s="18" t="s">
        <v>5589</v>
      </c>
      <c r="E4" s="18" t="s">
        <v>4042</v>
      </c>
      <c r="F4" s="18" t="s">
        <v>4042</v>
      </c>
      <c r="G4" s="18" t="s">
        <v>152</v>
      </c>
      <c r="H4" s="10" t="s">
        <v>4043</v>
      </c>
      <c r="I4" s="10" t="s">
        <v>4044</v>
      </c>
      <c r="J4" s="10" t="s">
        <v>5846</v>
      </c>
    </row>
    <row r="5" spans="1:10" ht="68">
      <c r="A5" s="18">
        <v>28</v>
      </c>
      <c r="B5" s="18" t="s">
        <v>4045</v>
      </c>
      <c r="C5" s="18" t="s">
        <v>4039</v>
      </c>
      <c r="D5" s="18" t="s">
        <v>4045</v>
      </c>
      <c r="E5" s="18" t="s">
        <v>4045</v>
      </c>
      <c r="F5" s="18" t="s">
        <v>4045</v>
      </c>
      <c r="G5" s="18" t="s">
        <v>152</v>
      </c>
      <c r="H5" s="10" t="s">
        <v>4046</v>
      </c>
      <c r="I5" s="10" t="s">
        <v>4047</v>
      </c>
      <c r="J5" s="10" t="s">
        <v>5847</v>
      </c>
    </row>
    <row r="6" spans="1:10" ht="51">
      <c r="A6" s="18">
        <v>43</v>
      </c>
      <c r="B6" s="18" t="s">
        <v>4048</v>
      </c>
      <c r="C6" s="18" t="s">
        <v>4039</v>
      </c>
      <c r="D6" s="18" t="s">
        <v>4048</v>
      </c>
      <c r="E6" s="18" t="s">
        <v>4048</v>
      </c>
      <c r="F6" s="18" t="s">
        <v>4048</v>
      </c>
      <c r="G6" s="18" t="s">
        <v>152</v>
      </c>
      <c r="H6" s="10" t="s">
        <v>4049</v>
      </c>
      <c r="I6" s="10" t="s">
        <v>4050</v>
      </c>
      <c r="J6" s="10" t="s">
        <v>5848</v>
      </c>
    </row>
    <row r="7" spans="1:10" ht="51">
      <c r="A7" s="18">
        <v>43</v>
      </c>
      <c r="B7" s="18" t="s">
        <v>4051</v>
      </c>
      <c r="C7" s="18" t="s">
        <v>4039</v>
      </c>
      <c r="D7" s="18" t="s">
        <v>4051</v>
      </c>
      <c r="E7" s="18" t="s">
        <v>4051</v>
      </c>
      <c r="F7" s="18" t="s">
        <v>4051</v>
      </c>
      <c r="G7" s="18" t="s">
        <v>152</v>
      </c>
      <c r="H7" s="10" t="s">
        <v>4049</v>
      </c>
      <c r="I7" s="10" t="s">
        <v>4050</v>
      </c>
      <c r="J7" s="10" t="s">
        <v>5848</v>
      </c>
    </row>
    <row r="8" spans="1:10" ht="85">
      <c r="A8" s="18">
        <v>48</v>
      </c>
      <c r="B8" s="18" t="s">
        <v>4052</v>
      </c>
      <c r="C8" s="18" t="s">
        <v>4039</v>
      </c>
      <c r="D8" s="18" t="s">
        <v>4052</v>
      </c>
      <c r="E8" s="18" t="s">
        <v>4052</v>
      </c>
      <c r="F8" s="18" t="s">
        <v>4052</v>
      </c>
      <c r="G8" s="18" t="s">
        <v>152</v>
      </c>
      <c r="H8" s="10" t="s">
        <v>4053</v>
      </c>
      <c r="I8" s="10" t="s">
        <v>4054</v>
      </c>
      <c r="J8" s="10" t="s">
        <v>5849</v>
      </c>
    </row>
    <row r="9" spans="1:10" ht="85">
      <c r="A9" s="18">
        <v>48</v>
      </c>
      <c r="B9" s="18" t="s">
        <v>4055</v>
      </c>
      <c r="C9" s="18" t="s">
        <v>4039</v>
      </c>
      <c r="D9" s="18" t="s">
        <v>4055</v>
      </c>
      <c r="E9" s="18" t="s">
        <v>4055</v>
      </c>
      <c r="F9" s="18" t="s">
        <v>4055</v>
      </c>
      <c r="G9" s="18" t="s">
        <v>152</v>
      </c>
      <c r="H9" s="10" t="s">
        <v>4053</v>
      </c>
      <c r="I9" s="10" t="s">
        <v>4054</v>
      </c>
      <c r="J9" s="10" t="s">
        <v>5849</v>
      </c>
    </row>
    <row r="10" spans="1:10" ht="68">
      <c r="A10" s="18">
        <v>59</v>
      </c>
      <c r="B10" s="18" t="s">
        <v>4056</v>
      </c>
      <c r="C10" s="18" t="s">
        <v>1667</v>
      </c>
      <c r="D10" s="18" t="s">
        <v>4056</v>
      </c>
      <c r="E10" s="18" t="s">
        <v>4056</v>
      </c>
      <c r="F10" s="18" t="s">
        <v>4056</v>
      </c>
      <c r="G10" s="18" t="s">
        <v>152</v>
      </c>
      <c r="H10" s="10" t="s">
        <v>4057</v>
      </c>
      <c r="I10" s="10" t="s">
        <v>4058</v>
      </c>
      <c r="J10" s="10" t="s">
        <v>5850</v>
      </c>
    </row>
    <row r="11" spans="1:10" ht="68">
      <c r="A11" s="18">
        <v>59</v>
      </c>
      <c r="B11" s="18" t="s">
        <v>4059</v>
      </c>
      <c r="C11" s="18" t="s">
        <v>4579</v>
      </c>
      <c r="D11" s="18" t="s">
        <v>5590</v>
      </c>
      <c r="E11" s="18" t="s">
        <v>5590</v>
      </c>
      <c r="F11" s="18" t="s">
        <v>4061</v>
      </c>
      <c r="G11" s="18" t="s">
        <v>183</v>
      </c>
      <c r="H11" s="10" t="s">
        <v>4057</v>
      </c>
      <c r="I11" s="10" t="s">
        <v>4058</v>
      </c>
      <c r="J11" s="10" t="s">
        <v>5850</v>
      </c>
    </row>
    <row r="12" spans="1:10" ht="51">
      <c r="A12" s="18">
        <v>61</v>
      </c>
      <c r="B12" s="18" t="s">
        <v>4062</v>
      </c>
      <c r="C12" s="18" t="s">
        <v>1664</v>
      </c>
      <c r="D12" s="18" t="s">
        <v>4062</v>
      </c>
      <c r="E12" s="18" t="s">
        <v>4062</v>
      </c>
      <c r="F12" s="18" t="s">
        <v>4063</v>
      </c>
      <c r="G12" s="18" t="s">
        <v>152</v>
      </c>
      <c r="H12" s="10" t="s">
        <v>4064</v>
      </c>
      <c r="I12" s="10" t="s">
        <v>4065</v>
      </c>
      <c r="J12" s="10" t="s">
        <v>5851</v>
      </c>
    </row>
    <row r="13" spans="1:10" ht="51">
      <c r="A13" s="18">
        <v>63</v>
      </c>
      <c r="B13" s="18" t="s">
        <v>4066</v>
      </c>
      <c r="C13" s="18" t="s">
        <v>8971</v>
      </c>
      <c r="D13" s="18" t="s">
        <v>2164</v>
      </c>
      <c r="E13" s="18" t="s">
        <v>2164</v>
      </c>
      <c r="F13" s="18" t="s">
        <v>4068</v>
      </c>
      <c r="G13" s="18" t="s">
        <v>183</v>
      </c>
      <c r="H13" s="10" t="s">
        <v>4069</v>
      </c>
      <c r="I13" s="10" t="s">
        <v>4070</v>
      </c>
      <c r="J13" s="10" t="s">
        <v>5852</v>
      </c>
    </row>
    <row r="14" spans="1:10" ht="51">
      <c r="A14" s="18">
        <v>64</v>
      </c>
      <c r="B14" s="18" t="s">
        <v>4068</v>
      </c>
      <c r="C14" s="18" t="s">
        <v>1667</v>
      </c>
      <c r="D14" s="18" t="s">
        <v>5591</v>
      </c>
      <c r="E14" s="18" t="s">
        <v>4068</v>
      </c>
      <c r="F14" s="18" t="s">
        <v>4068</v>
      </c>
      <c r="G14" s="18" t="s">
        <v>152</v>
      </c>
      <c r="H14" s="10" t="s">
        <v>4071</v>
      </c>
      <c r="I14" s="10" t="s">
        <v>4072</v>
      </c>
      <c r="J14" s="10" t="s">
        <v>5853</v>
      </c>
    </row>
    <row r="15" spans="1:10" ht="102">
      <c r="A15" s="18">
        <v>66</v>
      </c>
      <c r="B15" s="18" t="s">
        <v>4073</v>
      </c>
      <c r="C15" s="18" t="s">
        <v>4039</v>
      </c>
      <c r="D15" s="18" t="s">
        <v>4073</v>
      </c>
      <c r="E15" s="18" t="s">
        <v>4073</v>
      </c>
      <c r="F15" s="18" t="s">
        <v>4073</v>
      </c>
      <c r="G15" s="18" t="s">
        <v>152</v>
      </c>
      <c r="H15" s="10" t="s">
        <v>4074</v>
      </c>
      <c r="I15" s="10" t="s">
        <v>4075</v>
      </c>
      <c r="J15" s="10" t="s">
        <v>5854</v>
      </c>
    </row>
    <row r="16" spans="1:10" ht="102">
      <c r="A16" s="18">
        <v>66</v>
      </c>
      <c r="B16" s="18" t="s">
        <v>4076</v>
      </c>
      <c r="C16" s="18" t="s">
        <v>4039</v>
      </c>
      <c r="D16" s="18" t="s">
        <v>5592</v>
      </c>
      <c r="E16" s="18" t="s">
        <v>4076</v>
      </c>
      <c r="F16" s="18" t="s">
        <v>4076</v>
      </c>
      <c r="G16" s="18" t="s">
        <v>152</v>
      </c>
      <c r="H16" s="10" t="s">
        <v>4074</v>
      </c>
      <c r="I16" s="10" t="s">
        <v>4075</v>
      </c>
      <c r="J16" s="10" t="s">
        <v>5854</v>
      </c>
    </row>
    <row r="17" spans="1:10" ht="102">
      <c r="A17" s="18">
        <v>77</v>
      </c>
      <c r="B17" s="18" t="s">
        <v>4077</v>
      </c>
      <c r="C17" s="18" t="s">
        <v>4039</v>
      </c>
      <c r="D17" s="18" t="s">
        <v>4077</v>
      </c>
      <c r="E17" s="18" t="s">
        <v>4077</v>
      </c>
      <c r="F17" s="18" t="s">
        <v>4077</v>
      </c>
      <c r="G17" s="18" t="s">
        <v>152</v>
      </c>
      <c r="H17" s="10" t="s">
        <v>4078</v>
      </c>
      <c r="I17" s="10" t="s">
        <v>4079</v>
      </c>
      <c r="J17" s="10" t="s">
        <v>5855</v>
      </c>
    </row>
    <row r="18" spans="1:10" ht="34">
      <c r="A18" s="18">
        <v>89</v>
      </c>
      <c r="B18" s="18" t="s">
        <v>4080</v>
      </c>
      <c r="C18" s="18" t="s">
        <v>4039</v>
      </c>
      <c r="D18" s="18" t="s">
        <v>5593</v>
      </c>
      <c r="E18" s="18" t="s">
        <v>6160</v>
      </c>
      <c r="F18" s="18" t="s">
        <v>4080</v>
      </c>
      <c r="G18" s="18" t="s">
        <v>173</v>
      </c>
      <c r="H18" s="10" t="s">
        <v>4081</v>
      </c>
      <c r="I18" s="10" t="s">
        <v>4082</v>
      </c>
      <c r="J18" s="10" t="s">
        <v>5856</v>
      </c>
    </row>
    <row r="19" spans="1:10" ht="34">
      <c r="A19" s="18">
        <v>94</v>
      </c>
      <c r="B19" s="18" t="s">
        <v>4083</v>
      </c>
      <c r="C19" s="18" t="s">
        <v>4039</v>
      </c>
      <c r="D19" s="18" t="s">
        <v>5594</v>
      </c>
      <c r="E19" s="18" t="s">
        <v>4083</v>
      </c>
      <c r="F19" s="18" t="s">
        <v>4083</v>
      </c>
      <c r="G19" s="18" t="s">
        <v>152</v>
      </c>
      <c r="H19" s="10" t="s">
        <v>4084</v>
      </c>
      <c r="I19" s="10" t="s">
        <v>4085</v>
      </c>
      <c r="J19" s="10" t="s">
        <v>5857</v>
      </c>
    </row>
    <row r="20" spans="1:10" ht="34">
      <c r="A20" s="18">
        <v>98</v>
      </c>
      <c r="B20" s="18" t="s">
        <v>4086</v>
      </c>
      <c r="C20" s="18" t="s">
        <v>4039</v>
      </c>
      <c r="D20" s="18" t="s">
        <v>4086</v>
      </c>
      <c r="E20" s="18" t="s">
        <v>4086</v>
      </c>
      <c r="F20" s="18" t="s">
        <v>4086</v>
      </c>
      <c r="G20" s="18" t="s">
        <v>152</v>
      </c>
      <c r="H20" s="10" t="s">
        <v>4087</v>
      </c>
      <c r="I20" s="10" t="s">
        <v>4088</v>
      </c>
      <c r="J20" s="10" t="s">
        <v>5858</v>
      </c>
    </row>
    <row r="21" spans="1:10" ht="34">
      <c r="A21" s="18">
        <v>98</v>
      </c>
      <c r="B21" s="18" t="s">
        <v>4089</v>
      </c>
      <c r="C21" s="18" t="s">
        <v>4039</v>
      </c>
      <c r="D21" s="18" t="s">
        <v>4089</v>
      </c>
      <c r="E21" s="18" t="s">
        <v>4089</v>
      </c>
      <c r="F21" s="18" t="s">
        <v>4089</v>
      </c>
      <c r="G21" s="18" t="s">
        <v>152</v>
      </c>
      <c r="H21" s="10" t="s">
        <v>4087</v>
      </c>
      <c r="I21" s="10" t="s">
        <v>4088</v>
      </c>
      <c r="J21" s="10" t="s">
        <v>5858</v>
      </c>
    </row>
    <row r="22" spans="1:10" ht="34">
      <c r="A22" s="18">
        <v>98</v>
      </c>
      <c r="B22" s="18" t="s">
        <v>4090</v>
      </c>
      <c r="C22" s="18" t="s">
        <v>4039</v>
      </c>
      <c r="D22" s="18" t="s">
        <v>4090</v>
      </c>
      <c r="E22" s="18" t="s">
        <v>4090</v>
      </c>
      <c r="F22" s="18" t="s">
        <v>4091</v>
      </c>
      <c r="G22" s="18" t="s">
        <v>152</v>
      </c>
      <c r="H22" s="10" t="s">
        <v>4087</v>
      </c>
      <c r="I22" s="10" t="s">
        <v>4088</v>
      </c>
      <c r="J22" s="10" t="s">
        <v>5858</v>
      </c>
    </row>
    <row r="23" spans="1:10" ht="85">
      <c r="A23" s="18">
        <v>100</v>
      </c>
      <c r="B23" s="18" t="s">
        <v>4092</v>
      </c>
      <c r="C23" s="18" t="s">
        <v>4039</v>
      </c>
      <c r="D23" s="18" t="s">
        <v>4092</v>
      </c>
      <c r="E23" s="18" t="s">
        <v>4092</v>
      </c>
      <c r="F23" s="18" t="s">
        <v>4092</v>
      </c>
      <c r="G23" s="18" t="s">
        <v>152</v>
      </c>
      <c r="H23" s="10" t="s">
        <v>4093</v>
      </c>
      <c r="I23" s="10" t="s">
        <v>4094</v>
      </c>
      <c r="J23" s="10" t="s">
        <v>5859</v>
      </c>
    </row>
    <row r="24" spans="1:10" ht="119">
      <c r="A24" s="18">
        <v>102</v>
      </c>
      <c r="B24" s="18" t="s">
        <v>4095</v>
      </c>
      <c r="C24" s="18" t="s">
        <v>4039</v>
      </c>
      <c r="D24" s="18" t="s">
        <v>5595</v>
      </c>
      <c r="E24" s="18" t="s">
        <v>4095</v>
      </c>
      <c r="F24" s="18" t="s">
        <v>4095</v>
      </c>
      <c r="G24" s="18" t="s">
        <v>152</v>
      </c>
      <c r="H24" s="10" t="s">
        <v>4096</v>
      </c>
      <c r="I24" s="10" t="s">
        <v>4097</v>
      </c>
      <c r="J24" s="10" t="s">
        <v>5860</v>
      </c>
    </row>
    <row r="25" spans="1:10" ht="68">
      <c r="A25" s="18">
        <v>104</v>
      </c>
      <c r="B25" s="18" t="s">
        <v>4098</v>
      </c>
      <c r="C25" s="18" t="s">
        <v>4039</v>
      </c>
      <c r="D25" s="18" t="s">
        <v>5596</v>
      </c>
      <c r="E25" s="18" t="s">
        <v>4098</v>
      </c>
      <c r="F25" s="18" t="s">
        <v>4098</v>
      </c>
      <c r="G25" s="18" t="s">
        <v>152</v>
      </c>
      <c r="H25" s="10" t="s">
        <v>4099</v>
      </c>
      <c r="I25" s="10" t="s">
        <v>4100</v>
      </c>
      <c r="J25" s="10" t="s">
        <v>5861</v>
      </c>
    </row>
    <row r="26" spans="1:10" ht="34">
      <c r="A26" s="18">
        <v>161</v>
      </c>
      <c r="B26" s="18" t="s">
        <v>4101</v>
      </c>
      <c r="C26" s="18" t="s">
        <v>4039</v>
      </c>
      <c r="D26" s="18" t="s">
        <v>5597</v>
      </c>
      <c r="E26" s="18" t="s">
        <v>4101</v>
      </c>
      <c r="F26" s="18" t="s">
        <v>4101</v>
      </c>
      <c r="G26" s="18" t="s">
        <v>152</v>
      </c>
      <c r="H26" s="10" t="s">
        <v>4102</v>
      </c>
      <c r="I26" s="10" t="s">
        <v>4103</v>
      </c>
      <c r="J26" s="10" t="s">
        <v>5862</v>
      </c>
    </row>
    <row r="27" spans="1:10" ht="68">
      <c r="A27" s="18">
        <v>162</v>
      </c>
      <c r="B27" s="18" t="s">
        <v>4104</v>
      </c>
      <c r="C27" s="18" t="s">
        <v>4039</v>
      </c>
      <c r="D27" s="18" t="s">
        <v>5598</v>
      </c>
      <c r="E27" s="18" t="s">
        <v>4104</v>
      </c>
      <c r="F27" s="18" t="s">
        <v>4104</v>
      </c>
      <c r="G27" s="18" t="s">
        <v>152</v>
      </c>
      <c r="H27" s="10" t="s">
        <v>4105</v>
      </c>
      <c r="I27" s="10" t="s">
        <v>4106</v>
      </c>
      <c r="J27" s="10" t="s">
        <v>5863</v>
      </c>
    </row>
    <row r="28" spans="1:10" ht="34">
      <c r="A28" s="18">
        <v>170</v>
      </c>
      <c r="B28" s="18" t="s">
        <v>4107</v>
      </c>
      <c r="C28" s="18" t="s">
        <v>4108</v>
      </c>
      <c r="D28" s="18" t="s">
        <v>5599</v>
      </c>
      <c r="E28" s="18" t="s">
        <v>4107</v>
      </c>
      <c r="F28" s="18" t="s">
        <v>4109</v>
      </c>
      <c r="G28" s="18" t="s">
        <v>173</v>
      </c>
      <c r="H28" s="10" t="s">
        <v>4110</v>
      </c>
      <c r="I28" s="10" t="s">
        <v>4111</v>
      </c>
      <c r="J28" s="10" t="s">
        <v>5864</v>
      </c>
    </row>
    <row r="29" spans="1:10" ht="85">
      <c r="A29" s="18">
        <v>171</v>
      </c>
      <c r="B29" s="18" t="s">
        <v>4112</v>
      </c>
      <c r="C29" s="18" t="s">
        <v>4039</v>
      </c>
      <c r="D29" s="18" t="s">
        <v>4112</v>
      </c>
      <c r="E29" s="18" t="s">
        <v>4112</v>
      </c>
      <c r="F29" s="18" t="s">
        <v>4112</v>
      </c>
      <c r="G29" s="18" t="s">
        <v>152</v>
      </c>
      <c r="H29" s="10" t="s">
        <v>4113</v>
      </c>
      <c r="I29" s="10" t="s">
        <v>4114</v>
      </c>
      <c r="J29" s="10" t="s">
        <v>5865</v>
      </c>
    </row>
    <row r="30" spans="1:10" ht="34">
      <c r="A30" s="18">
        <v>172</v>
      </c>
      <c r="B30" s="18" t="s">
        <v>4115</v>
      </c>
      <c r="C30" s="18" t="s">
        <v>1108</v>
      </c>
      <c r="D30" s="18" t="s">
        <v>6161</v>
      </c>
      <c r="E30" s="18" t="s">
        <v>6161</v>
      </c>
      <c r="F30" s="18" t="s">
        <v>4116</v>
      </c>
      <c r="G30" s="18" t="s">
        <v>183</v>
      </c>
      <c r="H30" s="10" t="s">
        <v>4117</v>
      </c>
      <c r="I30" s="10" t="s">
        <v>4118</v>
      </c>
      <c r="J30" s="10" t="s">
        <v>5866</v>
      </c>
    </row>
    <row r="31" spans="1:10" ht="136">
      <c r="A31" s="18">
        <v>194</v>
      </c>
      <c r="B31" s="18" t="s">
        <v>4119</v>
      </c>
      <c r="C31" s="18" t="s">
        <v>1108</v>
      </c>
      <c r="D31" s="18" t="s">
        <v>5600</v>
      </c>
      <c r="E31" s="18" t="s">
        <v>5600</v>
      </c>
      <c r="F31" s="18" t="s">
        <v>4120</v>
      </c>
      <c r="G31" s="18" t="s">
        <v>152</v>
      </c>
      <c r="H31" s="10" t="s">
        <v>4121</v>
      </c>
      <c r="I31" s="10" t="s">
        <v>4122</v>
      </c>
      <c r="J31" s="10" t="s">
        <v>5867</v>
      </c>
    </row>
    <row r="32" spans="1:10" ht="34">
      <c r="A32" s="18">
        <v>226</v>
      </c>
      <c r="B32" s="18" t="s">
        <v>4123</v>
      </c>
      <c r="C32" s="18" t="s">
        <v>1108</v>
      </c>
      <c r="D32" s="18" t="s">
        <v>5601</v>
      </c>
      <c r="E32" s="18" t="s">
        <v>5601</v>
      </c>
      <c r="F32" s="18" t="s">
        <v>4124</v>
      </c>
      <c r="G32" s="18" t="s">
        <v>173</v>
      </c>
      <c r="H32" s="10" t="s">
        <v>4125</v>
      </c>
      <c r="I32" s="10" t="s">
        <v>4126</v>
      </c>
      <c r="J32" s="10" t="s">
        <v>5868</v>
      </c>
    </row>
    <row r="33" spans="1:10" ht="34">
      <c r="A33" s="18">
        <v>228</v>
      </c>
      <c r="B33" s="18" t="s">
        <v>4127</v>
      </c>
      <c r="C33" s="18" t="s">
        <v>4039</v>
      </c>
      <c r="D33" s="18" t="s">
        <v>4127</v>
      </c>
      <c r="E33" s="18" t="s">
        <v>4127</v>
      </c>
      <c r="F33" s="18" t="s">
        <v>4127</v>
      </c>
      <c r="G33" s="18" t="s">
        <v>152</v>
      </c>
      <c r="H33" s="10" t="s">
        <v>4128</v>
      </c>
      <c r="I33" s="10" t="s">
        <v>4129</v>
      </c>
      <c r="J33" s="10" t="s">
        <v>5869</v>
      </c>
    </row>
    <row r="34" spans="1:10" ht="68">
      <c r="A34" s="18">
        <v>244</v>
      </c>
      <c r="B34" s="18" t="s">
        <v>4130</v>
      </c>
      <c r="C34" s="18" t="s">
        <v>4039</v>
      </c>
      <c r="D34" s="18" t="s">
        <v>5602</v>
      </c>
      <c r="E34" s="18" t="s">
        <v>4130</v>
      </c>
      <c r="F34" s="18" t="s">
        <v>4130</v>
      </c>
      <c r="G34" s="18" t="s">
        <v>152</v>
      </c>
      <c r="H34" s="10" t="s">
        <v>4131</v>
      </c>
      <c r="I34" s="10" t="s">
        <v>4132</v>
      </c>
      <c r="J34" s="10" t="s">
        <v>5870</v>
      </c>
    </row>
    <row r="35" spans="1:10" ht="68">
      <c r="A35" s="18">
        <v>244</v>
      </c>
      <c r="B35" s="18" t="s">
        <v>4133</v>
      </c>
      <c r="C35" s="18" t="s">
        <v>4039</v>
      </c>
      <c r="D35" s="18" t="s">
        <v>4133</v>
      </c>
      <c r="E35" s="18" t="s">
        <v>4133</v>
      </c>
      <c r="F35" s="18" t="s">
        <v>4134</v>
      </c>
      <c r="G35" s="18" t="s">
        <v>152</v>
      </c>
      <c r="H35" s="10" t="s">
        <v>4131</v>
      </c>
      <c r="I35" s="10" t="s">
        <v>4132</v>
      </c>
      <c r="J35" s="10" t="s">
        <v>5870</v>
      </c>
    </row>
    <row r="36" spans="1:10" ht="85">
      <c r="A36" s="18">
        <v>256</v>
      </c>
      <c r="B36" s="18" t="s">
        <v>4135</v>
      </c>
      <c r="C36" s="18" t="s">
        <v>4039</v>
      </c>
      <c r="D36" s="18" t="s">
        <v>5603</v>
      </c>
      <c r="E36" s="18" t="s">
        <v>4135</v>
      </c>
      <c r="F36" s="18" t="s">
        <v>4135</v>
      </c>
      <c r="G36" s="18" t="s">
        <v>152</v>
      </c>
      <c r="H36" s="10" t="s">
        <v>4136</v>
      </c>
      <c r="I36" s="10" t="s">
        <v>4137</v>
      </c>
      <c r="J36" s="10" t="s">
        <v>5871</v>
      </c>
    </row>
    <row r="37" spans="1:10" ht="51">
      <c r="A37" s="18">
        <v>267</v>
      </c>
      <c r="B37" s="18" t="s">
        <v>4138</v>
      </c>
      <c r="C37" s="18" t="s">
        <v>4579</v>
      </c>
      <c r="D37" s="18" t="s">
        <v>5604</v>
      </c>
      <c r="E37" s="18" t="s">
        <v>4140</v>
      </c>
      <c r="F37" s="18" t="s">
        <v>4140</v>
      </c>
      <c r="G37" s="18" t="s">
        <v>152</v>
      </c>
      <c r="H37" s="10" t="s">
        <v>4141</v>
      </c>
      <c r="I37" s="10" t="s">
        <v>4142</v>
      </c>
      <c r="J37" s="10" t="s">
        <v>5872</v>
      </c>
    </row>
    <row r="38" spans="1:10" ht="51">
      <c r="A38" s="18">
        <v>268</v>
      </c>
      <c r="B38" s="18" t="s">
        <v>4143</v>
      </c>
      <c r="C38" s="18" t="s">
        <v>4579</v>
      </c>
      <c r="D38" s="18" t="s">
        <v>5605</v>
      </c>
      <c r="E38" s="18" t="s">
        <v>6162</v>
      </c>
      <c r="F38" s="18" t="s">
        <v>4144</v>
      </c>
      <c r="G38" s="18" t="s">
        <v>152</v>
      </c>
      <c r="H38" s="10" t="s">
        <v>4145</v>
      </c>
      <c r="I38" s="10" t="s">
        <v>4146</v>
      </c>
      <c r="J38" s="10" t="s">
        <v>5873</v>
      </c>
    </row>
    <row r="39" spans="1:10" ht="68">
      <c r="A39" s="18">
        <v>272</v>
      </c>
      <c r="B39" s="18" t="s">
        <v>4147</v>
      </c>
      <c r="C39" s="18" t="s">
        <v>4039</v>
      </c>
      <c r="D39" s="18" t="s">
        <v>5606</v>
      </c>
      <c r="E39" s="18" t="s">
        <v>4147</v>
      </c>
      <c r="F39" s="18" t="s">
        <v>4147</v>
      </c>
      <c r="G39" s="18" t="s">
        <v>152</v>
      </c>
      <c r="H39" s="10" t="s">
        <v>4148</v>
      </c>
      <c r="I39" s="10" t="s">
        <v>4149</v>
      </c>
      <c r="J39" s="10" t="s">
        <v>5874</v>
      </c>
    </row>
    <row r="40" spans="1:10" ht="68">
      <c r="A40" s="18">
        <v>273</v>
      </c>
      <c r="B40" s="18" t="s">
        <v>4150</v>
      </c>
      <c r="C40" s="18" t="s">
        <v>4579</v>
      </c>
      <c r="D40" s="18" t="s">
        <v>5607</v>
      </c>
      <c r="E40" s="18" t="s">
        <v>6163</v>
      </c>
      <c r="F40" s="18" t="s">
        <v>4151</v>
      </c>
      <c r="G40" s="18" t="s">
        <v>173</v>
      </c>
      <c r="H40" s="10" t="s">
        <v>4152</v>
      </c>
      <c r="I40" s="10" t="s">
        <v>4153</v>
      </c>
      <c r="J40" s="10" t="s">
        <v>5875</v>
      </c>
    </row>
    <row r="41" spans="1:10" ht="51">
      <c r="A41" s="18">
        <v>276</v>
      </c>
      <c r="B41" s="18" t="s">
        <v>4154</v>
      </c>
      <c r="C41" s="18" t="s">
        <v>4039</v>
      </c>
      <c r="D41" s="18" t="s">
        <v>4154</v>
      </c>
      <c r="E41" s="18" t="s">
        <v>4154</v>
      </c>
      <c r="F41" s="18" t="s">
        <v>4154</v>
      </c>
      <c r="G41" s="18" t="s">
        <v>152</v>
      </c>
      <c r="H41" s="10" t="s">
        <v>4155</v>
      </c>
      <c r="I41" s="10" t="s">
        <v>4156</v>
      </c>
      <c r="J41" s="10" t="s">
        <v>5876</v>
      </c>
    </row>
    <row r="42" spans="1:10" ht="51">
      <c r="A42" s="18">
        <v>276</v>
      </c>
      <c r="B42" s="18" t="s">
        <v>4157</v>
      </c>
      <c r="C42" s="18" t="s">
        <v>4579</v>
      </c>
      <c r="D42" s="18" t="s">
        <v>5608</v>
      </c>
      <c r="E42" s="18" t="s">
        <v>6164</v>
      </c>
      <c r="F42" s="18" t="s">
        <v>4140</v>
      </c>
      <c r="G42" s="18" t="s">
        <v>173</v>
      </c>
      <c r="H42" s="10" t="s">
        <v>4155</v>
      </c>
      <c r="I42" s="10" t="s">
        <v>4156</v>
      </c>
      <c r="J42" s="10" t="s">
        <v>5876</v>
      </c>
    </row>
    <row r="43" spans="1:10" ht="34">
      <c r="A43" s="18">
        <v>277</v>
      </c>
      <c r="B43" s="18" t="s">
        <v>4158</v>
      </c>
      <c r="C43" s="18" t="s">
        <v>4579</v>
      </c>
      <c r="D43" s="18" t="s">
        <v>5609</v>
      </c>
      <c r="E43" s="18" t="s">
        <v>4159</v>
      </c>
      <c r="F43" s="18" t="s">
        <v>4159</v>
      </c>
      <c r="G43" s="18" t="s">
        <v>152</v>
      </c>
      <c r="H43" s="10" t="s">
        <v>4160</v>
      </c>
      <c r="I43" s="10" t="s">
        <v>4161</v>
      </c>
      <c r="J43" s="10" t="s">
        <v>5877</v>
      </c>
    </row>
    <row r="44" spans="1:10" ht="68">
      <c r="A44" s="18">
        <v>290</v>
      </c>
      <c r="B44" s="74">
        <v>174</v>
      </c>
      <c r="C44" s="18" t="s">
        <v>1108</v>
      </c>
      <c r="D44" s="18">
        <v>174000</v>
      </c>
      <c r="E44" s="18">
        <v>174000</v>
      </c>
      <c r="F44" s="74">
        <v>174</v>
      </c>
      <c r="G44" s="18" t="s">
        <v>152</v>
      </c>
      <c r="H44" s="10" t="s">
        <v>4162</v>
      </c>
      <c r="I44" s="10" t="s">
        <v>4163</v>
      </c>
      <c r="J44" s="10" t="s">
        <v>5878</v>
      </c>
    </row>
    <row r="45" spans="1:10" ht="68">
      <c r="A45" s="18">
        <v>290</v>
      </c>
      <c r="B45" s="18" t="s">
        <v>4164</v>
      </c>
      <c r="C45" s="18" t="s">
        <v>4579</v>
      </c>
      <c r="D45" s="18" t="s">
        <v>4164</v>
      </c>
      <c r="E45" s="18" t="s">
        <v>4164</v>
      </c>
      <c r="F45" s="18" t="s">
        <v>4165</v>
      </c>
      <c r="G45" s="18" t="s">
        <v>173</v>
      </c>
      <c r="H45" s="10" t="s">
        <v>4162</v>
      </c>
      <c r="I45" s="10" t="s">
        <v>4163</v>
      </c>
      <c r="J45" s="10" t="s">
        <v>5878</v>
      </c>
    </row>
    <row r="46" spans="1:10" ht="85">
      <c r="A46" s="18">
        <v>301</v>
      </c>
      <c r="B46" s="18" t="s">
        <v>4166</v>
      </c>
      <c r="C46" s="18" t="s">
        <v>4167</v>
      </c>
      <c r="D46" s="18" t="s">
        <v>5610</v>
      </c>
      <c r="E46" s="33" t="s">
        <v>6165</v>
      </c>
      <c r="F46" s="18" t="s">
        <v>4168</v>
      </c>
      <c r="G46" s="18" t="s">
        <v>173</v>
      </c>
      <c r="H46" s="10" t="s">
        <v>4169</v>
      </c>
      <c r="I46" s="10" t="s">
        <v>4170</v>
      </c>
      <c r="J46" s="10" t="s">
        <v>5879</v>
      </c>
    </row>
    <row r="47" spans="1:10" ht="85">
      <c r="A47" s="18">
        <v>317</v>
      </c>
      <c r="B47" s="18" t="s">
        <v>4171</v>
      </c>
      <c r="C47" s="18" t="s">
        <v>4039</v>
      </c>
      <c r="D47" s="18" t="s">
        <v>4171</v>
      </c>
      <c r="E47" s="18" t="s">
        <v>4171</v>
      </c>
      <c r="F47" s="18" t="s">
        <v>4171</v>
      </c>
      <c r="G47" s="18" t="s">
        <v>152</v>
      </c>
      <c r="H47" s="10" t="s">
        <v>4172</v>
      </c>
      <c r="I47" s="10" t="s">
        <v>4173</v>
      </c>
      <c r="J47" s="10" t="s">
        <v>5880</v>
      </c>
    </row>
    <row r="48" spans="1:10" ht="51">
      <c r="A48" s="18">
        <v>324</v>
      </c>
      <c r="B48" s="18" t="s">
        <v>4174</v>
      </c>
      <c r="C48" s="18" t="s">
        <v>4039</v>
      </c>
      <c r="D48" s="18" t="s">
        <v>4174</v>
      </c>
      <c r="E48" s="18" t="s">
        <v>4174</v>
      </c>
      <c r="F48" s="18" t="s">
        <v>4174</v>
      </c>
      <c r="G48" s="18" t="s">
        <v>152</v>
      </c>
      <c r="H48" s="10" t="s">
        <v>4175</v>
      </c>
      <c r="I48" s="10" t="s">
        <v>4176</v>
      </c>
      <c r="J48" s="10" t="s">
        <v>5881</v>
      </c>
    </row>
    <row r="49" spans="1:10" ht="51">
      <c r="A49" s="18">
        <v>324</v>
      </c>
      <c r="B49" s="18" t="s">
        <v>4177</v>
      </c>
      <c r="C49" s="18" t="s">
        <v>4039</v>
      </c>
      <c r="D49" s="18" t="s">
        <v>4177</v>
      </c>
      <c r="E49" s="18" t="s">
        <v>4177</v>
      </c>
      <c r="F49" s="18" t="s">
        <v>4177</v>
      </c>
      <c r="G49" s="18" t="s">
        <v>152</v>
      </c>
      <c r="H49" s="10" t="s">
        <v>4175</v>
      </c>
      <c r="I49" s="10" t="s">
        <v>4176</v>
      </c>
      <c r="J49" s="10" t="s">
        <v>5881</v>
      </c>
    </row>
    <row r="50" spans="1:10" ht="68">
      <c r="A50" s="18">
        <v>329</v>
      </c>
      <c r="B50" s="18" t="s">
        <v>4178</v>
      </c>
      <c r="C50" s="18" t="s">
        <v>4039</v>
      </c>
      <c r="D50" s="18" t="s">
        <v>4178</v>
      </c>
      <c r="E50" s="18" t="s">
        <v>4178</v>
      </c>
      <c r="F50" s="18" t="s">
        <v>4178</v>
      </c>
      <c r="G50" s="18" t="s">
        <v>152</v>
      </c>
      <c r="H50" s="10" t="s">
        <v>4179</v>
      </c>
      <c r="I50" s="10" t="s">
        <v>4180</v>
      </c>
      <c r="J50" s="10" t="s">
        <v>5882</v>
      </c>
    </row>
    <row r="51" spans="1:10" ht="17">
      <c r="A51" s="18">
        <v>340</v>
      </c>
      <c r="B51" s="18" t="s">
        <v>4181</v>
      </c>
      <c r="C51" s="18" t="s">
        <v>4039</v>
      </c>
      <c r="D51" s="18" t="s">
        <v>4181</v>
      </c>
      <c r="E51" s="18" t="s">
        <v>4181</v>
      </c>
      <c r="F51" s="18" t="s">
        <v>4181</v>
      </c>
      <c r="G51" s="18" t="s">
        <v>152</v>
      </c>
      <c r="H51" s="10" t="s">
        <v>4182</v>
      </c>
      <c r="I51" s="10" t="s">
        <v>4183</v>
      </c>
      <c r="J51" s="10" t="s">
        <v>5883</v>
      </c>
    </row>
    <row r="52" spans="1:10" ht="34">
      <c r="A52" s="18">
        <v>349</v>
      </c>
      <c r="B52" s="18" t="s">
        <v>4184</v>
      </c>
      <c r="C52" s="18" t="s">
        <v>4579</v>
      </c>
      <c r="D52" s="18" t="s">
        <v>5611</v>
      </c>
      <c r="E52" s="18" t="s">
        <v>5611</v>
      </c>
      <c r="F52" s="18" t="s">
        <v>4185</v>
      </c>
      <c r="G52" s="18" t="s">
        <v>183</v>
      </c>
      <c r="H52" s="10" t="s">
        <v>4186</v>
      </c>
      <c r="I52" s="10" t="s">
        <v>4187</v>
      </c>
      <c r="J52" s="10" t="s">
        <v>5884</v>
      </c>
    </row>
    <row r="53" spans="1:10" ht="17">
      <c r="A53" s="18">
        <v>355</v>
      </c>
      <c r="B53" s="18" t="s">
        <v>4188</v>
      </c>
      <c r="C53" s="18" t="s">
        <v>4167</v>
      </c>
      <c r="D53" s="18" t="s">
        <v>5612</v>
      </c>
      <c r="E53" s="18" t="s">
        <v>5612</v>
      </c>
      <c r="F53" s="18" t="s">
        <v>4189</v>
      </c>
      <c r="G53" s="18" t="s">
        <v>173</v>
      </c>
      <c r="H53" s="10" t="s">
        <v>4190</v>
      </c>
      <c r="I53" s="10" t="s">
        <v>4191</v>
      </c>
      <c r="J53" s="10" t="s">
        <v>5885</v>
      </c>
    </row>
    <row r="54" spans="1:10" ht="85">
      <c r="A54" s="18">
        <v>360</v>
      </c>
      <c r="B54" s="18" t="s">
        <v>4192</v>
      </c>
      <c r="C54" s="18" t="s">
        <v>4193</v>
      </c>
      <c r="D54" s="18" t="s">
        <v>5613</v>
      </c>
      <c r="E54" s="18" t="s">
        <v>5613</v>
      </c>
      <c r="F54" s="18" t="s">
        <v>4192</v>
      </c>
      <c r="G54" s="18" t="s">
        <v>173</v>
      </c>
      <c r="H54" s="10" t="s">
        <v>4194</v>
      </c>
      <c r="I54" s="10" t="s">
        <v>4195</v>
      </c>
      <c r="J54" s="10" t="s">
        <v>5886</v>
      </c>
    </row>
    <row r="55" spans="1:10" ht="51">
      <c r="A55" s="18">
        <v>361</v>
      </c>
      <c r="B55" s="18" t="s">
        <v>4196</v>
      </c>
      <c r="C55" s="18" t="s">
        <v>4193</v>
      </c>
      <c r="D55" s="18" t="s">
        <v>5614</v>
      </c>
      <c r="E55" s="18" t="s">
        <v>6166</v>
      </c>
      <c r="F55" s="18" t="s">
        <v>4196</v>
      </c>
      <c r="G55" s="18" t="s">
        <v>173</v>
      </c>
      <c r="H55" s="10" t="s">
        <v>4197</v>
      </c>
      <c r="I55" s="10" t="s">
        <v>4198</v>
      </c>
      <c r="J55" s="10" t="s">
        <v>5887</v>
      </c>
    </row>
    <row r="56" spans="1:10" ht="51">
      <c r="A56" s="18">
        <v>361</v>
      </c>
      <c r="B56" s="18" t="s">
        <v>4199</v>
      </c>
      <c r="C56" s="18" t="s">
        <v>4039</v>
      </c>
      <c r="D56" s="18" t="s">
        <v>4199</v>
      </c>
      <c r="E56" s="18" t="s">
        <v>4199</v>
      </c>
      <c r="F56" s="18" t="s">
        <v>4199</v>
      </c>
      <c r="G56" s="18" t="s">
        <v>152</v>
      </c>
      <c r="H56" s="10" t="s">
        <v>4197</v>
      </c>
      <c r="I56" s="10" t="s">
        <v>4198</v>
      </c>
      <c r="J56" s="10" t="s">
        <v>5887</v>
      </c>
    </row>
    <row r="57" spans="1:10" ht="68">
      <c r="A57" s="18">
        <v>365</v>
      </c>
      <c r="B57" s="18" t="s">
        <v>4200</v>
      </c>
      <c r="C57" s="18" t="s">
        <v>4579</v>
      </c>
      <c r="D57" s="18" t="s">
        <v>5615</v>
      </c>
      <c r="E57" s="18" t="s">
        <v>5615</v>
      </c>
      <c r="F57" s="18" t="s">
        <v>4201</v>
      </c>
      <c r="G57" s="18" t="s">
        <v>183</v>
      </c>
      <c r="H57" s="10" t="s">
        <v>4202</v>
      </c>
      <c r="I57" s="10" t="s">
        <v>4203</v>
      </c>
      <c r="J57" s="10" t="s">
        <v>5888</v>
      </c>
    </row>
    <row r="58" spans="1:10" ht="34">
      <c r="A58" s="18">
        <v>370</v>
      </c>
      <c r="B58" s="18" t="s">
        <v>4204</v>
      </c>
      <c r="C58" s="18" t="s">
        <v>4039</v>
      </c>
      <c r="D58" s="18" t="s">
        <v>5616</v>
      </c>
      <c r="E58" s="18" t="s">
        <v>5616</v>
      </c>
      <c r="F58" s="18" t="s">
        <v>4204</v>
      </c>
      <c r="G58" s="18" t="s">
        <v>173</v>
      </c>
      <c r="H58" s="10" t="s">
        <v>4205</v>
      </c>
      <c r="I58" s="10" t="s">
        <v>4206</v>
      </c>
      <c r="J58" s="10" t="s">
        <v>5889</v>
      </c>
    </row>
    <row r="59" spans="1:10" ht="68">
      <c r="A59" s="18">
        <v>372</v>
      </c>
      <c r="B59" s="18" t="s">
        <v>4207</v>
      </c>
      <c r="C59" s="18" t="s">
        <v>4039</v>
      </c>
      <c r="D59" s="18" t="s">
        <v>4207</v>
      </c>
      <c r="E59" s="18" t="s">
        <v>4207</v>
      </c>
      <c r="F59" s="18" t="s">
        <v>4207</v>
      </c>
      <c r="G59" s="18" t="s">
        <v>152</v>
      </c>
      <c r="H59" s="10" t="s">
        <v>4208</v>
      </c>
      <c r="I59" s="10" t="s">
        <v>4209</v>
      </c>
      <c r="J59" s="10" t="s">
        <v>5890</v>
      </c>
    </row>
    <row r="60" spans="1:10" ht="51">
      <c r="A60" s="18">
        <v>376</v>
      </c>
      <c r="B60" s="18" t="s">
        <v>4210</v>
      </c>
      <c r="C60" s="18" t="s">
        <v>4193</v>
      </c>
      <c r="D60" s="18" t="s">
        <v>5617</v>
      </c>
      <c r="E60" s="18" t="s">
        <v>4210</v>
      </c>
      <c r="F60" s="18" t="s">
        <v>4210</v>
      </c>
      <c r="G60" s="18" t="s">
        <v>152</v>
      </c>
      <c r="H60" s="10" t="s">
        <v>4211</v>
      </c>
      <c r="I60" s="10" t="s">
        <v>4212</v>
      </c>
      <c r="J60" s="10" t="s">
        <v>5891</v>
      </c>
    </row>
    <row r="61" spans="1:10" ht="51">
      <c r="A61" s="18">
        <v>379</v>
      </c>
      <c r="B61" s="18" t="s">
        <v>4213</v>
      </c>
      <c r="C61" s="18" t="s">
        <v>4193</v>
      </c>
      <c r="D61" s="18" t="s">
        <v>5618</v>
      </c>
      <c r="E61" s="18" t="s">
        <v>5618</v>
      </c>
      <c r="F61" s="18" t="s">
        <v>4213</v>
      </c>
      <c r="G61" s="18" t="s">
        <v>173</v>
      </c>
      <c r="H61" s="10" t="s">
        <v>4214</v>
      </c>
      <c r="I61" s="10" t="s">
        <v>4215</v>
      </c>
      <c r="J61" s="10" t="s">
        <v>5892</v>
      </c>
    </row>
    <row r="62" spans="1:10" ht="51">
      <c r="A62" s="18">
        <v>381</v>
      </c>
      <c r="B62" s="18" t="s">
        <v>4216</v>
      </c>
      <c r="C62" s="18" t="s">
        <v>4039</v>
      </c>
      <c r="D62" s="18" t="s">
        <v>4216</v>
      </c>
      <c r="E62" s="18" t="s">
        <v>4216</v>
      </c>
      <c r="F62" s="18" t="s">
        <v>4216</v>
      </c>
      <c r="G62" s="18" t="s">
        <v>152</v>
      </c>
      <c r="H62" s="10" t="s">
        <v>4217</v>
      </c>
      <c r="I62" s="10" t="s">
        <v>4218</v>
      </c>
      <c r="J62" s="10" t="s">
        <v>5893</v>
      </c>
    </row>
    <row r="63" spans="1:10" ht="51">
      <c r="A63" s="18">
        <v>381</v>
      </c>
      <c r="B63" s="18" t="s">
        <v>4219</v>
      </c>
      <c r="C63" s="18" t="s">
        <v>4039</v>
      </c>
      <c r="D63" s="18" t="s">
        <v>4219</v>
      </c>
      <c r="E63" s="18" t="s">
        <v>4219</v>
      </c>
      <c r="F63" s="18" t="s">
        <v>4219</v>
      </c>
      <c r="G63" s="18" t="s">
        <v>152</v>
      </c>
      <c r="H63" s="10" t="s">
        <v>4217</v>
      </c>
      <c r="I63" s="10" t="s">
        <v>4218</v>
      </c>
      <c r="J63" s="10" t="s">
        <v>5893</v>
      </c>
    </row>
    <row r="64" spans="1:10" ht="51">
      <c r="A64" s="18">
        <v>387</v>
      </c>
      <c r="B64" s="18" t="s">
        <v>4220</v>
      </c>
      <c r="C64" s="18" t="s">
        <v>4039</v>
      </c>
      <c r="D64" s="18" t="s">
        <v>4220</v>
      </c>
      <c r="E64" s="18" t="s">
        <v>4220</v>
      </c>
      <c r="F64" s="18" t="s">
        <v>4220</v>
      </c>
      <c r="G64" s="18" t="s">
        <v>152</v>
      </c>
      <c r="H64" s="10" t="s">
        <v>4221</v>
      </c>
      <c r="I64" s="10" t="s">
        <v>4222</v>
      </c>
      <c r="J64" s="10" t="s">
        <v>5894</v>
      </c>
    </row>
    <row r="65" spans="1:10" ht="68">
      <c r="A65" s="18">
        <v>390</v>
      </c>
      <c r="B65" s="18" t="s">
        <v>4223</v>
      </c>
      <c r="C65" s="18" t="s">
        <v>4579</v>
      </c>
      <c r="D65" s="18" t="s">
        <v>5619</v>
      </c>
      <c r="E65" s="18" t="s">
        <v>5619</v>
      </c>
      <c r="F65" s="18" t="s">
        <v>4224</v>
      </c>
      <c r="G65" s="18" t="s">
        <v>183</v>
      </c>
      <c r="H65" s="10" t="s">
        <v>4225</v>
      </c>
      <c r="I65" s="10" t="s">
        <v>4226</v>
      </c>
      <c r="J65" s="10" t="s">
        <v>5895</v>
      </c>
    </row>
    <row r="66" spans="1:10" ht="34">
      <c r="A66" s="18">
        <v>394</v>
      </c>
      <c r="B66" s="18" t="s">
        <v>4227</v>
      </c>
      <c r="C66" s="18" t="s">
        <v>4039</v>
      </c>
      <c r="D66" s="18" t="s">
        <v>4227</v>
      </c>
      <c r="E66" s="18" t="s">
        <v>4227</v>
      </c>
      <c r="F66" s="18" t="s">
        <v>4227</v>
      </c>
      <c r="G66" s="18" t="s">
        <v>152</v>
      </c>
      <c r="H66" s="10" t="s">
        <v>4228</v>
      </c>
      <c r="I66" s="10" t="s">
        <v>4229</v>
      </c>
      <c r="J66" s="10" t="s">
        <v>5896</v>
      </c>
    </row>
    <row r="67" spans="1:10" ht="34">
      <c r="A67" s="18">
        <v>396</v>
      </c>
      <c r="B67" s="18" t="s">
        <v>4230</v>
      </c>
      <c r="C67" s="18" t="s">
        <v>8970</v>
      </c>
      <c r="D67" s="18" t="s">
        <v>4230</v>
      </c>
      <c r="E67" s="18" t="s">
        <v>4230</v>
      </c>
      <c r="F67" s="18" t="s">
        <v>4230</v>
      </c>
      <c r="G67" s="18" t="s">
        <v>152</v>
      </c>
      <c r="H67" s="10" t="s">
        <v>4232</v>
      </c>
      <c r="I67" s="10" t="s">
        <v>4233</v>
      </c>
      <c r="J67" s="10" t="s">
        <v>5897</v>
      </c>
    </row>
    <row r="68" spans="1:10" ht="34">
      <c r="A68" s="18">
        <v>399</v>
      </c>
      <c r="B68" s="18" t="s">
        <v>4234</v>
      </c>
      <c r="C68" s="18" t="s">
        <v>4193</v>
      </c>
      <c r="D68" s="18" t="s">
        <v>4234</v>
      </c>
      <c r="E68" s="18" t="s">
        <v>4234</v>
      </c>
      <c r="F68" s="18" t="s">
        <v>4234</v>
      </c>
      <c r="G68" s="18" t="s">
        <v>152</v>
      </c>
      <c r="H68" s="10" t="s">
        <v>4235</v>
      </c>
      <c r="I68" s="10" t="s">
        <v>4236</v>
      </c>
      <c r="J68" s="10" t="s">
        <v>5898</v>
      </c>
    </row>
    <row r="69" spans="1:10" ht="102">
      <c r="A69" s="18">
        <v>402</v>
      </c>
      <c r="B69" s="18" t="s">
        <v>4237</v>
      </c>
      <c r="C69" s="18" t="s">
        <v>4579</v>
      </c>
      <c r="D69" s="18" t="s">
        <v>4237</v>
      </c>
      <c r="E69" s="18" t="s">
        <v>4237</v>
      </c>
      <c r="F69" s="18" t="s">
        <v>4238</v>
      </c>
      <c r="G69" s="18" t="s">
        <v>173</v>
      </c>
      <c r="H69" s="10" t="s">
        <v>4239</v>
      </c>
      <c r="I69" s="10" t="s">
        <v>4240</v>
      </c>
      <c r="J69" s="10" t="s">
        <v>5899</v>
      </c>
    </row>
    <row r="70" spans="1:10" ht="102">
      <c r="A70" s="18">
        <v>410</v>
      </c>
      <c r="B70" s="18" t="s">
        <v>4241</v>
      </c>
      <c r="C70" s="18" t="s">
        <v>4039</v>
      </c>
      <c r="D70" s="18" t="s">
        <v>4241</v>
      </c>
      <c r="E70" s="18" t="s">
        <v>4241</v>
      </c>
      <c r="F70" s="18" t="s">
        <v>4241</v>
      </c>
      <c r="G70" s="18" t="s">
        <v>152</v>
      </c>
      <c r="H70" s="10" t="s">
        <v>4242</v>
      </c>
      <c r="I70" s="10" t="s">
        <v>4243</v>
      </c>
      <c r="J70" s="10" t="s">
        <v>5900</v>
      </c>
    </row>
    <row r="71" spans="1:10" ht="51">
      <c r="A71" s="18">
        <v>411</v>
      </c>
      <c r="B71" s="18" t="s">
        <v>4244</v>
      </c>
      <c r="C71" s="18" t="s">
        <v>4579</v>
      </c>
      <c r="D71" s="18" t="s">
        <v>5620</v>
      </c>
      <c r="E71" s="18" t="s">
        <v>4245</v>
      </c>
      <c r="F71" s="18" t="s">
        <v>4245</v>
      </c>
      <c r="G71" s="18" t="s">
        <v>152</v>
      </c>
      <c r="H71" s="10" t="s">
        <v>4246</v>
      </c>
      <c r="I71" s="10" t="s">
        <v>4247</v>
      </c>
      <c r="J71" s="10" t="s">
        <v>5901</v>
      </c>
    </row>
    <row r="72" spans="1:10" ht="51">
      <c r="A72" s="18">
        <v>411</v>
      </c>
      <c r="B72" s="18" t="s">
        <v>4248</v>
      </c>
      <c r="C72" s="18" t="s">
        <v>1108</v>
      </c>
      <c r="D72" s="18" t="s">
        <v>5621</v>
      </c>
      <c r="E72" s="18" t="s">
        <v>5621</v>
      </c>
      <c r="F72" s="18" t="s">
        <v>4249</v>
      </c>
      <c r="G72" s="18" t="s">
        <v>173</v>
      </c>
      <c r="H72" s="10" t="s">
        <v>4246</v>
      </c>
      <c r="I72" s="10" t="s">
        <v>4247</v>
      </c>
      <c r="J72" s="10" t="s">
        <v>5901</v>
      </c>
    </row>
    <row r="73" spans="1:10" ht="51">
      <c r="A73" s="18">
        <v>413</v>
      </c>
      <c r="B73" s="18" t="s">
        <v>4250</v>
      </c>
      <c r="C73" s="18" t="s">
        <v>4579</v>
      </c>
      <c r="D73" s="18" t="s">
        <v>5622</v>
      </c>
      <c r="E73" s="18" t="s">
        <v>6167</v>
      </c>
      <c r="F73" s="18" t="s">
        <v>4251</v>
      </c>
      <c r="G73" s="18" t="s">
        <v>173</v>
      </c>
      <c r="H73" s="10" t="s">
        <v>4252</v>
      </c>
      <c r="I73" s="10" t="s">
        <v>4253</v>
      </c>
      <c r="J73" s="10" t="s">
        <v>5902</v>
      </c>
    </row>
    <row r="74" spans="1:10" ht="85">
      <c r="A74" s="18">
        <v>414</v>
      </c>
      <c r="B74" s="18" t="s">
        <v>4254</v>
      </c>
      <c r="C74" s="18" t="s">
        <v>1108</v>
      </c>
      <c r="D74" s="18" t="s">
        <v>5623</v>
      </c>
      <c r="E74" s="18" t="s">
        <v>5623</v>
      </c>
      <c r="F74" s="18" t="s">
        <v>4255</v>
      </c>
      <c r="G74" s="18" t="s">
        <v>173</v>
      </c>
      <c r="H74" s="10" t="s">
        <v>4256</v>
      </c>
      <c r="I74" s="10" t="s">
        <v>4257</v>
      </c>
      <c r="J74" s="10" t="s">
        <v>5903</v>
      </c>
    </row>
    <row r="75" spans="1:10" ht="102">
      <c r="A75" s="18">
        <v>415</v>
      </c>
      <c r="B75" s="18" t="s">
        <v>4258</v>
      </c>
      <c r="C75" s="18" t="s">
        <v>4039</v>
      </c>
      <c r="D75" s="18" t="s">
        <v>5624</v>
      </c>
      <c r="E75" s="18" t="s">
        <v>4258</v>
      </c>
      <c r="F75" s="18" t="s">
        <v>4258</v>
      </c>
      <c r="G75" s="18" t="s">
        <v>152</v>
      </c>
      <c r="H75" s="10" t="s">
        <v>4259</v>
      </c>
      <c r="I75" s="10" t="s">
        <v>4260</v>
      </c>
      <c r="J75" s="10" t="s">
        <v>5904</v>
      </c>
    </row>
    <row r="76" spans="1:10" ht="68">
      <c r="A76" s="18">
        <v>418</v>
      </c>
      <c r="B76" s="18" t="s">
        <v>4261</v>
      </c>
      <c r="C76" s="18" t="s">
        <v>4039</v>
      </c>
      <c r="D76" s="18" t="s">
        <v>4261</v>
      </c>
      <c r="E76" s="18" t="s">
        <v>4261</v>
      </c>
      <c r="F76" s="18" t="s">
        <v>4261</v>
      </c>
      <c r="G76" s="18" t="s">
        <v>152</v>
      </c>
      <c r="H76" s="10" t="s">
        <v>4262</v>
      </c>
      <c r="I76" s="10" t="s">
        <v>4263</v>
      </c>
      <c r="J76" s="10" t="s">
        <v>5905</v>
      </c>
    </row>
    <row r="77" spans="1:10" ht="51">
      <c r="A77" s="18">
        <v>421</v>
      </c>
      <c r="B77" s="18" t="s">
        <v>4264</v>
      </c>
      <c r="C77" s="18" t="s">
        <v>4579</v>
      </c>
      <c r="D77" s="18" t="s">
        <v>5625</v>
      </c>
      <c r="E77" s="18" t="s">
        <v>5625</v>
      </c>
      <c r="F77" s="18" t="s">
        <v>4265</v>
      </c>
      <c r="G77" s="18" t="s">
        <v>173</v>
      </c>
      <c r="H77" s="10" t="s">
        <v>4266</v>
      </c>
      <c r="I77" s="10" t="s">
        <v>4267</v>
      </c>
      <c r="J77" s="10" t="s">
        <v>5906</v>
      </c>
    </row>
    <row r="78" spans="1:10" ht="102">
      <c r="A78" s="18">
        <v>422</v>
      </c>
      <c r="B78" s="18" t="s">
        <v>4268</v>
      </c>
      <c r="C78" s="18" t="s">
        <v>4039</v>
      </c>
      <c r="D78" s="18" t="s">
        <v>4268</v>
      </c>
      <c r="E78" s="18" t="s">
        <v>4268</v>
      </c>
      <c r="F78" s="18" t="s">
        <v>4268</v>
      </c>
      <c r="G78" s="18" t="s">
        <v>152</v>
      </c>
      <c r="H78" s="10" t="s">
        <v>4269</v>
      </c>
      <c r="I78" s="10" t="s">
        <v>4270</v>
      </c>
      <c r="J78" s="10" t="s">
        <v>5907</v>
      </c>
    </row>
    <row r="79" spans="1:10" ht="51">
      <c r="A79" s="18">
        <v>439</v>
      </c>
      <c r="B79" s="18" t="s">
        <v>4271</v>
      </c>
      <c r="C79" s="18" t="s">
        <v>4579</v>
      </c>
      <c r="D79" s="18" t="s">
        <v>5626</v>
      </c>
      <c r="E79" s="18" t="s">
        <v>6168</v>
      </c>
      <c r="F79" s="18" t="s">
        <v>4272</v>
      </c>
      <c r="G79" s="18" t="s">
        <v>6169</v>
      </c>
      <c r="H79" s="10" t="s">
        <v>4273</v>
      </c>
      <c r="I79" s="10" t="s">
        <v>4274</v>
      </c>
      <c r="J79" s="10" t="s">
        <v>5908</v>
      </c>
    </row>
    <row r="80" spans="1:10" ht="119">
      <c r="A80" s="18">
        <v>440</v>
      </c>
      <c r="B80" s="18" t="s">
        <v>4275</v>
      </c>
      <c r="C80" s="18" t="s">
        <v>4039</v>
      </c>
      <c r="D80" s="18" t="s">
        <v>4275</v>
      </c>
      <c r="E80" s="18" t="s">
        <v>4275</v>
      </c>
      <c r="F80" s="18" t="s">
        <v>4275</v>
      </c>
      <c r="G80" s="18" t="s">
        <v>152</v>
      </c>
      <c r="H80" s="10" t="s">
        <v>4276</v>
      </c>
      <c r="I80" s="10" t="s">
        <v>4277</v>
      </c>
      <c r="J80" s="10" t="s">
        <v>5909</v>
      </c>
    </row>
    <row r="81" spans="1:10" ht="119">
      <c r="A81" s="18">
        <v>442</v>
      </c>
      <c r="B81" s="18" t="s">
        <v>4278</v>
      </c>
      <c r="C81" s="18" t="s">
        <v>4039</v>
      </c>
      <c r="D81" s="18" t="s">
        <v>4278</v>
      </c>
      <c r="E81" s="18" t="s">
        <v>4278</v>
      </c>
      <c r="F81" s="18" t="s">
        <v>4278</v>
      </c>
      <c r="G81" s="18" t="s">
        <v>152</v>
      </c>
      <c r="H81" s="10" t="s">
        <v>4279</v>
      </c>
      <c r="I81" s="10" t="s">
        <v>4280</v>
      </c>
      <c r="J81" s="10" t="s">
        <v>5910</v>
      </c>
    </row>
    <row r="82" spans="1:10" ht="85">
      <c r="A82" s="18">
        <v>443</v>
      </c>
      <c r="B82" s="18" t="s">
        <v>4281</v>
      </c>
      <c r="C82" s="18" t="s">
        <v>4039</v>
      </c>
      <c r="D82" s="18" t="s">
        <v>4281</v>
      </c>
      <c r="E82" s="18" t="s">
        <v>4281</v>
      </c>
      <c r="F82" s="18" t="s">
        <v>4281</v>
      </c>
      <c r="G82" s="18" t="s">
        <v>152</v>
      </c>
      <c r="H82" s="10" t="s">
        <v>4282</v>
      </c>
      <c r="I82" s="10" t="s">
        <v>4283</v>
      </c>
      <c r="J82" s="10" t="s">
        <v>5911</v>
      </c>
    </row>
    <row r="83" spans="1:10" ht="85">
      <c r="A83" s="18">
        <v>446</v>
      </c>
      <c r="B83" s="18" t="s">
        <v>4284</v>
      </c>
      <c r="C83" s="18" t="s">
        <v>8969</v>
      </c>
      <c r="D83" s="18" t="s">
        <v>5627</v>
      </c>
      <c r="E83" s="18" t="s">
        <v>6170</v>
      </c>
      <c r="F83" s="18" t="s">
        <v>4286</v>
      </c>
      <c r="G83" s="18" t="s">
        <v>173</v>
      </c>
      <c r="H83" s="10" t="s">
        <v>4287</v>
      </c>
      <c r="I83" s="10" t="s">
        <v>4288</v>
      </c>
      <c r="J83" s="10" t="s">
        <v>5912</v>
      </c>
    </row>
    <row r="84" spans="1:10" ht="51">
      <c r="A84" s="18">
        <v>471</v>
      </c>
      <c r="B84" s="18" t="s">
        <v>4289</v>
      </c>
      <c r="C84" s="18" t="s">
        <v>4039</v>
      </c>
      <c r="D84" s="18" t="s">
        <v>5628</v>
      </c>
      <c r="E84" s="18" t="s">
        <v>6237</v>
      </c>
      <c r="F84" s="18" t="s">
        <v>4289</v>
      </c>
      <c r="G84" s="18" t="s">
        <v>173</v>
      </c>
      <c r="H84" s="10" t="s">
        <v>4290</v>
      </c>
      <c r="I84" s="10" t="s">
        <v>4291</v>
      </c>
      <c r="J84" s="10" t="s">
        <v>5913</v>
      </c>
    </row>
    <row r="85" spans="1:10" ht="102">
      <c r="A85" s="18">
        <v>472</v>
      </c>
      <c r="B85" s="18" t="s">
        <v>4292</v>
      </c>
      <c r="C85" s="18" t="s">
        <v>4039</v>
      </c>
      <c r="D85" s="18" t="s">
        <v>4292</v>
      </c>
      <c r="E85" s="18" t="s">
        <v>4292</v>
      </c>
      <c r="F85" s="18" t="s">
        <v>4292</v>
      </c>
      <c r="G85" s="18" t="s">
        <v>152</v>
      </c>
      <c r="H85" s="10" t="s">
        <v>4293</v>
      </c>
      <c r="I85" s="10" t="s">
        <v>4294</v>
      </c>
      <c r="J85" s="10" t="s">
        <v>5914</v>
      </c>
    </row>
    <row r="86" spans="1:10" ht="68">
      <c r="A86" s="18">
        <v>475</v>
      </c>
      <c r="B86" s="18" t="s">
        <v>4295</v>
      </c>
      <c r="C86" s="18" t="s">
        <v>4039</v>
      </c>
      <c r="D86" s="18" t="s">
        <v>4295</v>
      </c>
      <c r="E86" s="18" t="s">
        <v>4295</v>
      </c>
      <c r="F86" s="18" t="s">
        <v>4295</v>
      </c>
      <c r="G86" s="18" t="s">
        <v>152</v>
      </c>
      <c r="H86" s="10" t="s">
        <v>4296</v>
      </c>
      <c r="I86" s="10" t="s">
        <v>4297</v>
      </c>
      <c r="J86" s="10" t="s">
        <v>5915</v>
      </c>
    </row>
    <row r="87" spans="1:10" ht="85">
      <c r="A87" s="18">
        <v>478</v>
      </c>
      <c r="B87" s="18" t="s">
        <v>4298</v>
      </c>
      <c r="C87" s="18" t="s">
        <v>4579</v>
      </c>
      <c r="D87" s="18" t="s">
        <v>5629</v>
      </c>
      <c r="E87" s="18" t="s">
        <v>6237</v>
      </c>
      <c r="F87" s="18" t="s">
        <v>4299</v>
      </c>
      <c r="G87" s="18" t="s">
        <v>173</v>
      </c>
      <c r="H87" s="10" t="s">
        <v>4300</v>
      </c>
      <c r="I87" s="10" t="s">
        <v>4301</v>
      </c>
      <c r="J87" s="10" t="s">
        <v>5916</v>
      </c>
    </row>
    <row r="88" spans="1:10" ht="85">
      <c r="A88" s="18">
        <v>478</v>
      </c>
      <c r="B88" s="18" t="s">
        <v>4302</v>
      </c>
      <c r="C88" s="18" t="s">
        <v>4039</v>
      </c>
      <c r="D88" s="18" t="s">
        <v>4302</v>
      </c>
      <c r="E88" s="18" t="s">
        <v>4302</v>
      </c>
      <c r="F88" s="18" t="s">
        <v>4302</v>
      </c>
      <c r="G88" s="18" t="s">
        <v>152</v>
      </c>
      <c r="H88" s="10" t="s">
        <v>4300</v>
      </c>
      <c r="I88" s="10" t="s">
        <v>4301</v>
      </c>
      <c r="J88" s="10" t="s">
        <v>5916</v>
      </c>
    </row>
    <row r="89" spans="1:10" ht="85">
      <c r="A89" s="18">
        <v>479</v>
      </c>
      <c r="B89" s="18" t="s">
        <v>4303</v>
      </c>
      <c r="C89" s="18" t="s">
        <v>4039</v>
      </c>
      <c r="D89" s="18" t="s">
        <v>4303</v>
      </c>
      <c r="E89" s="18" t="s">
        <v>4303</v>
      </c>
      <c r="F89" s="18" t="s">
        <v>4303</v>
      </c>
      <c r="G89" s="18" t="s">
        <v>152</v>
      </c>
      <c r="H89" s="10" t="s">
        <v>4304</v>
      </c>
      <c r="I89" s="10" t="s">
        <v>4305</v>
      </c>
      <c r="J89" s="10" t="s">
        <v>5917</v>
      </c>
    </row>
    <row r="90" spans="1:10" ht="51">
      <c r="A90" s="18">
        <v>484</v>
      </c>
      <c r="B90" s="18" t="s">
        <v>4306</v>
      </c>
      <c r="C90" s="18" t="s">
        <v>4039</v>
      </c>
      <c r="D90" s="18" t="s">
        <v>4306</v>
      </c>
      <c r="E90" s="18" t="s">
        <v>4306</v>
      </c>
      <c r="F90" s="18" t="s">
        <v>4306</v>
      </c>
      <c r="G90" s="18" t="s">
        <v>152</v>
      </c>
      <c r="H90" s="10" t="s">
        <v>4307</v>
      </c>
      <c r="I90" s="10" t="s">
        <v>4308</v>
      </c>
      <c r="J90" s="10" t="s">
        <v>5918</v>
      </c>
    </row>
    <row r="91" spans="1:10" ht="51">
      <c r="A91" s="18">
        <v>485</v>
      </c>
      <c r="B91" s="18" t="s">
        <v>4309</v>
      </c>
      <c r="C91" s="18" t="s">
        <v>4579</v>
      </c>
      <c r="D91" s="18" t="s">
        <v>5630</v>
      </c>
      <c r="E91" s="18" t="s">
        <v>5630</v>
      </c>
      <c r="F91" s="18" t="s">
        <v>4310</v>
      </c>
      <c r="G91" s="18" t="s">
        <v>183</v>
      </c>
      <c r="H91" s="10" t="s">
        <v>4311</v>
      </c>
      <c r="I91" s="10" t="s">
        <v>4312</v>
      </c>
      <c r="J91" s="10" t="s">
        <v>5919</v>
      </c>
    </row>
    <row r="92" spans="1:10" ht="85">
      <c r="A92" s="18">
        <v>488</v>
      </c>
      <c r="B92" s="18" t="s">
        <v>4313</v>
      </c>
      <c r="C92" s="18" t="s">
        <v>4579</v>
      </c>
      <c r="D92" s="18" t="s">
        <v>5631</v>
      </c>
      <c r="E92" s="18" t="s">
        <v>5631</v>
      </c>
      <c r="F92" s="18" t="s">
        <v>4314</v>
      </c>
      <c r="G92" s="18" t="s">
        <v>183</v>
      </c>
      <c r="H92" s="10" t="s">
        <v>4315</v>
      </c>
      <c r="I92" s="10" t="s">
        <v>4316</v>
      </c>
      <c r="J92" s="10" t="s">
        <v>5920</v>
      </c>
    </row>
    <row r="93" spans="1:10" ht="102">
      <c r="A93" s="18">
        <v>491</v>
      </c>
      <c r="B93" s="18" t="s">
        <v>4317</v>
      </c>
      <c r="C93" s="18" t="s">
        <v>1108</v>
      </c>
      <c r="D93" s="18" t="s">
        <v>5632</v>
      </c>
      <c r="E93" s="18" t="s">
        <v>5632</v>
      </c>
      <c r="F93" s="18" t="s">
        <v>4317</v>
      </c>
      <c r="G93" s="18" t="s">
        <v>183</v>
      </c>
      <c r="H93" s="10" t="s">
        <v>4318</v>
      </c>
      <c r="I93" s="10" t="s">
        <v>4319</v>
      </c>
      <c r="J93" s="10" t="s">
        <v>5921</v>
      </c>
    </row>
    <row r="94" spans="1:10" ht="102">
      <c r="A94" s="18">
        <v>491</v>
      </c>
      <c r="B94" s="18" t="s">
        <v>4320</v>
      </c>
      <c r="C94" s="18" t="s">
        <v>1108</v>
      </c>
      <c r="D94" s="18" t="s">
        <v>5633</v>
      </c>
      <c r="E94" s="18" t="s">
        <v>5633</v>
      </c>
      <c r="F94" s="18" t="s">
        <v>4320</v>
      </c>
      <c r="G94" s="18" t="s">
        <v>183</v>
      </c>
      <c r="H94" s="10" t="s">
        <v>4318</v>
      </c>
      <c r="I94" s="10" t="s">
        <v>4319</v>
      </c>
      <c r="J94" s="10" t="s">
        <v>5921</v>
      </c>
    </row>
    <row r="95" spans="1:10" ht="102">
      <c r="A95" s="18">
        <v>491</v>
      </c>
      <c r="B95" s="18" t="s">
        <v>4321</v>
      </c>
      <c r="C95" s="18" t="s">
        <v>4039</v>
      </c>
      <c r="D95" s="18" t="s">
        <v>5634</v>
      </c>
      <c r="E95" s="18" t="s">
        <v>5634</v>
      </c>
      <c r="F95" s="18" t="s">
        <v>4321</v>
      </c>
      <c r="G95" s="18" t="s">
        <v>173</v>
      </c>
      <c r="H95" s="10" t="s">
        <v>4318</v>
      </c>
      <c r="I95" s="10" t="s">
        <v>4319</v>
      </c>
      <c r="J95" s="10" t="s">
        <v>5921</v>
      </c>
    </row>
    <row r="96" spans="1:10" ht="17">
      <c r="A96" s="18">
        <v>492</v>
      </c>
      <c r="B96" s="18" t="s">
        <v>4322</v>
      </c>
      <c r="C96" s="18" t="s">
        <v>4579</v>
      </c>
      <c r="D96" s="18" t="s">
        <v>5635</v>
      </c>
      <c r="E96" s="18" t="s">
        <v>5635</v>
      </c>
      <c r="F96" s="18" t="s">
        <v>4323</v>
      </c>
      <c r="G96" s="18" t="s">
        <v>173</v>
      </c>
      <c r="H96" s="10" t="s">
        <v>4324</v>
      </c>
      <c r="I96" s="10" t="s">
        <v>4325</v>
      </c>
      <c r="J96" s="10" t="s">
        <v>5922</v>
      </c>
    </row>
    <row r="97" spans="1:10" ht="68">
      <c r="A97" s="18">
        <v>499</v>
      </c>
      <c r="B97" s="18" t="s">
        <v>4326</v>
      </c>
      <c r="C97" s="18" t="s">
        <v>1108</v>
      </c>
      <c r="D97" s="18" t="s">
        <v>5636</v>
      </c>
      <c r="E97" s="18" t="s">
        <v>6172</v>
      </c>
      <c r="F97" s="18" t="s">
        <v>4327</v>
      </c>
      <c r="G97" s="18" t="s">
        <v>173</v>
      </c>
      <c r="H97" s="10" t="s">
        <v>4328</v>
      </c>
      <c r="I97" s="10" t="s">
        <v>4329</v>
      </c>
      <c r="J97" s="10" t="s">
        <v>5923</v>
      </c>
    </row>
    <row r="98" spans="1:10" ht="51">
      <c r="A98" s="18">
        <v>502</v>
      </c>
      <c r="B98" s="18" t="s">
        <v>4330</v>
      </c>
      <c r="C98" s="18" t="s">
        <v>4579</v>
      </c>
      <c r="D98" s="18" t="s">
        <v>5637</v>
      </c>
      <c r="E98" s="18" t="s">
        <v>6173</v>
      </c>
      <c r="F98" s="18" t="s">
        <v>4331</v>
      </c>
      <c r="G98" s="18" t="s">
        <v>173</v>
      </c>
      <c r="H98" s="10" t="s">
        <v>4332</v>
      </c>
      <c r="I98" s="10" t="s">
        <v>4333</v>
      </c>
      <c r="J98" s="10" t="s">
        <v>5924</v>
      </c>
    </row>
    <row r="99" spans="1:10" ht="51">
      <c r="A99" s="18">
        <v>502</v>
      </c>
      <c r="B99" s="18" t="s">
        <v>4334</v>
      </c>
      <c r="C99" s="18" t="s">
        <v>4579</v>
      </c>
      <c r="D99" s="18" t="s">
        <v>5638</v>
      </c>
      <c r="E99" s="18" t="s">
        <v>5638</v>
      </c>
      <c r="F99" s="18" t="s">
        <v>4335</v>
      </c>
      <c r="G99" s="18" t="s">
        <v>152</v>
      </c>
      <c r="H99" s="10" t="s">
        <v>4332</v>
      </c>
      <c r="I99" s="10" t="s">
        <v>4333</v>
      </c>
      <c r="J99" s="10" t="s">
        <v>5924</v>
      </c>
    </row>
    <row r="100" spans="1:10" ht="51">
      <c r="A100" s="18">
        <v>504</v>
      </c>
      <c r="B100" s="18" t="s">
        <v>4336</v>
      </c>
      <c r="C100" s="18" t="s">
        <v>4579</v>
      </c>
      <c r="D100" s="18" t="s">
        <v>5639</v>
      </c>
      <c r="E100" s="18" t="s">
        <v>6174</v>
      </c>
      <c r="F100" s="18" t="s">
        <v>4337</v>
      </c>
      <c r="G100" s="18" t="s">
        <v>173</v>
      </c>
      <c r="H100" s="10" t="s">
        <v>4338</v>
      </c>
      <c r="I100" s="10" t="s">
        <v>4339</v>
      </c>
      <c r="J100" s="10" t="s">
        <v>5925</v>
      </c>
    </row>
    <row r="101" spans="1:10" ht="102">
      <c r="A101" s="18">
        <v>507</v>
      </c>
      <c r="B101" s="18" t="s">
        <v>4340</v>
      </c>
      <c r="C101" s="18" t="s">
        <v>4579</v>
      </c>
      <c r="D101" s="18" t="s">
        <v>5640</v>
      </c>
      <c r="E101" s="18" t="s">
        <v>5640</v>
      </c>
      <c r="F101" s="18" t="s">
        <v>4341</v>
      </c>
      <c r="G101" s="18" t="s">
        <v>173</v>
      </c>
      <c r="H101" s="10" t="s">
        <v>4342</v>
      </c>
      <c r="I101" s="10" t="s">
        <v>4343</v>
      </c>
      <c r="J101" s="10" t="s">
        <v>5926</v>
      </c>
    </row>
    <row r="102" spans="1:10" ht="102">
      <c r="A102" s="18">
        <v>507</v>
      </c>
      <c r="B102" s="18" t="s">
        <v>4344</v>
      </c>
      <c r="C102" s="18" t="s">
        <v>4193</v>
      </c>
      <c r="D102" s="18" t="s">
        <v>5641</v>
      </c>
      <c r="E102" s="18" t="s">
        <v>4344</v>
      </c>
      <c r="F102" s="18" t="s">
        <v>4344</v>
      </c>
      <c r="G102" s="18" t="s">
        <v>152</v>
      </c>
      <c r="H102" s="10" t="s">
        <v>4342</v>
      </c>
      <c r="I102" s="10" t="s">
        <v>4343</v>
      </c>
      <c r="J102" s="10" t="s">
        <v>5926</v>
      </c>
    </row>
    <row r="103" spans="1:10" ht="51">
      <c r="A103" s="18">
        <v>509</v>
      </c>
      <c r="B103" s="18" t="s">
        <v>4345</v>
      </c>
      <c r="C103" s="18" t="s">
        <v>4579</v>
      </c>
      <c r="D103" s="18" t="s">
        <v>5642</v>
      </c>
      <c r="E103" s="18" t="s">
        <v>6175</v>
      </c>
      <c r="F103" s="18" t="s">
        <v>4346</v>
      </c>
      <c r="G103" s="18" t="s">
        <v>173</v>
      </c>
      <c r="H103" s="10" t="s">
        <v>4347</v>
      </c>
      <c r="I103" s="10" t="s">
        <v>4348</v>
      </c>
      <c r="J103" s="10" t="s">
        <v>5927</v>
      </c>
    </row>
    <row r="104" spans="1:10" ht="51">
      <c r="A104" s="18">
        <v>511</v>
      </c>
      <c r="B104" s="18" t="s">
        <v>4349</v>
      </c>
      <c r="C104" s="18" t="s">
        <v>4579</v>
      </c>
      <c r="D104" s="18" t="s">
        <v>5643</v>
      </c>
      <c r="E104" s="18" t="s">
        <v>5643</v>
      </c>
      <c r="F104" s="18" t="s">
        <v>4350</v>
      </c>
      <c r="G104" s="18" t="s">
        <v>173</v>
      </c>
      <c r="H104" s="10" t="s">
        <v>4351</v>
      </c>
      <c r="I104" s="10" t="s">
        <v>4352</v>
      </c>
      <c r="J104" s="10" t="s">
        <v>5928</v>
      </c>
    </row>
    <row r="105" spans="1:10" ht="34">
      <c r="A105" s="18">
        <v>513</v>
      </c>
      <c r="B105" s="18" t="s">
        <v>4353</v>
      </c>
      <c r="C105" s="18" t="s">
        <v>4579</v>
      </c>
      <c r="D105" s="18" t="s">
        <v>5644</v>
      </c>
      <c r="E105" s="18" t="s">
        <v>5644</v>
      </c>
      <c r="F105" s="18" t="s">
        <v>4354</v>
      </c>
      <c r="G105" s="18" t="s">
        <v>173</v>
      </c>
      <c r="H105" s="10" t="s">
        <v>4355</v>
      </c>
      <c r="I105" s="10" t="s">
        <v>4356</v>
      </c>
      <c r="J105" s="10" t="s">
        <v>5929</v>
      </c>
    </row>
    <row r="106" spans="1:10" ht="85">
      <c r="A106" s="18">
        <v>524</v>
      </c>
      <c r="B106" s="18" t="s">
        <v>4357</v>
      </c>
      <c r="C106" s="18" t="s">
        <v>1108</v>
      </c>
      <c r="D106" s="18" t="s">
        <v>5645</v>
      </c>
      <c r="E106" s="18" t="s">
        <v>6176</v>
      </c>
      <c r="F106" s="18" t="s">
        <v>4358</v>
      </c>
      <c r="G106" s="18" t="s">
        <v>173</v>
      </c>
      <c r="H106" s="10" t="s">
        <v>4359</v>
      </c>
      <c r="I106" s="10" t="s">
        <v>4360</v>
      </c>
      <c r="J106" s="10" t="s">
        <v>5930</v>
      </c>
    </row>
    <row r="107" spans="1:10" ht="51">
      <c r="A107" s="18">
        <v>525</v>
      </c>
      <c r="B107" s="18" t="s">
        <v>4361</v>
      </c>
      <c r="C107" s="18" t="s">
        <v>4193</v>
      </c>
      <c r="D107" s="18" t="s">
        <v>4361</v>
      </c>
      <c r="E107" s="18" t="s">
        <v>4361</v>
      </c>
      <c r="F107" s="18" t="s">
        <v>4362</v>
      </c>
      <c r="G107" s="18" t="s">
        <v>152</v>
      </c>
      <c r="H107" s="10" t="s">
        <v>4363</v>
      </c>
      <c r="I107" s="10" t="s">
        <v>4364</v>
      </c>
      <c r="J107" s="10" t="s">
        <v>5931</v>
      </c>
    </row>
    <row r="108" spans="1:10" ht="51">
      <c r="A108" s="18">
        <v>526</v>
      </c>
      <c r="B108" s="18" t="s">
        <v>4365</v>
      </c>
      <c r="C108" s="18" t="s">
        <v>4579</v>
      </c>
      <c r="D108" s="18" t="s">
        <v>5646</v>
      </c>
      <c r="E108" s="18" t="s">
        <v>5646</v>
      </c>
      <c r="F108" s="18" t="s">
        <v>4366</v>
      </c>
      <c r="G108" s="18" t="s">
        <v>173</v>
      </c>
      <c r="H108" s="10" t="s">
        <v>4367</v>
      </c>
      <c r="I108" s="10" t="s">
        <v>4368</v>
      </c>
      <c r="J108" s="10" t="s">
        <v>5932</v>
      </c>
    </row>
    <row r="109" spans="1:10" ht="51">
      <c r="A109" s="18">
        <v>528</v>
      </c>
      <c r="B109" s="18" t="s">
        <v>4369</v>
      </c>
      <c r="C109" s="18" t="s">
        <v>1108</v>
      </c>
      <c r="D109" s="18" t="s">
        <v>5647</v>
      </c>
      <c r="E109" s="18" t="s">
        <v>5647</v>
      </c>
      <c r="F109" s="18" t="s">
        <v>4370</v>
      </c>
      <c r="G109" s="18" t="s">
        <v>173</v>
      </c>
      <c r="H109" s="10" t="s">
        <v>4371</v>
      </c>
      <c r="I109" s="10" t="s">
        <v>4372</v>
      </c>
      <c r="J109" s="10" t="s">
        <v>5933</v>
      </c>
    </row>
    <row r="110" spans="1:10" ht="51">
      <c r="A110" s="18">
        <v>529</v>
      </c>
      <c r="B110" s="18" t="s">
        <v>4373</v>
      </c>
      <c r="C110" s="18" t="s">
        <v>4579</v>
      </c>
      <c r="D110" s="18" t="s">
        <v>5648</v>
      </c>
      <c r="E110" s="18" t="s">
        <v>5648</v>
      </c>
      <c r="F110" s="18" t="s">
        <v>4374</v>
      </c>
      <c r="G110" s="18" t="s">
        <v>173</v>
      </c>
      <c r="H110" s="10" t="s">
        <v>4375</v>
      </c>
      <c r="I110" s="10" t="s">
        <v>4376</v>
      </c>
      <c r="J110" s="10" t="s">
        <v>5934</v>
      </c>
    </row>
    <row r="111" spans="1:10" ht="51">
      <c r="A111" s="18">
        <v>529</v>
      </c>
      <c r="B111" s="18" t="s">
        <v>4377</v>
      </c>
      <c r="C111" s="18" t="s">
        <v>1108</v>
      </c>
      <c r="D111" s="18" t="s">
        <v>5649</v>
      </c>
      <c r="E111" s="18" t="s">
        <v>6177</v>
      </c>
      <c r="F111" s="18" t="s">
        <v>4378</v>
      </c>
      <c r="G111" s="18" t="s">
        <v>183</v>
      </c>
      <c r="H111" s="10" t="s">
        <v>4375</v>
      </c>
      <c r="I111" s="10" t="s">
        <v>4376</v>
      </c>
      <c r="J111" s="10" t="s">
        <v>5934</v>
      </c>
    </row>
    <row r="112" spans="1:10" ht="153">
      <c r="A112" s="18">
        <v>532</v>
      </c>
      <c r="B112" s="18" t="s">
        <v>4379</v>
      </c>
      <c r="C112" s="18" t="s">
        <v>4579</v>
      </c>
      <c r="D112" s="18" t="s">
        <v>5650</v>
      </c>
      <c r="E112" s="18" t="s">
        <v>6178</v>
      </c>
      <c r="F112" s="18" t="s">
        <v>4380</v>
      </c>
      <c r="G112" s="18" t="s">
        <v>173</v>
      </c>
      <c r="H112" s="10" t="s">
        <v>4381</v>
      </c>
      <c r="I112" s="10" t="s">
        <v>4382</v>
      </c>
      <c r="J112" s="10" t="s">
        <v>5935</v>
      </c>
    </row>
    <row r="113" spans="1:10" ht="68">
      <c r="A113" s="18">
        <v>551</v>
      </c>
      <c r="B113" s="18" t="s">
        <v>4383</v>
      </c>
      <c r="C113" s="18" t="s">
        <v>4039</v>
      </c>
      <c r="D113" s="18" t="s">
        <v>5651</v>
      </c>
      <c r="E113" s="18" t="s">
        <v>4383</v>
      </c>
      <c r="F113" s="18" t="s">
        <v>4384</v>
      </c>
      <c r="G113" s="18" t="s">
        <v>152</v>
      </c>
      <c r="H113" s="10" t="s">
        <v>4385</v>
      </c>
      <c r="I113" s="10" t="s">
        <v>4386</v>
      </c>
      <c r="J113" s="10" t="s">
        <v>5936</v>
      </c>
    </row>
    <row r="114" spans="1:10" ht="68">
      <c r="A114" s="18">
        <v>561</v>
      </c>
      <c r="B114" s="18" t="s">
        <v>4387</v>
      </c>
      <c r="C114" s="18" t="s">
        <v>4579</v>
      </c>
      <c r="D114" s="18" t="s">
        <v>5652</v>
      </c>
      <c r="E114" s="18" t="s">
        <v>4388</v>
      </c>
      <c r="F114" s="18" t="s">
        <v>4388</v>
      </c>
      <c r="G114" s="18" t="s">
        <v>152</v>
      </c>
      <c r="H114" s="10" t="s">
        <v>4389</v>
      </c>
      <c r="I114" s="10" t="s">
        <v>4390</v>
      </c>
      <c r="J114" s="10" t="s">
        <v>5937</v>
      </c>
    </row>
    <row r="115" spans="1:10" ht="51">
      <c r="A115" s="18">
        <v>573</v>
      </c>
      <c r="B115" s="18" t="s">
        <v>4391</v>
      </c>
      <c r="C115" s="18" t="s">
        <v>4167</v>
      </c>
      <c r="D115" s="18" t="s">
        <v>5653</v>
      </c>
      <c r="E115" s="18" t="s">
        <v>4392</v>
      </c>
      <c r="F115" s="18" t="s">
        <v>4392</v>
      </c>
      <c r="G115" s="18" t="s">
        <v>152</v>
      </c>
      <c r="H115" s="10" t="s">
        <v>4393</v>
      </c>
      <c r="I115" s="10" t="s">
        <v>4394</v>
      </c>
      <c r="J115" s="10" t="s">
        <v>5938</v>
      </c>
    </row>
    <row r="116" spans="1:10" ht="119">
      <c r="A116" s="18">
        <v>577</v>
      </c>
      <c r="B116" s="18" t="s">
        <v>4395</v>
      </c>
      <c r="C116" s="18" t="s">
        <v>4039</v>
      </c>
      <c r="D116" s="18" t="s">
        <v>5654</v>
      </c>
      <c r="E116" s="18" t="s">
        <v>4395</v>
      </c>
      <c r="F116" s="18" t="s">
        <v>4395</v>
      </c>
      <c r="G116" s="18" t="s">
        <v>152</v>
      </c>
      <c r="H116" s="10" t="s">
        <v>4396</v>
      </c>
      <c r="I116" s="10" t="s">
        <v>4397</v>
      </c>
      <c r="J116" s="10" t="s">
        <v>5939</v>
      </c>
    </row>
    <row r="117" spans="1:10" ht="119">
      <c r="A117" s="18">
        <v>577</v>
      </c>
      <c r="B117" s="18" t="s">
        <v>4398</v>
      </c>
      <c r="C117" s="18" t="s">
        <v>4039</v>
      </c>
      <c r="D117" s="18" t="s">
        <v>5655</v>
      </c>
      <c r="E117" s="18" t="s">
        <v>6237</v>
      </c>
      <c r="F117" s="18" t="s">
        <v>4398</v>
      </c>
      <c r="G117" s="18" t="s">
        <v>173</v>
      </c>
      <c r="H117" s="10" t="s">
        <v>4396</v>
      </c>
      <c r="I117" s="10" t="s">
        <v>4397</v>
      </c>
      <c r="J117" s="10" t="s">
        <v>5939</v>
      </c>
    </row>
    <row r="118" spans="1:10" ht="255">
      <c r="A118" s="18">
        <v>578</v>
      </c>
      <c r="B118" s="18" t="s">
        <v>4399</v>
      </c>
      <c r="C118" s="18" t="s">
        <v>4039</v>
      </c>
      <c r="D118" s="18" t="s">
        <v>5656</v>
      </c>
      <c r="E118" s="18" t="s">
        <v>4399</v>
      </c>
      <c r="F118" s="18" t="s">
        <v>4399</v>
      </c>
      <c r="G118" s="18" t="s">
        <v>152</v>
      </c>
      <c r="H118" s="10" t="s">
        <v>4400</v>
      </c>
      <c r="I118" s="10" t="s">
        <v>4401</v>
      </c>
      <c r="J118" s="10" t="s">
        <v>5940</v>
      </c>
    </row>
    <row r="119" spans="1:10" ht="255">
      <c r="A119" s="18">
        <v>578</v>
      </c>
      <c r="B119" s="18" t="s">
        <v>4402</v>
      </c>
      <c r="C119" s="18" t="s">
        <v>4039</v>
      </c>
      <c r="D119" s="18" t="s">
        <v>6237</v>
      </c>
      <c r="E119" s="18" t="s">
        <v>6237</v>
      </c>
      <c r="F119" s="18" t="s">
        <v>4403</v>
      </c>
      <c r="G119" s="18" t="s">
        <v>173</v>
      </c>
      <c r="H119" s="10" t="s">
        <v>4400</v>
      </c>
      <c r="I119" s="10" t="s">
        <v>4404</v>
      </c>
      <c r="J119" s="10" t="s">
        <v>5940</v>
      </c>
    </row>
    <row r="120" spans="1:10" ht="255">
      <c r="A120" s="18">
        <v>578</v>
      </c>
      <c r="B120" s="18" t="s">
        <v>4405</v>
      </c>
      <c r="C120" s="18" t="s">
        <v>4039</v>
      </c>
      <c r="D120" s="18" t="s">
        <v>5657</v>
      </c>
      <c r="E120" s="18" t="s">
        <v>6179</v>
      </c>
      <c r="F120" s="18" t="s">
        <v>4405</v>
      </c>
      <c r="G120" s="18" t="s">
        <v>173</v>
      </c>
      <c r="H120" s="10" t="s">
        <v>4400</v>
      </c>
      <c r="I120" s="10" t="s">
        <v>4404</v>
      </c>
      <c r="J120" s="10" t="s">
        <v>5940</v>
      </c>
    </row>
    <row r="121" spans="1:10" ht="255">
      <c r="A121" s="18">
        <v>578</v>
      </c>
      <c r="B121" s="18" t="s">
        <v>4406</v>
      </c>
      <c r="C121" s="18" t="s">
        <v>4039</v>
      </c>
      <c r="D121" s="18" t="s">
        <v>5658</v>
      </c>
      <c r="E121" s="18" t="s">
        <v>6180</v>
      </c>
      <c r="F121" s="18" t="s">
        <v>4406</v>
      </c>
      <c r="G121" s="18" t="s">
        <v>173</v>
      </c>
      <c r="H121" s="10" t="s">
        <v>4400</v>
      </c>
      <c r="I121" s="10" t="s">
        <v>4401</v>
      </c>
      <c r="J121" s="10" t="s">
        <v>5940</v>
      </c>
    </row>
    <row r="122" spans="1:10" ht="255">
      <c r="A122" s="18">
        <v>578</v>
      </c>
      <c r="B122" s="18" t="s">
        <v>4407</v>
      </c>
      <c r="C122" s="18" t="s">
        <v>4039</v>
      </c>
      <c r="D122" s="18" t="s">
        <v>6237</v>
      </c>
      <c r="E122" s="18" t="s">
        <v>6237</v>
      </c>
      <c r="F122" s="18" t="s">
        <v>4407</v>
      </c>
      <c r="G122" s="18" t="s">
        <v>173</v>
      </c>
      <c r="H122" s="10" t="s">
        <v>4400</v>
      </c>
      <c r="I122" s="10" t="s">
        <v>4401</v>
      </c>
      <c r="J122" s="10" t="s">
        <v>5940</v>
      </c>
    </row>
    <row r="123" spans="1:10" ht="255">
      <c r="A123" s="18">
        <v>578</v>
      </c>
      <c r="B123" s="18" t="s">
        <v>4408</v>
      </c>
      <c r="C123" s="18" t="s">
        <v>4039</v>
      </c>
      <c r="D123" s="18" t="s">
        <v>6237</v>
      </c>
      <c r="E123" s="18" t="s">
        <v>6237</v>
      </c>
      <c r="F123" s="18" t="s">
        <v>4408</v>
      </c>
      <c r="G123" s="18" t="s">
        <v>173</v>
      </c>
      <c r="H123" s="10" t="s">
        <v>4400</v>
      </c>
      <c r="I123" s="10" t="s">
        <v>4401</v>
      </c>
      <c r="J123" s="10" t="s">
        <v>5940</v>
      </c>
    </row>
    <row r="124" spans="1:10" ht="255">
      <c r="A124" s="18">
        <v>578</v>
      </c>
      <c r="B124" s="18" t="s">
        <v>4409</v>
      </c>
      <c r="C124" s="18" t="s">
        <v>4039</v>
      </c>
      <c r="D124" s="18" t="s">
        <v>6237</v>
      </c>
      <c r="E124" s="18" t="s">
        <v>6237</v>
      </c>
      <c r="F124" s="18" t="s">
        <v>4409</v>
      </c>
      <c r="G124" s="18" t="s">
        <v>173</v>
      </c>
      <c r="H124" s="10" t="s">
        <v>4400</v>
      </c>
      <c r="I124" s="10" t="s">
        <v>4401</v>
      </c>
      <c r="J124" s="10" t="s">
        <v>5940</v>
      </c>
    </row>
    <row r="125" spans="1:10" ht="255">
      <c r="A125" s="18">
        <v>578</v>
      </c>
      <c r="B125" s="18" t="s">
        <v>4410</v>
      </c>
      <c r="C125" s="18" t="s">
        <v>4039</v>
      </c>
      <c r="D125" s="18" t="s">
        <v>5659</v>
      </c>
      <c r="E125" s="18" t="s">
        <v>6181</v>
      </c>
      <c r="F125" s="18" t="s">
        <v>4410</v>
      </c>
      <c r="G125" s="18" t="s">
        <v>152</v>
      </c>
      <c r="H125" s="10" t="s">
        <v>4400</v>
      </c>
      <c r="I125" s="10" t="s">
        <v>4401</v>
      </c>
      <c r="J125" s="10" t="s">
        <v>5940</v>
      </c>
    </row>
    <row r="126" spans="1:10" ht="119">
      <c r="A126" s="18">
        <v>579</v>
      </c>
      <c r="B126" s="18" t="s">
        <v>4411</v>
      </c>
      <c r="C126" s="18" t="s">
        <v>4039</v>
      </c>
      <c r="D126" s="18" t="s">
        <v>5660</v>
      </c>
      <c r="E126" s="18" t="s">
        <v>4411</v>
      </c>
      <c r="F126" s="18" t="s">
        <v>4411</v>
      </c>
      <c r="G126" s="18" t="s">
        <v>152</v>
      </c>
      <c r="H126" s="10" t="s">
        <v>4412</v>
      </c>
      <c r="I126" s="10" t="s">
        <v>4413</v>
      </c>
      <c r="J126" s="10" t="s">
        <v>5941</v>
      </c>
    </row>
    <row r="127" spans="1:10" ht="119">
      <c r="A127" s="18">
        <v>579</v>
      </c>
      <c r="B127" s="18" t="s">
        <v>4414</v>
      </c>
      <c r="C127" s="18" t="s">
        <v>4039</v>
      </c>
      <c r="D127" s="18" t="s">
        <v>4414</v>
      </c>
      <c r="E127" s="18" t="s">
        <v>4414</v>
      </c>
      <c r="F127" s="18" t="s">
        <v>4414</v>
      </c>
      <c r="G127" s="18" t="s">
        <v>152</v>
      </c>
      <c r="H127" s="10" t="s">
        <v>4412</v>
      </c>
      <c r="I127" s="10" t="s">
        <v>4413</v>
      </c>
      <c r="J127" s="10" t="s">
        <v>5941</v>
      </c>
    </row>
    <row r="128" spans="1:10" ht="119">
      <c r="A128" s="18">
        <v>579</v>
      </c>
      <c r="B128" s="18" t="s">
        <v>4415</v>
      </c>
      <c r="C128" s="18" t="s">
        <v>4039</v>
      </c>
      <c r="D128" s="18" t="s">
        <v>4415</v>
      </c>
      <c r="E128" s="18" t="s">
        <v>4415</v>
      </c>
      <c r="F128" s="18" t="s">
        <v>4415</v>
      </c>
      <c r="G128" s="18" t="s">
        <v>152</v>
      </c>
      <c r="H128" s="10" t="s">
        <v>4412</v>
      </c>
      <c r="I128" s="10" t="s">
        <v>4413</v>
      </c>
      <c r="J128" s="10" t="s">
        <v>5941</v>
      </c>
    </row>
    <row r="129" spans="1:10" ht="119">
      <c r="A129" s="18">
        <v>579</v>
      </c>
      <c r="B129" s="18" t="s">
        <v>4416</v>
      </c>
      <c r="C129" s="18" t="s">
        <v>4039</v>
      </c>
      <c r="D129" s="18" t="s">
        <v>4416</v>
      </c>
      <c r="E129" s="18" t="s">
        <v>4416</v>
      </c>
      <c r="F129" s="18" t="s">
        <v>4416</v>
      </c>
      <c r="G129" s="18" t="s">
        <v>152</v>
      </c>
      <c r="H129" s="10" t="s">
        <v>4412</v>
      </c>
      <c r="I129" s="10" t="s">
        <v>4413</v>
      </c>
      <c r="J129" s="10" t="s">
        <v>5941</v>
      </c>
    </row>
    <row r="130" spans="1:10" ht="119">
      <c r="A130" s="18">
        <v>579</v>
      </c>
      <c r="B130" s="18" t="s">
        <v>4417</v>
      </c>
      <c r="C130" s="18" t="s">
        <v>4039</v>
      </c>
      <c r="D130" s="18" t="s">
        <v>4417</v>
      </c>
      <c r="E130" s="18" t="s">
        <v>4417</v>
      </c>
      <c r="F130" s="18" t="s">
        <v>4417</v>
      </c>
      <c r="G130" s="18" t="s">
        <v>152</v>
      </c>
      <c r="H130" s="10" t="s">
        <v>4412</v>
      </c>
      <c r="I130" s="10" t="s">
        <v>4413</v>
      </c>
      <c r="J130" s="10" t="s">
        <v>5941</v>
      </c>
    </row>
    <row r="131" spans="1:10" ht="119">
      <c r="A131" s="18">
        <v>579</v>
      </c>
      <c r="B131" s="18" t="s">
        <v>4418</v>
      </c>
      <c r="C131" s="18" t="s">
        <v>4039</v>
      </c>
      <c r="D131" s="18" t="s">
        <v>5661</v>
      </c>
      <c r="E131" s="18" t="s">
        <v>4418</v>
      </c>
      <c r="F131" s="18" t="s">
        <v>4418</v>
      </c>
      <c r="G131" s="18" t="s">
        <v>152</v>
      </c>
      <c r="H131" s="10" t="s">
        <v>4412</v>
      </c>
      <c r="I131" s="10" t="s">
        <v>4413</v>
      </c>
      <c r="J131" s="10" t="s">
        <v>5941</v>
      </c>
    </row>
    <row r="132" spans="1:10" ht="119">
      <c r="A132" s="18">
        <v>579</v>
      </c>
      <c r="B132" s="18" t="s">
        <v>4419</v>
      </c>
      <c r="C132" s="18" t="s">
        <v>4039</v>
      </c>
      <c r="D132" s="18" t="s">
        <v>5662</v>
      </c>
      <c r="E132" s="18" t="s">
        <v>6182</v>
      </c>
      <c r="F132" s="18" t="s">
        <v>4419</v>
      </c>
      <c r="G132" s="18" t="s">
        <v>152</v>
      </c>
      <c r="H132" s="10" t="s">
        <v>4412</v>
      </c>
      <c r="I132" s="10" t="s">
        <v>4413</v>
      </c>
      <c r="J132" s="10" t="s">
        <v>5941</v>
      </c>
    </row>
    <row r="133" spans="1:10" ht="68">
      <c r="A133" s="18">
        <v>581</v>
      </c>
      <c r="B133" s="18" t="s">
        <v>4420</v>
      </c>
      <c r="C133" s="18" t="s">
        <v>4579</v>
      </c>
      <c r="D133" s="18" t="s">
        <v>5663</v>
      </c>
      <c r="E133" s="18" t="s">
        <v>5663</v>
      </c>
      <c r="F133" s="18" t="s">
        <v>4421</v>
      </c>
      <c r="G133" s="18" t="s">
        <v>173</v>
      </c>
      <c r="H133" s="10" t="s">
        <v>4422</v>
      </c>
      <c r="I133" s="10" t="s">
        <v>4423</v>
      </c>
      <c r="J133" s="10" t="s">
        <v>5942</v>
      </c>
    </row>
    <row r="134" spans="1:10" ht="68">
      <c r="A134" s="18">
        <v>582</v>
      </c>
      <c r="B134" s="18" t="s">
        <v>4424</v>
      </c>
      <c r="C134" s="18" t="s">
        <v>4039</v>
      </c>
      <c r="D134" s="18" t="s">
        <v>4424</v>
      </c>
      <c r="E134" s="18" t="s">
        <v>4424</v>
      </c>
      <c r="F134" s="18" t="s">
        <v>4424</v>
      </c>
      <c r="G134" s="18" t="s">
        <v>152</v>
      </c>
      <c r="H134" s="10" t="s">
        <v>4425</v>
      </c>
      <c r="I134" s="10" t="s">
        <v>4426</v>
      </c>
      <c r="J134" s="10" t="s">
        <v>5943</v>
      </c>
    </row>
    <row r="135" spans="1:10" ht="34">
      <c r="A135" s="18">
        <v>584</v>
      </c>
      <c r="B135" s="18" t="s">
        <v>4427</v>
      </c>
      <c r="C135" s="18" t="s">
        <v>4039</v>
      </c>
      <c r="D135" s="18" t="s">
        <v>4427</v>
      </c>
      <c r="E135" s="18" t="s">
        <v>4427</v>
      </c>
      <c r="F135" s="18" t="s">
        <v>4427</v>
      </c>
      <c r="G135" s="18" t="s">
        <v>152</v>
      </c>
      <c r="H135" s="10" t="s">
        <v>4428</v>
      </c>
      <c r="I135" s="10" t="s">
        <v>4429</v>
      </c>
      <c r="J135" s="10" t="s">
        <v>5944</v>
      </c>
    </row>
    <row r="136" spans="1:10" ht="68">
      <c r="A136" s="18">
        <v>587</v>
      </c>
      <c r="B136" s="18" t="s">
        <v>4430</v>
      </c>
      <c r="C136" s="18" t="s">
        <v>4039</v>
      </c>
      <c r="D136" s="18" t="s">
        <v>4430</v>
      </c>
      <c r="E136" s="18" t="s">
        <v>4430</v>
      </c>
      <c r="F136" s="18" t="s">
        <v>4430</v>
      </c>
      <c r="G136" s="18" t="s">
        <v>152</v>
      </c>
      <c r="H136" s="10" t="s">
        <v>4431</v>
      </c>
      <c r="I136" s="10" t="s">
        <v>4432</v>
      </c>
      <c r="J136" s="10" t="s">
        <v>5945</v>
      </c>
    </row>
    <row r="137" spans="1:10" ht="68">
      <c r="A137" s="18">
        <v>587</v>
      </c>
      <c r="B137" s="18" t="s">
        <v>4433</v>
      </c>
      <c r="C137" s="18" t="s">
        <v>4039</v>
      </c>
      <c r="D137" s="18" t="s">
        <v>4433</v>
      </c>
      <c r="E137" s="18" t="s">
        <v>4433</v>
      </c>
      <c r="F137" s="18" t="s">
        <v>4433</v>
      </c>
      <c r="G137" s="18" t="s">
        <v>152</v>
      </c>
      <c r="H137" s="10" t="s">
        <v>4431</v>
      </c>
      <c r="I137" s="10" t="s">
        <v>4432</v>
      </c>
      <c r="J137" s="10" t="s">
        <v>5945</v>
      </c>
    </row>
    <row r="138" spans="1:10" ht="68">
      <c r="A138" s="18">
        <v>588</v>
      </c>
      <c r="B138" s="18" t="s">
        <v>4434</v>
      </c>
      <c r="C138" s="18" t="s">
        <v>4039</v>
      </c>
      <c r="D138" s="18" t="s">
        <v>5664</v>
      </c>
      <c r="E138" s="18" t="s">
        <v>4434</v>
      </c>
      <c r="F138" s="18" t="s">
        <v>4434</v>
      </c>
      <c r="G138" s="18" t="s">
        <v>152</v>
      </c>
      <c r="H138" s="10" t="s">
        <v>4435</v>
      </c>
      <c r="I138" s="10" t="s">
        <v>4436</v>
      </c>
      <c r="J138" s="10" t="s">
        <v>5946</v>
      </c>
    </row>
    <row r="139" spans="1:10" ht="68">
      <c r="A139" s="18">
        <v>589</v>
      </c>
      <c r="B139" s="18" t="s">
        <v>4437</v>
      </c>
      <c r="C139" s="18" t="s">
        <v>4039</v>
      </c>
      <c r="D139" s="18" t="s">
        <v>5665</v>
      </c>
      <c r="E139" s="18" t="s">
        <v>4437</v>
      </c>
      <c r="F139" s="18" t="s">
        <v>4437</v>
      </c>
      <c r="G139" s="18" t="s">
        <v>152</v>
      </c>
      <c r="H139" s="10" t="s">
        <v>4438</v>
      </c>
      <c r="I139" s="10" t="s">
        <v>4439</v>
      </c>
      <c r="J139" s="10" t="s">
        <v>5947</v>
      </c>
    </row>
    <row r="140" spans="1:10" ht="85">
      <c r="A140" s="18">
        <v>603</v>
      </c>
      <c r="B140" s="18" t="s">
        <v>4440</v>
      </c>
      <c r="C140" s="18" t="s">
        <v>4039</v>
      </c>
      <c r="D140" s="18" t="s">
        <v>5666</v>
      </c>
      <c r="E140" s="18" t="s">
        <v>4440</v>
      </c>
      <c r="F140" s="18" t="s">
        <v>4440</v>
      </c>
      <c r="G140" s="18" t="s">
        <v>152</v>
      </c>
      <c r="H140" s="10" t="s">
        <v>4441</v>
      </c>
      <c r="I140" s="10" t="s">
        <v>4442</v>
      </c>
      <c r="J140" s="10" t="s">
        <v>5948</v>
      </c>
    </row>
    <row r="141" spans="1:10" ht="85">
      <c r="A141" s="18">
        <v>603</v>
      </c>
      <c r="B141" s="18" t="s">
        <v>4443</v>
      </c>
      <c r="C141" s="18" t="s">
        <v>1108</v>
      </c>
      <c r="D141" s="18" t="s">
        <v>4443</v>
      </c>
      <c r="E141" s="18" t="s">
        <v>4443</v>
      </c>
      <c r="F141" s="18" t="s">
        <v>4444</v>
      </c>
      <c r="G141" s="18" t="s">
        <v>173</v>
      </c>
      <c r="H141" s="10" t="s">
        <v>4441</v>
      </c>
      <c r="I141" s="10" t="s">
        <v>4442</v>
      </c>
      <c r="J141" s="10" t="s">
        <v>5948</v>
      </c>
    </row>
    <row r="142" spans="1:10" ht="34">
      <c r="A142" s="18">
        <v>611</v>
      </c>
      <c r="B142" s="18" t="s">
        <v>4445</v>
      </c>
      <c r="C142" s="18" t="s">
        <v>4039</v>
      </c>
      <c r="D142" s="18" t="s">
        <v>5667</v>
      </c>
      <c r="F142" s="18" t="s">
        <v>4445</v>
      </c>
      <c r="G142" s="18" t="s">
        <v>152</v>
      </c>
      <c r="H142" s="10" t="s">
        <v>4446</v>
      </c>
      <c r="I142" s="10" t="s">
        <v>4447</v>
      </c>
      <c r="J142" s="10" t="s">
        <v>5949</v>
      </c>
    </row>
    <row r="143" spans="1:10" ht="34">
      <c r="A143" s="18">
        <v>621</v>
      </c>
      <c r="B143" s="18" t="s">
        <v>4448</v>
      </c>
      <c r="C143" s="18" t="s">
        <v>4579</v>
      </c>
      <c r="D143" s="18" t="s">
        <v>5668</v>
      </c>
      <c r="E143" s="18" t="s">
        <v>5668</v>
      </c>
      <c r="F143" s="18" t="s">
        <v>4449</v>
      </c>
      <c r="G143" s="18" t="s">
        <v>173</v>
      </c>
      <c r="H143" s="10" t="s">
        <v>4450</v>
      </c>
      <c r="I143" s="10" t="s">
        <v>4451</v>
      </c>
      <c r="J143" s="10" t="s">
        <v>5950</v>
      </c>
    </row>
    <row r="144" spans="1:10" ht="119">
      <c r="A144" s="18">
        <v>626</v>
      </c>
      <c r="B144" s="18" t="s">
        <v>4452</v>
      </c>
      <c r="C144" s="18" t="s">
        <v>1108</v>
      </c>
      <c r="D144" s="18" t="s">
        <v>5669</v>
      </c>
      <c r="E144" s="18" t="s">
        <v>4452</v>
      </c>
      <c r="F144" s="18" t="s">
        <v>4453</v>
      </c>
      <c r="G144" s="18" t="s">
        <v>173</v>
      </c>
      <c r="H144" s="10" t="s">
        <v>4454</v>
      </c>
      <c r="I144" s="10" t="s">
        <v>4455</v>
      </c>
      <c r="J144" s="10" t="s">
        <v>5951</v>
      </c>
    </row>
    <row r="145" spans="1:10" ht="119">
      <c r="A145" s="20">
        <v>626</v>
      </c>
      <c r="B145" s="18" t="s">
        <v>4456</v>
      </c>
      <c r="C145" s="18" t="s">
        <v>4167</v>
      </c>
      <c r="D145" s="18" t="s">
        <v>5670</v>
      </c>
      <c r="E145" s="18" t="s">
        <v>6183</v>
      </c>
      <c r="F145" s="18" t="s">
        <v>4456</v>
      </c>
      <c r="G145" s="18" t="s">
        <v>173</v>
      </c>
      <c r="H145" s="10" t="s">
        <v>4454</v>
      </c>
      <c r="I145" s="10" t="s">
        <v>4455</v>
      </c>
      <c r="J145" s="10" t="s">
        <v>5951</v>
      </c>
    </row>
    <row r="146" spans="1:10" ht="68">
      <c r="A146" s="18">
        <v>633</v>
      </c>
      <c r="B146" s="18" t="s">
        <v>4457</v>
      </c>
      <c r="C146" s="18" t="s">
        <v>4039</v>
      </c>
      <c r="D146" s="18" t="s">
        <v>4457</v>
      </c>
      <c r="E146" s="18" t="s">
        <v>4457</v>
      </c>
      <c r="F146" s="18" t="s">
        <v>4457</v>
      </c>
      <c r="G146" s="18" t="s">
        <v>152</v>
      </c>
      <c r="H146" s="10" t="s">
        <v>4458</v>
      </c>
      <c r="I146" s="10" t="s">
        <v>4459</v>
      </c>
      <c r="J146" s="10" t="s">
        <v>5952</v>
      </c>
    </row>
    <row r="147" spans="1:10" ht="68">
      <c r="A147" s="18">
        <v>640</v>
      </c>
      <c r="B147" s="18" t="s">
        <v>4460</v>
      </c>
      <c r="C147" s="18" t="s">
        <v>4039</v>
      </c>
      <c r="D147" s="18" t="s">
        <v>4460</v>
      </c>
      <c r="E147" s="18" t="s">
        <v>4460</v>
      </c>
      <c r="F147" s="18" t="s">
        <v>4460</v>
      </c>
      <c r="G147" s="18" t="s">
        <v>152</v>
      </c>
      <c r="H147" s="10" t="s">
        <v>4461</v>
      </c>
      <c r="I147" s="10" t="s">
        <v>4462</v>
      </c>
      <c r="J147" s="10" t="s">
        <v>5953</v>
      </c>
    </row>
    <row r="148" spans="1:10" ht="68">
      <c r="A148" s="18">
        <v>650</v>
      </c>
      <c r="B148" s="18" t="s">
        <v>4463</v>
      </c>
      <c r="C148" s="18" t="s">
        <v>4039</v>
      </c>
      <c r="D148" s="18" t="s">
        <v>4463</v>
      </c>
      <c r="E148" s="18" t="s">
        <v>4463</v>
      </c>
      <c r="F148" s="18" t="s">
        <v>4463</v>
      </c>
      <c r="G148" s="18" t="s">
        <v>152</v>
      </c>
      <c r="H148" s="10" t="s">
        <v>4464</v>
      </c>
      <c r="I148" s="10" t="s">
        <v>4465</v>
      </c>
      <c r="J148" s="10" t="s">
        <v>5954</v>
      </c>
    </row>
    <row r="149" spans="1:10" ht="34">
      <c r="A149" s="18">
        <v>653</v>
      </c>
      <c r="B149" s="18" t="s">
        <v>4466</v>
      </c>
      <c r="C149" s="18" t="s">
        <v>4579</v>
      </c>
      <c r="D149" s="18" t="s">
        <v>5671</v>
      </c>
      <c r="E149" s="18" t="s">
        <v>6184</v>
      </c>
      <c r="F149" s="18" t="s">
        <v>4467</v>
      </c>
      <c r="G149" s="18" t="s">
        <v>173</v>
      </c>
      <c r="H149" s="10" t="s">
        <v>4468</v>
      </c>
      <c r="I149" s="10" t="s">
        <v>4469</v>
      </c>
      <c r="J149" s="10" t="s">
        <v>5955</v>
      </c>
    </row>
    <row r="150" spans="1:10" ht="102">
      <c r="A150" s="18">
        <v>655</v>
      </c>
      <c r="B150" s="18" t="s">
        <v>4470</v>
      </c>
      <c r="C150" s="18" t="s">
        <v>4039</v>
      </c>
      <c r="D150" s="18" t="s">
        <v>5672</v>
      </c>
      <c r="E150" s="18" t="s">
        <v>4470</v>
      </c>
      <c r="F150" s="18" t="s">
        <v>4470</v>
      </c>
      <c r="G150" s="18" t="s">
        <v>152</v>
      </c>
      <c r="H150" s="10" t="s">
        <v>4471</v>
      </c>
      <c r="I150" s="10" t="s">
        <v>4472</v>
      </c>
      <c r="J150" s="10" t="s">
        <v>5956</v>
      </c>
    </row>
    <row r="151" spans="1:10" ht="68">
      <c r="A151" s="18">
        <v>663</v>
      </c>
      <c r="B151" s="18" t="s">
        <v>4473</v>
      </c>
      <c r="C151" s="18" t="s">
        <v>4039</v>
      </c>
      <c r="D151" s="18" t="s">
        <v>5673</v>
      </c>
      <c r="E151" s="18" t="s">
        <v>4473</v>
      </c>
      <c r="F151" s="18" t="s">
        <v>4473</v>
      </c>
      <c r="G151" s="18" t="s">
        <v>152</v>
      </c>
      <c r="H151" s="10" t="s">
        <v>4474</v>
      </c>
      <c r="I151" s="10" t="s">
        <v>4475</v>
      </c>
      <c r="J151" s="10" t="s">
        <v>5957</v>
      </c>
    </row>
    <row r="152" spans="1:10" ht="17">
      <c r="A152" s="18">
        <v>673</v>
      </c>
      <c r="B152" s="18" t="s">
        <v>4476</v>
      </c>
      <c r="C152" s="18" t="s">
        <v>4039</v>
      </c>
      <c r="D152" s="18" t="s">
        <v>5674</v>
      </c>
      <c r="E152" s="18" t="s">
        <v>6185</v>
      </c>
      <c r="F152" s="18" t="s">
        <v>4476</v>
      </c>
      <c r="G152" s="18" t="s">
        <v>173</v>
      </c>
      <c r="H152" s="10" t="s">
        <v>4477</v>
      </c>
      <c r="I152" s="10" t="s">
        <v>4478</v>
      </c>
      <c r="J152" s="10" t="s">
        <v>5958</v>
      </c>
    </row>
    <row r="153" spans="1:10" ht="34">
      <c r="A153" s="18">
        <v>679</v>
      </c>
      <c r="B153" s="18" t="s">
        <v>4479</v>
      </c>
      <c r="C153" s="18" t="s">
        <v>1108</v>
      </c>
      <c r="D153" s="18" t="s">
        <v>5675</v>
      </c>
      <c r="E153" s="18" t="s">
        <v>5675</v>
      </c>
      <c r="F153" s="18" t="s">
        <v>4480</v>
      </c>
      <c r="G153" s="18" t="s">
        <v>173</v>
      </c>
      <c r="H153" s="10" t="s">
        <v>4481</v>
      </c>
      <c r="I153" s="10" t="s">
        <v>4482</v>
      </c>
      <c r="J153" s="10" t="s">
        <v>5959</v>
      </c>
    </row>
    <row r="154" spans="1:10" ht="51">
      <c r="A154" s="18">
        <v>682</v>
      </c>
      <c r="B154" s="18" t="s">
        <v>4483</v>
      </c>
      <c r="C154" s="18" t="s">
        <v>4579</v>
      </c>
      <c r="D154" s="18" t="s">
        <v>5676</v>
      </c>
      <c r="E154" s="18" t="s">
        <v>6186</v>
      </c>
      <c r="F154" s="18" t="s">
        <v>4484</v>
      </c>
      <c r="G154" s="18" t="s">
        <v>173</v>
      </c>
      <c r="H154" s="10" t="s">
        <v>4485</v>
      </c>
      <c r="I154" s="10" t="s">
        <v>4486</v>
      </c>
      <c r="J154" s="10" t="s">
        <v>5960</v>
      </c>
    </row>
    <row r="155" spans="1:10" ht="51">
      <c r="A155" s="18">
        <v>687</v>
      </c>
      <c r="B155" s="18" t="s">
        <v>4487</v>
      </c>
      <c r="C155" s="18" t="s">
        <v>1108</v>
      </c>
      <c r="D155" s="18" t="s">
        <v>5677</v>
      </c>
      <c r="E155" s="18" t="s">
        <v>5677</v>
      </c>
      <c r="F155" s="18" t="s">
        <v>4488</v>
      </c>
      <c r="G155" s="18" t="s">
        <v>173</v>
      </c>
      <c r="H155" s="10" t="s">
        <v>4489</v>
      </c>
      <c r="I155" s="10" t="s">
        <v>4490</v>
      </c>
      <c r="J155" s="10" t="s">
        <v>5961</v>
      </c>
    </row>
    <row r="156" spans="1:10" ht="34">
      <c r="A156" s="18">
        <v>691</v>
      </c>
      <c r="B156" s="18" t="s">
        <v>4491</v>
      </c>
      <c r="C156" s="18" t="s">
        <v>1108</v>
      </c>
      <c r="D156" s="18" t="s">
        <v>4491</v>
      </c>
      <c r="E156" s="18" t="s">
        <v>4491</v>
      </c>
      <c r="F156" s="18" t="s">
        <v>4492</v>
      </c>
      <c r="G156" s="18" t="s">
        <v>152</v>
      </c>
      <c r="H156" s="10" t="s">
        <v>4493</v>
      </c>
      <c r="I156" s="10" t="s">
        <v>4494</v>
      </c>
      <c r="J156" s="10" t="s">
        <v>5962</v>
      </c>
    </row>
    <row r="157" spans="1:10" ht="51">
      <c r="A157" s="18">
        <v>697</v>
      </c>
      <c r="B157" s="18" t="s">
        <v>4495</v>
      </c>
      <c r="C157" s="18" t="s">
        <v>4039</v>
      </c>
      <c r="D157" s="18" t="s">
        <v>4495</v>
      </c>
      <c r="E157" s="18" t="s">
        <v>4495</v>
      </c>
      <c r="F157" s="18" t="s">
        <v>4495</v>
      </c>
      <c r="G157" s="18" t="s">
        <v>152</v>
      </c>
      <c r="H157" s="10" t="s">
        <v>4496</v>
      </c>
      <c r="I157" s="10" t="s">
        <v>4497</v>
      </c>
      <c r="J157" s="10" t="s">
        <v>5963</v>
      </c>
    </row>
    <row r="158" spans="1:10" ht="85">
      <c r="A158" s="18">
        <v>698</v>
      </c>
      <c r="B158" s="18" t="s">
        <v>4498</v>
      </c>
      <c r="C158" s="18" t="s">
        <v>4039</v>
      </c>
      <c r="D158" s="18" t="s">
        <v>5678</v>
      </c>
      <c r="E158" s="18" t="s">
        <v>6187</v>
      </c>
      <c r="F158" s="18" t="s">
        <v>4498</v>
      </c>
      <c r="G158" s="18" t="s">
        <v>152</v>
      </c>
      <c r="H158" s="10" t="s">
        <v>4499</v>
      </c>
      <c r="I158" s="10" t="s">
        <v>4500</v>
      </c>
      <c r="J158" s="10" t="s">
        <v>5964</v>
      </c>
    </row>
    <row r="159" spans="1:10" ht="85">
      <c r="A159" s="18">
        <v>698</v>
      </c>
      <c r="B159" s="18" t="s">
        <v>4501</v>
      </c>
      <c r="C159" s="18" t="s">
        <v>4039</v>
      </c>
      <c r="D159" s="18" t="s">
        <v>5679</v>
      </c>
      <c r="E159" s="18" t="s">
        <v>4501</v>
      </c>
      <c r="F159" s="18" t="s">
        <v>4501</v>
      </c>
      <c r="G159" s="18" t="s">
        <v>152</v>
      </c>
      <c r="H159" s="10" t="s">
        <v>4499</v>
      </c>
      <c r="I159" s="10" t="s">
        <v>4500</v>
      </c>
      <c r="J159" s="10" t="s">
        <v>5964</v>
      </c>
    </row>
    <row r="160" spans="1:10" ht="51">
      <c r="A160" s="18">
        <v>709</v>
      </c>
      <c r="B160" s="18" t="s">
        <v>4502</v>
      </c>
      <c r="C160" s="18" t="s">
        <v>4039</v>
      </c>
      <c r="D160" s="18" t="s">
        <v>4502</v>
      </c>
      <c r="E160" s="18" t="s">
        <v>4502</v>
      </c>
      <c r="F160" s="18" t="s">
        <v>4502</v>
      </c>
      <c r="G160" s="18" t="s">
        <v>152</v>
      </c>
      <c r="H160" s="10" t="s">
        <v>4503</v>
      </c>
      <c r="I160" s="10" t="s">
        <v>4504</v>
      </c>
      <c r="J160" s="10" t="s">
        <v>5965</v>
      </c>
    </row>
    <row r="161" spans="1:10" ht="51">
      <c r="A161" s="18">
        <v>711</v>
      </c>
      <c r="B161" s="18" t="s">
        <v>4505</v>
      </c>
      <c r="C161" s="18" t="s">
        <v>4039</v>
      </c>
      <c r="D161" s="18" t="s">
        <v>4505</v>
      </c>
      <c r="E161" s="18" t="s">
        <v>4505</v>
      </c>
      <c r="F161" s="18" t="s">
        <v>4505</v>
      </c>
      <c r="G161" s="18" t="s">
        <v>152</v>
      </c>
      <c r="H161" s="10" t="s">
        <v>4506</v>
      </c>
      <c r="I161" s="10" t="s">
        <v>4507</v>
      </c>
      <c r="J161" s="10" t="s">
        <v>5966</v>
      </c>
    </row>
    <row r="162" spans="1:10" ht="51">
      <c r="A162" s="18">
        <v>720</v>
      </c>
      <c r="B162" s="18" t="s">
        <v>4508</v>
      </c>
      <c r="C162" s="18" t="s">
        <v>4039</v>
      </c>
      <c r="D162" s="18" t="s">
        <v>5680</v>
      </c>
      <c r="E162" s="18" t="s">
        <v>4508</v>
      </c>
      <c r="F162" s="18" t="s">
        <v>4508</v>
      </c>
      <c r="G162" s="18" t="s">
        <v>152</v>
      </c>
      <c r="H162" s="10" t="s">
        <v>4509</v>
      </c>
      <c r="I162" s="10" t="s">
        <v>4510</v>
      </c>
      <c r="J162" s="10" t="s">
        <v>5967</v>
      </c>
    </row>
    <row r="163" spans="1:10" ht="68">
      <c r="A163" s="18">
        <v>728</v>
      </c>
      <c r="B163" s="18" t="s">
        <v>4511</v>
      </c>
      <c r="C163" s="18" t="s">
        <v>4039</v>
      </c>
      <c r="D163" s="18" t="s">
        <v>5681</v>
      </c>
      <c r="E163" s="18" t="s">
        <v>4511</v>
      </c>
      <c r="F163" s="18" t="s">
        <v>4511</v>
      </c>
      <c r="G163" s="18" t="s">
        <v>152</v>
      </c>
      <c r="H163" s="10" t="s">
        <v>4512</v>
      </c>
      <c r="I163" s="10" t="s">
        <v>4513</v>
      </c>
      <c r="J163" s="10" t="s">
        <v>5968</v>
      </c>
    </row>
    <row r="164" spans="1:10" ht="68">
      <c r="A164" s="18">
        <v>728</v>
      </c>
      <c r="B164" s="18" t="s">
        <v>4514</v>
      </c>
      <c r="C164" s="18" t="s">
        <v>4039</v>
      </c>
      <c r="D164" s="18" t="s">
        <v>4514</v>
      </c>
      <c r="E164" s="18" t="s">
        <v>4514</v>
      </c>
      <c r="F164" s="18" t="s">
        <v>4514</v>
      </c>
      <c r="G164" s="18" t="s">
        <v>152</v>
      </c>
      <c r="H164" s="10" t="s">
        <v>4512</v>
      </c>
      <c r="I164" s="10" t="s">
        <v>4513</v>
      </c>
      <c r="J164" s="10" t="s">
        <v>5968</v>
      </c>
    </row>
    <row r="165" spans="1:10" ht="34">
      <c r="A165" s="18">
        <v>733</v>
      </c>
      <c r="B165" s="18" t="s">
        <v>4515</v>
      </c>
      <c r="C165" s="18" t="s">
        <v>4039</v>
      </c>
      <c r="D165" s="18" t="s">
        <v>5682</v>
      </c>
      <c r="E165" s="18" t="s">
        <v>4515</v>
      </c>
      <c r="F165" s="18" t="s">
        <v>4515</v>
      </c>
      <c r="G165" s="18" t="s">
        <v>152</v>
      </c>
      <c r="H165" s="10" t="s">
        <v>4516</v>
      </c>
      <c r="I165" s="10" t="s">
        <v>4517</v>
      </c>
      <c r="J165" s="10" t="s">
        <v>5969</v>
      </c>
    </row>
    <row r="166" spans="1:10" ht="85">
      <c r="A166" s="18">
        <v>747</v>
      </c>
      <c r="B166" s="18" t="s">
        <v>4518</v>
      </c>
      <c r="C166" s="18" t="s">
        <v>4579</v>
      </c>
      <c r="D166" s="18" t="s">
        <v>5683</v>
      </c>
      <c r="E166" s="18" t="s">
        <v>5683</v>
      </c>
      <c r="F166" s="18" t="s">
        <v>4519</v>
      </c>
      <c r="G166" s="18" t="s">
        <v>152</v>
      </c>
      <c r="H166" s="10" t="s">
        <v>4520</v>
      </c>
      <c r="I166" s="10" t="s">
        <v>4521</v>
      </c>
      <c r="J166" s="10" t="s">
        <v>5970</v>
      </c>
    </row>
    <row r="167" spans="1:10" ht="85">
      <c r="A167" s="18">
        <v>747</v>
      </c>
      <c r="B167" s="18" t="s">
        <v>4522</v>
      </c>
      <c r="C167" s="18" t="s">
        <v>4523</v>
      </c>
      <c r="D167" s="18" t="s">
        <v>4522</v>
      </c>
      <c r="E167" s="18" t="s">
        <v>4522</v>
      </c>
      <c r="F167" s="18" t="s">
        <v>4522</v>
      </c>
      <c r="G167" s="18" t="s">
        <v>152</v>
      </c>
      <c r="H167" s="10" t="s">
        <v>4520</v>
      </c>
      <c r="I167" s="10" t="s">
        <v>4521</v>
      </c>
      <c r="J167" s="10" t="s">
        <v>5970</v>
      </c>
    </row>
    <row r="168" spans="1:10" ht="34">
      <c r="A168" s="18">
        <v>748</v>
      </c>
      <c r="B168" s="18" t="s">
        <v>4524</v>
      </c>
      <c r="C168" s="18" t="s">
        <v>4579</v>
      </c>
      <c r="D168" s="18" t="s">
        <v>5684</v>
      </c>
      <c r="E168" s="18" t="s">
        <v>4525</v>
      </c>
      <c r="F168" s="18" t="s">
        <v>4525</v>
      </c>
      <c r="G168" s="18" t="s">
        <v>152</v>
      </c>
      <c r="H168" s="10" t="s">
        <v>4526</v>
      </c>
      <c r="I168" s="10" t="s">
        <v>4527</v>
      </c>
      <c r="J168" s="10" t="s">
        <v>5971</v>
      </c>
    </row>
    <row r="169" spans="1:10" ht="68">
      <c r="A169" s="18">
        <v>750</v>
      </c>
      <c r="B169" s="18" t="s">
        <v>4528</v>
      </c>
      <c r="C169" s="18" t="s">
        <v>4579</v>
      </c>
      <c r="D169" s="18" t="s">
        <v>5685</v>
      </c>
      <c r="E169" s="18" t="s">
        <v>6188</v>
      </c>
      <c r="F169" s="18" t="s">
        <v>4529</v>
      </c>
      <c r="G169" s="18" t="s">
        <v>152</v>
      </c>
      <c r="H169" s="10" t="s">
        <v>4530</v>
      </c>
      <c r="I169" s="10" t="s">
        <v>4531</v>
      </c>
      <c r="J169" s="10" t="s">
        <v>5972</v>
      </c>
    </row>
    <row r="170" spans="1:10" ht="68">
      <c r="A170" s="18">
        <v>751</v>
      </c>
      <c r="B170" s="18" t="s">
        <v>4532</v>
      </c>
      <c r="C170" s="18" t="s">
        <v>4039</v>
      </c>
      <c r="D170" s="18" t="s">
        <v>4532</v>
      </c>
      <c r="E170" s="18" t="s">
        <v>4532</v>
      </c>
      <c r="F170" s="18" t="s">
        <v>4532</v>
      </c>
      <c r="G170" s="18" t="s">
        <v>152</v>
      </c>
      <c r="H170" s="10" t="s">
        <v>4533</v>
      </c>
      <c r="I170" s="10" t="s">
        <v>4534</v>
      </c>
      <c r="J170" s="10" t="s">
        <v>5973</v>
      </c>
    </row>
    <row r="171" spans="1:10" ht="51">
      <c r="A171" s="18">
        <v>752</v>
      </c>
      <c r="B171" s="18" t="s">
        <v>4535</v>
      </c>
      <c r="C171" s="18" t="s">
        <v>4536</v>
      </c>
      <c r="D171" s="18" t="s">
        <v>5686</v>
      </c>
      <c r="E171" s="18" t="s">
        <v>5686</v>
      </c>
      <c r="F171" s="18" t="s">
        <v>4537</v>
      </c>
      <c r="G171" s="18" t="s">
        <v>173</v>
      </c>
      <c r="H171" s="10" t="s">
        <v>4538</v>
      </c>
      <c r="I171" s="10" t="s">
        <v>4539</v>
      </c>
      <c r="J171" s="10" t="s">
        <v>5974</v>
      </c>
    </row>
    <row r="172" spans="1:10" ht="119">
      <c r="A172" s="18">
        <v>758</v>
      </c>
      <c r="B172" s="18" t="s">
        <v>4540</v>
      </c>
      <c r="C172" s="18" t="s">
        <v>4541</v>
      </c>
      <c r="D172" s="18" t="s">
        <v>5687</v>
      </c>
      <c r="E172" s="18" t="s">
        <v>5687</v>
      </c>
      <c r="F172" s="18" t="s">
        <v>4542</v>
      </c>
      <c r="G172" s="18" t="s">
        <v>173</v>
      </c>
      <c r="H172" s="10" t="s">
        <v>4543</v>
      </c>
      <c r="I172" s="10" t="s">
        <v>4544</v>
      </c>
      <c r="J172" s="10" t="s">
        <v>5975</v>
      </c>
    </row>
    <row r="173" spans="1:10" ht="119">
      <c r="A173" s="18">
        <v>758</v>
      </c>
      <c r="B173" s="18" t="s">
        <v>4545</v>
      </c>
      <c r="C173" s="18" t="s">
        <v>4541</v>
      </c>
      <c r="D173" s="18" t="s">
        <v>4545</v>
      </c>
      <c r="E173" s="18" t="s">
        <v>4545</v>
      </c>
      <c r="F173" s="18" t="s">
        <v>4545</v>
      </c>
      <c r="G173" s="18" t="s">
        <v>152</v>
      </c>
      <c r="H173" s="10" t="s">
        <v>4543</v>
      </c>
      <c r="I173" s="10" t="s">
        <v>4544</v>
      </c>
      <c r="J173" s="10" t="s">
        <v>5975</v>
      </c>
    </row>
    <row r="174" spans="1:10" ht="119">
      <c r="A174" s="18">
        <v>758</v>
      </c>
      <c r="B174" s="18" t="s">
        <v>4546</v>
      </c>
      <c r="C174" s="18" t="s">
        <v>4193</v>
      </c>
      <c r="D174" s="18" t="s">
        <v>5688</v>
      </c>
      <c r="E174" s="18" t="s">
        <v>4546</v>
      </c>
      <c r="F174" s="18" t="s">
        <v>4546</v>
      </c>
      <c r="G174" s="18" t="s">
        <v>152</v>
      </c>
      <c r="H174" s="10" t="s">
        <v>4543</v>
      </c>
      <c r="I174" s="10" t="s">
        <v>4544</v>
      </c>
      <c r="J174" s="10" t="s">
        <v>5975</v>
      </c>
    </row>
    <row r="175" spans="1:10" ht="119">
      <c r="A175" s="18">
        <v>758</v>
      </c>
      <c r="B175" s="18" t="s">
        <v>4547</v>
      </c>
      <c r="C175" s="18" t="s">
        <v>4039</v>
      </c>
      <c r="D175" s="18" t="s">
        <v>4547</v>
      </c>
      <c r="E175" s="18" t="s">
        <v>4547</v>
      </c>
      <c r="F175" s="18" t="s">
        <v>4547</v>
      </c>
      <c r="G175" s="18" t="s">
        <v>152</v>
      </c>
      <c r="H175" s="10" t="s">
        <v>4543</v>
      </c>
      <c r="I175" s="10" t="s">
        <v>4544</v>
      </c>
      <c r="J175" s="10" t="s">
        <v>5975</v>
      </c>
    </row>
    <row r="176" spans="1:10" ht="68">
      <c r="A176" s="18">
        <v>763</v>
      </c>
      <c r="B176" s="18" t="s">
        <v>4548</v>
      </c>
      <c r="C176" s="18" t="s">
        <v>4536</v>
      </c>
      <c r="D176" s="18" t="s">
        <v>5689</v>
      </c>
      <c r="E176" s="18" t="s">
        <v>6189</v>
      </c>
      <c r="F176" s="18" t="s">
        <v>4549</v>
      </c>
      <c r="G176" s="18" t="s">
        <v>173</v>
      </c>
      <c r="H176" s="10" t="s">
        <v>4550</v>
      </c>
      <c r="I176" s="10" t="s">
        <v>4551</v>
      </c>
      <c r="J176" s="10" t="s">
        <v>5976</v>
      </c>
    </row>
    <row r="177" spans="1:10" ht="51">
      <c r="A177" s="18">
        <v>764</v>
      </c>
      <c r="B177" s="18" t="s">
        <v>4552</v>
      </c>
      <c r="C177" s="18" t="s">
        <v>4536</v>
      </c>
      <c r="D177" s="18" t="s">
        <v>5690</v>
      </c>
      <c r="E177" s="18" t="s">
        <v>6190</v>
      </c>
      <c r="F177" s="18" t="s">
        <v>4553</v>
      </c>
      <c r="G177" s="18" t="s">
        <v>173</v>
      </c>
      <c r="H177" s="10" t="s">
        <v>4554</v>
      </c>
      <c r="I177" s="10" t="s">
        <v>4555</v>
      </c>
      <c r="J177" s="10" t="s">
        <v>5977</v>
      </c>
    </row>
    <row r="178" spans="1:10" ht="68">
      <c r="A178" s="18">
        <v>768</v>
      </c>
      <c r="B178" s="18" t="s">
        <v>4556</v>
      </c>
      <c r="C178" s="18" t="s">
        <v>4039</v>
      </c>
      <c r="D178" s="18" t="s">
        <v>5691</v>
      </c>
      <c r="E178" s="18" t="s">
        <v>4556</v>
      </c>
      <c r="F178" s="18" t="s">
        <v>4556</v>
      </c>
      <c r="G178" s="18" t="s">
        <v>152</v>
      </c>
      <c r="H178" s="10" t="s">
        <v>4557</v>
      </c>
      <c r="I178" s="10" t="s">
        <v>4558</v>
      </c>
      <c r="J178" s="10" t="s">
        <v>5978</v>
      </c>
    </row>
    <row r="179" spans="1:10" ht="136">
      <c r="A179" s="18">
        <v>770</v>
      </c>
      <c r="B179" s="18" t="s">
        <v>4559</v>
      </c>
      <c r="C179" s="18" t="s">
        <v>4541</v>
      </c>
      <c r="D179" s="18" t="s">
        <v>5692</v>
      </c>
      <c r="E179" s="18" t="s">
        <v>5692</v>
      </c>
      <c r="F179" s="18" t="s">
        <v>4560</v>
      </c>
      <c r="G179" s="18" t="s">
        <v>152</v>
      </c>
      <c r="H179" s="10" t="s">
        <v>4561</v>
      </c>
      <c r="I179" s="10" t="s">
        <v>4562</v>
      </c>
      <c r="J179" s="10" t="s">
        <v>5979</v>
      </c>
    </row>
    <row r="180" spans="1:10" ht="68">
      <c r="A180" s="18">
        <v>777</v>
      </c>
      <c r="B180" s="18" t="s">
        <v>4563</v>
      </c>
      <c r="C180" s="18" t="s">
        <v>4579</v>
      </c>
      <c r="D180" s="18" t="s">
        <v>5693</v>
      </c>
      <c r="E180" s="18" t="s">
        <v>6237</v>
      </c>
      <c r="F180" s="18" t="s">
        <v>4564</v>
      </c>
      <c r="G180" s="18" t="s">
        <v>173</v>
      </c>
      <c r="H180" s="10" t="s">
        <v>4565</v>
      </c>
      <c r="I180" s="10" t="s">
        <v>4566</v>
      </c>
      <c r="J180" s="10" t="s">
        <v>5980</v>
      </c>
    </row>
    <row r="181" spans="1:10" ht="34">
      <c r="A181" s="18">
        <v>780</v>
      </c>
      <c r="B181" s="18" t="s">
        <v>4567</v>
      </c>
      <c r="C181" s="18" t="s">
        <v>4167</v>
      </c>
      <c r="D181" s="18" t="s">
        <v>4567</v>
      </c>
      <c r="E181" s="18" t="s">
        <v>4567</v>
      </c>
      <c r="F181" s="18" t="s">
        <v>4567</v>
      </c>
      <c r="G181" s="18" t="s">
        <v>152</v>
      </c>
      <c r="H181" s="10" t="s">
        <v>4568</v>
      </c>
      <c r="I181" s="10" t="s">
        <v>4569</v>
      </c>
      <c r="J181" s="10" t="s">
        <v>5981</v>
      </c>
    </row>
    <row r="182" spans="1:10" ht="34">
      <c r="A182" s="18">
        <v>793</v>
      </c>
      <c r="B182" s="18" t="s">
        <v>4570</v>
      </c>
      <c r="C182" s="18" t="s">
        <v>4536</v>
      </c>
      <c r="D182" s="18" t="s">
        <v>5694</v>
      </c>
      <c r="E182" s="18" t="s">
        <v>6191</v>
      </c>
      <c r="F182" s="18" t="s">
        <v>4571</v>
      </c>
      <c r="G182" s="18" t="s">
        <v>152</v>
      </c>
      <c r="H182" s="10" t="s">
        <v>4572</v>
      </c>
      <c r="I182" s="10" t="s">
        <v>4573</v>
      </c>
      <c r="J182" s="10" t="s">
        <v>5982</v>
      </c>
    </row>
    <row r="183" spans="1:10" ht="85">
      <c r="A183" s="18">
        <v>795</v>
      </c>
      <c r="B183" s="18" t="s">
        <v>4574</v>
      </c>
      <c r="C183" s="18" t="s">
        <v>4536</v>
      </c>
      <c r="D183" s="18" t="s">
        <v>5695</v>
      </c>
      <c r="E183" s="18" t="s">
        <v>5695</v>
      </c>
      <c r="F183" s="18" t="s">
        <v>4575</v>
      </c>
      <c r="G183" s="18" t="s">
        <v>173</v>
      </c>
      <c r="H183" s="10" t="s">
        <v>4576</v>
      </c>
      <c r="I183" s="10" t="s">
        <v>4577</v>
      </c>
      <c r="J183" s="10" t="s">
        <v>5983</v>
      </c>
    </row>
    <row r="184" spans="1:10" ht="34">
      <c r="A184" s="18">
        <v>799</v>
      </c>
      <c r="B184" s="18" t="s">
        <v>4578</v>
      </c>
      <c r="C184" s="18" t="s">
        <v>4579</v>
      </c>
      <c r="D184" s="18" t="s">
        <v>5696</v>
      </c>
      <c r="E184" s="18" t="s">
        <v>5696</v>
      </c>
      <c r="F184" s="18" t="s">
        <v>4580</v>
      </c>
      <c r="G184" s="18" t="s">
        <v>173</v>
      </c>
      <c r="H184" s="10" t="s">
        <v>4581</v>
      </c>
      <c r="I184" s="10" t="s">
        <v>4582</v>
      </c>
      <c r="J184" s="10" t="s">
        <v>5984</v>
      </c>
    </row>
    <row r="185" spans="1:10" ht="34">
      <c r="A185" s="18">
        <v>804</v>
      </c>
      <c r="B185" s="18" t="s">
        <v>4583</v>
      </c>
      <c r="C185" s="18" t="s">
        <v>4579</v>
      </c>
      <c r="D185" s="18" t="s">
        <v>5697</v>
      </c>
      <c r="E185" s="18" t="s">
        <v>6192</v>
      </c>
      <c r="F185" s="18" t="s">
        <v>4580</v>
      </c>
      <c r="G185" s="18" t="s">
        <v>173</v>
      </c>
      <c r="H185" s="10" t="s">
        <v>4584</v>
      </c>
      <c r="I185" s="10" t="s">
        <v>4585</v>
      </c>
      <c r="J185" s="10" t="s">
        <v>5985</v>
      </c>
    </row>
    <row r="186" spans="1:10" ht="34">
      <c r="A186" s="18">
        <v>805</v>
      </c>
      <c r="B186" s="18" t="s">
        <v>4586</v>
      </c>
      <c r="C186" s="18" t="s">
        <v>4579</v>
      </c>
      <c r="D186" s="18" t="s">
        <v>5698</v>
      </c>
      <c r="E186" s="18" t="s">
        <v>6193</v>
      </c>
      <c r="F186" s="18" t="s">
        <v>4587</v>
      </c>
      <c r="G186" s="18" t="s">
        <v>173</v>
      </c>
      <c r="H186" s="10" t="s">
        <v>4588</v>
      </c>
      <c r="I186" s="10" t="s">
        <v>4589</v>
      </c>
      <c r="J186" s="10" t="s">
        <v>5986</v>
      </c>
    </row>
    <row r="187" spans="1:10" ht="68">
      <c r="A187" s="18">
        <v>806</v>
      </c>
      <c r="B187" s="18" t="s">
        <v>4590</v>
      </c>
      <c r="C187" s="18" t="s">
        <v>4039</v>
      </c>
      <c r="D187" s="18" t="s">
        <v>5699</v>
      </c>
      <c r="E187" s="18" t="s">
        <v>4590</v>
      </c>
      <c r="F187" s="18" t="s">
        <v>4590</v>
      </c>
      <c r="G187" s="18" t="s">
        <v>152</v>
      </c>
      <c r="H187" s="10" t="s">
        <v>4591</v>
      </c>
      <c r="I187" s="10" t="s">
        <v>4592</v>
      </c>
      <c r="J187" s="10" t="s">
        <v>5987</v>
      </c>
    </row>
    <row r="188" spans="1:10" ht="68">
      <c r="A188" s="18">
        <v>818</v>
      </c>
      <c r="B188" s="18" t="s">
        <v>4593</v>
      </c>
      <c r="C188" s="18" t="s">
        <v>4579</v>
      </c>
      <c r="D188" s="18" t="s">
        <v>5700</v>
      </c>
      <c r="E188" s="18" t="s">
        <v>6194</v>
      </c>
      <c r="F188" s="18" t="s">
        <v>4594</v>
      </c>
      <c r="G188" s="18" t="s">
        <v>183</v>
      </c>
      <c r="H188" s="10" t="s">
        <v>4595</v>
      </c>
      <c r="I188" s="10" t="s">
        <v>4596</v>
      </c>
      <c r="J188" s="10" t="s">
        <v>5988</v>
      </c>
    </row>
    <row r="189" spans="1:10" ht="68">
      <c r="A189" s="18">
        <v>825</v>
      </c>
      <c r="B189" s="18" t="s">
        <v>4597</v>
      </c>
      <c r="C189" s="18" t="s">
        <v>4039</v>
      </c>
      <c r="D189" s="18" t="s">
        <v>4597</v>
      </c>
      <c r="E189" s="18" t="s">
        <v>4597</v>
      </c>
      <c r="F189" s="18" t="s">
        <v>4597</v>
      </c>
      <c r="G189" s="18" t="s">
        <v>152</v>
      </c>
      <c r="H189" s="10" t="s">
        <v>4598</v>
      </c>
      <c r="I189" s="10" t="s">
        <v>4599</v>
      </c>
      <c r="J189" s="10" t="s">
        <v>5989</v>
      </c>
    </row>
    <row r="190" spans="1:10" ht="68">
      <c r="A190" s="18">
        <v>825</v>
      </c>
      <c r="B190" s="18" t="s">
        <v>4600</v>
      </c>
      <c r="C190" s="18" t="s">
        <v>4039</v>
      </c>
      <c r="D190" s="18" t="s">
        <v>4600</v>
      </c>
      <c r="E190" s="18" t="s">
        <v>4600</v>
      </c>
      <c r="F190" s="18" t="s">
        <v>4600</v>
      </c>
      <c r="G190" s="18" t="s">
        <v>152</v>
      </c>
      <c r="H190" s="10" t="s">
        <v>4598</v>
      </c>
      <c r="I190" s="10" t="s">
        <v>4599</v>
      </c>
      <c r="J190" s="10" t="s">
        <v>5989</v>
      </c>
    </row>
    <row r="191" spans="1:10" ht="34">
      <c r="A191" s="18">
        <v>838</v>
      </c>
      <c r="B191" s="18" t="s">
        <v>4601</v>
      </c>
      <c r="C191" s="18" t="s">
        <v>4039</v>
      </c>
      <c r="D191" s="18" t="s">
        <v>4601</v>
      </c>
      <c r="E191" s="18" t="s">
        <v>4601</v>
      </c>
      <c r="F191" s="18" t="s">
        <v>4601</v>
      </c>
      <c r="G191" s="18" t="s">
        <v>152</v>
      </c>
      <c r="H191" s="10" t="s">
        <v>4602</v>
      </c>
      <c r="I191" s="10" t="s">
        <v>4603</v>
      </c>
      <c r="J191" s="10" t="s">
        <v>5990</v>
      </c>
    </row>
    <row r="192" spans="1:10" ht="102">
      <c r="A192" s="18">
        <v>847</v>
      </c>
      <c r="B192" s="18" t="s">
        <v>4604</v>
      </c>
      <c r="C192" s="18" t="s">
        <v>4039</v>
      </c>
      <c r="D192" s="18" t="s">
        <v>5701</v>
      </c>
      <c r="E192" s="18" t="s">
        <v>4604</v>
      </c>
      <c r="F192" s="18" t="s">
        <v>4604</v>
      </c>
      <c r="G192" s="18" t="s">
        <v>152</v>
      </c>
      <c r="H192" s="10" t="s">
        <v>4605</v>
      </c>
      <c r="I192" s="10" t="s">
        <v>4606</v>
      </c>
      <c r="J192" s="10" t="s">
        <v>5991</v>
      </c>
    </row>
    <row r="193" spans="1:10" ht="51">
      <c r="A193" s="18">
        <v>848</v>
      </c>
      <c r="B193" s="18" t="s">
        <v>4607</v>
      </c>
      <c r="C193" s="18" t="s">
        <v>4039</v>
      </c>
      <c r="D193" s="18" t="s">
        <v>5702</v>
      </c>
      <c r="E193" s="18" t="s">
        <v>4607</v>
      </c>
      <c r="F193" s="18" t="s">
        <v>4607</v>
      </c>
      <c r="G193" s="18" t="s">
        <v>152</v>
      </c>
      <c r="H193" s="10" t="s">
        <v>4608</v>
      </c>
      <c r="I193" s="10" t="s">
        <v>4609</v>
      </c>
      <c r="J193" s="10" t="s">
        <v>5992</v>
      </c>
    </row>
    <row r="194" spans="1:10" ht="51">
      <c r="A194" s="18">
        <v>853</v>
      </c>
      <c r="B194" s="18" t="s">
        <v>4610</v>
      </c>
      <c r="C194" s="18" t="s">
        <v>4039</v>
      </c>
      <c r="D194" s="18" t="s">
        <v>5703</v>
      </c>
      <c r="E194" s="18" t="s">
        <v>4610</v>
      </c>
      <c r="F194" s="18" t="s">
        <v>4611</v>
      </c>
      <c r="G194" s="18" t="s">
        <v>152</v>
      </c>
      <c r="H194" s="10" t="s">
        <v>4612</v>
      </c>
      <c r="I194" s="10" t="s">
        <v>4613</v>
      </c>
      <c r="J194" s="10" t="s">
        <v>5993</v>
      </c>
    </row>
    <row r="195" spans="1:10" ht="68">
      <c r="A195" s="18">
        <v>856</v>
      </c>
      <c r="B195" s="18" t="s">
        <v>4614</v>
      </c>
      <c r="C195" s="18" t="s">
        <v>4039</v>
      </c>
      <c r="D195" s="18" t="s">
        <v>4614</v>
      </c>
      <c r="E195" s="18" t="s">
        <v>4614</v>
      </c>
      <c r="F195" s="18" t="s">
        <v>4614</v>
      </c>
      <c r="G195" s="18" t="s">
        <v>152</v>
      </c>
      <c r="H195" s="10" t="s">
        <v>4615</v>
      </c>
      <c r="I195" s="10" t="s">
        <v>4616</v>
      </c>
      <c r="J195" s="10" t="s">
        <v>5994</v>
      </c>
    </row>
    <row r="196" spans="1:10" ht="17">
      <c r="A196" s="18">
        <v>858</v>
      </c>
      <c r="B196" s="18" t="s">
        <v>4617</v>
      </c>
      <c r="C196" s="18" t="s">
        <v>4039</v>
      </c>
      <c r="D196" s="18" t="s">
        <v>4617</v>
      </c>
      <c r="E196" s="18" t="s">
        <v>4617</v>
      </c>
      <c r="F196" s="18" t="s">
        <v>4617</v>
      </c>
      <c r="G196" s="18" t="s">
        <v>152</v>
      </c>
      <c r="H196" s="10" t="s">
        <v>4618</v>
      </c>
      <c r="I196" s="10" t="s">
        <v>4619</v>
      </c>
      <c r="J196" s="10" t="s">
        <v>5995</v>
      </c>
    </row>
    <row r="197" spans="1:10" ht="51">
      <c r="A197" s="18">
        <v>859</v>
      </c>
      <c r="B197" s="18" t="s">
        <v>4620</v>
      </c>
      <c r="C197" s="18" t="s">
        <v>4579</v>
      </c>
      <c r="D197" s="18" t="s">
        <v>6195</v>
      </c>
      <c r="E197" s="18" t="s">
        <v>6196</v>
      </c>
      <c r="F197" s="18" t="s">
        <v>4621</v>
      </c>
      <c r="G197" s="18" t="s">
        <v>173</v>
      </c>
      <c r="H197" s="10" t="s">
        <v>4622</v>
      </c>
      <c r="I197" s="10" t="s">
        <v>4623</v>
      </c>
      <c r="J197" s="10" t="s">
        <v>5996</v>
      </c>
    </row>
    <row r="198" spans="1:10" ht="51">
      <c r="A198" s="18">
        <v>859</v>
      </c>
      <c r="B198" s="18" t="s">
        <v>4624</v>
      </c>
      <c r="C198" s="18" t="s">
        <v>4039</v>
      </c>
      <c r="D198" s="18" t="s">
        <v>5704</v>
      </c>
      <c r="E198" s="18" t="s">
        <v>5704</v>
      </c>
      <c r="F198" s="18" t="s">
        <v>4624</v>
      </c>
      <c r="G198" s="18" t="s">
        <v>173</v>
      </c>
      <c r="H198" s="10" t="s">
        <v>4622</v>
      </c>
      <c r="I198" s="10" t="s">
        <v>4623</v>
      </c>
      <c r="J198" s="10" t="s">
        <v>5996</v>
      </c>
    </row>
    <row r="199" spans="1:10" ht="51">
      <c r="A199" s="18">
        <v>860</v>
      </c>
      <c r="B199" s="18" t="s">
        <v>4625</v>
      </c>
      <c r="C199" s="18" t="s">
        <v>4039</v>
      </c>
      <c r="D199" s="18" t="s">
        <v>5705</v>
      </c>
      <c r="E199" s="18" t="s">
        <v>4625</v>
      </c>
      <c r="F199" s="18" t="s">
        <v>4625</v>
      </c>
      <c r="G199" s="18" t="s">
        <v>152</v>
      </c>
      <c r="H199" s="10" t="s">
        <v>4626</v>
      </c>
      <c r="I199" s="10" t="s">
        <v>4627</v>
      </c>
      <c r="J199" s="10" t="s">
        <v>5997</v>
      </c>
    </row>
    <row r="200" spans="1:10" ht="102">
      <c r="A200" s="18">
        <v>867</v>
      </c>
      <c r="B200" s="18" t="s">
        <v>4628</v>
      </c>
      <c r="C200" s="18" t="s">
        <v>4039</v>
      </c>
      <c r="D200" s="18" t="s">
        <v>4628</v>
      </c>
      <c r="E200" s="18" t="s">
        <v>4628</v>
      </c>
      <c r="F200" s="18" t="s">
        <v>4628</v>
      </c>
      <c r="G200" s="18" t="s">
        <v>152</v>
      </c>
      <c r="H200" s="10" t="s">
        <v>4629</v>
      </c>
      <c r="I200" s="10" t="s">
        <v>4630</v>
      </c>
      <c r="J200" s="10" t="s">
        <v>5998</v>
      </c>
    </row>
    <row r="201" spans="1:10" ht="68">
      <c r="A201" s="18">
        <v>871</v>
      </c>
      <c r="B201" s="18" t="s">
        <v>4631</v>
      </c>
      <c r="C201" s="18" t="s">
        <v>4039</v>
      </c>
      <c r="D201" s="18" t="s">
        <v>5706</v>
      </c>
      <c r="E201" s="18" t="s">
        <v>6197</v>
      </c>
      <c r="F201" s="18" t="s">
        <v>4631</v>
      </c>
      <c r="G201" s="18" t="s">
        <v>152</v>
      </c>
      <c r="H201" s="10" t="s">
        <v>4632</v>
      </c>
      <c r="I201" s="10" t="s">
        <v>4633</v>
      </c>
      <c r="J201" s="10" t="s">
        <v>5999</v>
      </c>
    </row>
    <row r="202" spans="1:10" ht="51">
      <c r="A202" s="18">
        <v>893</v>
      </c>
      <c r="B202" s="18" t="s">
        <v>4634</v>
      </c>
      <c r="C202" s="18" t="s">
        <v>1108</v>
      </c>
      <c r="D202" s="18" t="s">
        <v>5707</v>
      </c>
      <c r="E202" s="18" t="s">
        <v>4634</v>
      </c>
      <c r="F202" s="18" t="s">
        <v>4635</v>
      </c>
      <c r="G202" s="18" t="s">
        <v>173</v>
      </c>
      <c r="H202" s="10" t="s">
        <v>4636</v>
      </c>
      <c r="I202" s="10" t="s">
        <v>4637</v>
      </c>
      <c r="J202" s="10" t="s">
        <v>6000</v>
      </c>
    </row>
    <row r="203" spans="1:10" ht="34">
      <c r="A203" s="18">
        <v>905</v>
      </c>
      <c r="B203" s="18" t="s">
        <v>4638</v>
      </c>
      <c r="C203" s="18" t="s">
        <v>4039</v>
      </c>
      <c r="D203" s="18" t="s">
        <v>4638</v>
      </c>
      <c r="E203" s="18" t="s">
        <v>4638</v>
      </c>
      <c r="F203" s="18" t="s">
        <v>4638</v>
      </c>
      <c r="G203" s="18" t="s">
        <v>152</v>
      </c>
      <c r="H203" s="10" t="s">
        <v>4639</v>
      </c>
      <c r="I203" s="10" t="s">
        <v>4640</v>
      </c>
      <c r="J203" s="10" t="s">
        <v>6001</v>
      </c>
    </row>
    <row r="204" spans="1:10" ht="34">
      <c r="A204" s="18">
        <v>905</v>
      </c>
      <c r="B204" s="18" t="s">
        <v>4641</v>
      </c>
      <c r="C204" s="18" t="s">
        <v>4039</v>
      </c>
      <c r="D204" s="18" t="s">
        <v>4641</v>
      </c>
      <c r="E204" s="18" t="s">
        <v>4641</v>
      </c>
      <c r="F204" s="18" t="s">
        <v>4641</v>
      </c>
      <c r="G204" s="18" t="s">
        <v>152</v>
      </c>
      <c r="H204" s="10" t="s">
        <v>4639</v>
      </c>
      <c r="I204" s="10" t="s">
        <v>4640</v>
      </c>
      <c r="J204" s="10" t="s">
        <v>6001</v>
      </c>
    </row>
    <row r="205" spans="1:10" ht="34">
      <c r="A205" s="18">
        <v>909</v>
      </c>
      <c r="B205" s="18" t="s">
        <v>4642</v>
      </c>
      <c r="C205" s="18" t="s">
        <v>4039</v>
      </c>
      <c r="D205" s="18" t="s">
        <v>4642</v>
      </c>
      <c r="E205" s="18" t="s">
        <v>4642</v>
      </c>
      <c r="F205" s="18" t="s">
        <v>4642</v>
      </c>
      <c r="G205" s="18" t="s">
        <v>152</v>
      </c>
      <c r="H205" s="10" t="s">
        <v>4643</v>
      </c>
      <c r="I205" s="10" t="s">
        <v>4644</v>
      </c>
      <c r="J205" s="10" t="s">
        <v>6002</v>
      </c>
    </row>
    <row r="206" spans="1:10" ht="51">
      <c r="A206" s="18">
        <v>918</v>
      </c>
      <c r="B206" s="18" t="s">
        <v>4645</v>
      </c>
      <c r="C206" s="18" t="s">
        <v>4039</v>
      </c>
      <c r="D206" s="18" t="s">
        <v>5708</v>
      </c>
      <c r="E206" s="18" t="s">
        <v>4645</v>
      </c>
      <c r="F206" s="18" t="s">
        <v>4645</v>
      </c>
      <c r="G206" s="18" t="s">
        <v>152</v>
      </c>
      <c r="H206" s="10" t="s">
        <v>4646</v>
      </c>
      <c r="I206" s="10" t="s">
        <v>4647</v>
      </c>
      <c r="J206" s="10" t="s">
        <v>6003</v>
      </c>
    </row>
    <row r="207" spans="1:10" ht="102">
      <c r="A207" s="18">
        <v>919</v>
      </c>
      <c r="B207" s="18" t="s">
        <v>4648</v>
      </c>
      <c r="C207" s="18" t="s">
        <v>4579</v>
      </c>
      <c r="D207" s="18" t="s">
        <v>5709</v>
      </c>
      <c r="E207" s="18" t="s">
        <v>5709</v>
      </c>
      <c r="F207" s="18" t="s">
        <v>4649</v>
      </c>
      <c r="G207" s="18" t="s">
        <v>173</v>
      </c>
      <c r="H207" s="10" t="s">
        <v>4650</v>
      </c>
      <c r="I207" s="10" t="s">
        <v>4651</v>
      </c>
      <c r="J207" s="10" t="s">
        <v>6004</v>
      </c>
    </row>
    <row r="208" spans="1:10" ht="85">
      <c r="A208" s="18">
        <v>920</v>
      </c>
      <c r="B208" s="18" t="s">
        <v>4652</v>
      </c>
      <c r="C208" s="18" t="s">
        <v>1108</v>
      </c>
      <c r="D208" s="18" t="s">
        <v>5710</v>
      </c>
      <c r="E208" s="18" t="s">
        <v>6198</v>
      </c>
      <c r="F208" s="18" t="s">
        <v>4652</v>
      </c>
      <c r="G208" s="18" t="s">
        <v>173</v>
      </c>
      <c r="H208" s="10" t="s">
        <v>4653</v>
      </c>
      <c r="I208" s="10" t="s">
        <v>4654</v>
      </c>
      <c r="J208" s="10" t="s">
        <v>6005</v>
      </c>
    </row>
    <row r="209" spans="1:10" ht="68">
      <c r="A209" s="18">
        <v>922</v>
      </c>
      <c r="B209" s="18" t="s">
        <v>4655</v>
      </c>
      <c r="C209" s="18" t="s">
        <v>4579</v>
      </c>
      <c r="D209" s="18" t="s">
        <v>5711</v>
      </c>
      <c r="E209" s="18" t="s">
        <v>5711</v>
      </c>
      <c r="F209" s="18" t="s">
        <v>4656</v>
      </c>
      <c r="G209" s="18" t="s">
        <v>173</v>
      </c>
      <c r="H209" s="10" t="s">
        <v>4657</v>
      </c>
      <c r="I209" s="10" t="s">
        <v>4658</v>
      </c>
      <c r="J209" s="10" t="s">
        <v>6006</v>
      </c>
    </row>
    <row r="210" spans="1:10" ht="34">
      <c r="A210" s="18">
        <v>927</v>
      </c>
      <c r="B210" s="18" t="s">
        <v>4659</v>
      </c>
      <c r="C210" s="18" t="s">
        <v>4193</v>
      </c>
      <c r="D210" s="18" t="s">
        <v>4659</v>
      </c>
      <c r="E210" s="18" t="s">
        <v>4659</v>
      </c>
      <c r="F210" s="18" t="s">
        <v>4659</v>
      </c>
      <c r="G210" s="18" t="s">
        <v>152</v>
      </c>
      <c r="H210" s="10" t="s">
        <v>4660</v>
      </c>
      <c r="I210" s="10" t="s">
        <v>4661</v>
      </c>
      <c r="J210" s="10" t="s">
        <v>6007</v>
      </c>
    </row>
    <row r="211" spans="1:10" ht="68">
      <c r="A211" s="18">
        <v>929</v>
      </c>
      <c r="B211" s="18" t="s">
        <v>4662</v>
      </c>
      <c r="C211" s="18" t="s">
        <v>6199</v>
      </c>
      <c r="D211" s="18" t="s">
        <v>4662</v>
      </c>
      <c r="E211" s="18" t="s">
        <v>4662</v>
      </c>
      <c r="F211" s="18" t="s">
        <v>4662</v>
      </c>
      <c r="G211" s="18" t="s">
        <v>152</v>
      </c>
      <c r="H211" s="10" t="s">
        <v>4663</v>
      </c>
      <c r="I211" s="10" t="s">
        <v>4664</v>
      </c>
      <c r="J211" s="10" t="s">
        <v>6008</v>
      </c>
    </row>
    <row r="212" spans="1:10" ht="119">
      <c r="A212" s="77">
        <v>930</v>
      </c>
      <c r="B212" s="18" t="s">
        <v>4665</v>
      </c>
      <c r="C212" s="18" t="s">
        <v>4039</v>
      </c>
      <c r="D212" s="18" t="s">
        <v>5712</v>
      </c>
      <c r="E212" s="18" t="s">
        <v>5712</v>
      </c>
      <c r="F212" s="18" t="s">
        <v>4665</v>
      </c>
      <c r="G212" s="18" t="s">
        <v>173</v>
      </c>
      <c r="H212" s="10" t="s">
        <v>4666</v>
      </c>
      <c r="I212" s="10" t="s">
        <v>4667</v>
      </c>
      <c r="J212" s="10" t="s">
        <v>6009</v>
      </c>
    </row>
    <row r="213" spans="1:10" ht="17">
      <c r="A213" s="18">
        <v>931</v>
      </c>
      <c r="B213" s="18" t="s">
        <v>4668</v>
      </c>
      <c r="C213" s="18" t="s">
        <v>1108</v>
      </c>
      <c r="D213" s="18" t="s">
        <v>5713</v>
      </c>
      <c r="E213" s="18" t="s">
        <v>6200</v>
      </c>
      <c r="F213" s="18" t="s">
        <v>4669</v>
      </c>
      <c r="G213" s="18" t="s">
        <v>173</v>
      </c>
      <c r="H213" s="10" t="s">
        <v>4670</v>
      </c>
      <c r="I213" s="10" t="s">
        <v>4671</v>
      </c>
      <c r="J213" s="10" t="s">
        <v>6010</v>
      </c>
    </row>
    <row r="214" spans="1:10" ht="68">
      <c r="A214" s="18">
        <v>933</v>
      </c>
      <c r="B214" s="18" t="s">
        <v>4672</v>
      </c>
      <c r="C214" s="18" t="s">
        <v>4039</v>
      </c>
      <c r="D214" s="18" t="s">
        <v>4672</v>
      </c>
      <c r="E214" s="18" t="s">
        <v>4672</v>
      </c>
      <c r="F214" s="18" t="s">
        <v>4672</v>
      </c>
      <c r="G214" s="18" t="s">
        <v>152</v>
      </c>
      <c r="H214" s="10" t="s">
        <v>4673</v>
      </c>
      <c r="I214" s="10" t="s">
        <v>4674</v>
      </c>
      <c r="J214" s="10" t="s">
        <v>6011</v>
      </c>
    </row>
    <row r="215" spans="1:10" ht="68">
      <c r="A215" s="18">
        <v>933</v>
      </c>
      <c r="B215" s="18" t="s">
        <v>4675</v>
      </c>
      <c r="C215" s="18" t="s">
        <v>4039</v>
      </c>
      <c r="D215" s="18" t="s">
        <v>5714</v>
      </c>
      <c r="E215" s="18" t="s">
        <v>5714</v>
      </c>
      <c r="F215" s="18" t="s">
        <v>4675</v>
      </c>
      <c r="G215" s="18" t="s">
        <v>183</v>
      </c>
      <c r="H215" s="10" t="s">
        <v>4673</v>
      </c>
      <c r="I215" s="10" t="s">
        <v>4674</v>
      </c>
      <c r="J215" s="10" t="s">
        <v>6011</v>
      </c>
    </row>
    <row r="216" spans="1:10" ht="51">
      <c r="A216" s="18">
        <v>935</v>
      </c>
      <c r="B216" s="18" t="s">
        <v>4676</v>
      </c>
      <c r="C216" s="18" t="s">
        <v>4677</v>
      </c>
      <c r="D216" s="18" t="s">
        <v>5715</v>
      </c>
      <c r="E216" s="18" t="s">
        <v>6201</v>
      </c>
      <c r="F216" s="18" t="s">
        <v>4678</v>
      </c>
      <c r="G216" s="18" t="s">
        <v>173</v>
      </c>
      <c r="H216" s="10" t="s">
        <v>4679</v>
      </c>
      <c r="I216" s="10" t="s">
        <v>4680</v>
      </c>
      <c r="J216" s="10" t="s">
        <v>6012</v>
      </c>
    </row>
    <row r="217" spans="1:10" ht="34">
      <c r="A217" s="18">
        <v>956</v>
      </c>
      <c r="B217" s="18" t="s">
        <v>4681</v>
      </c>
      <c r="C217" s="18" t="s">
        <v>4039</v>
      </c>
      <c r="D217" s="18" t="s">
        <v>5716</v>
      </c>
      <c r="E217" s="18" t="s">
        <v>4681</v>
      </c>
      <c r="F217" s="18" t="s">
        <v>4681</v>
      </c>
      <c r="G217" s="18" t="s">
        <v>152</v>
      </c>
      <c r="H217" s="10" t="s">
        <v>4682</v>
      </c>
      <c r="I217" s="10" t="s">
        <v>4683</v>
      </c>
      <c r="J217" s="10" t="s">
        <v>6013</v>
      </c>
    </row>
    <row r="218" spans="1:10" ht="34">
      <c r="A218" s="18">
        <v>961</v>
      </c>
      <c r="B218" s="18" t="s">
        <v>4684</v>
      </c>
      <c r="C218" s="18" t="s">
        <v>4579</v>
      </c>
      <c r="D218" s="18" t="s">
        <v>5717</v>
      </c>
      <c r="E218" s="18" t="s">
        <v>6202</v>
      </c>
      <c r="F218" s="18" t="s">
        <v>4685</v>
      </c>
      <c r="G218" s="18" t="s">
        <v>152</v>
      </c>
      <c r="H218" s="10" t="s">
        <v>4686</v>
      </c>
      <c r="I218" s="10" t="s">
        <v>4687</v>
      </c>
      <c r="J218" s="10" t="s">
        <v>6014</v>
      </c>
    </row>
    <row r="219" spans="1:10" ht="68">
      <c r="A219" s="18">
        <v>964</v>
      </c>
      <c r="B219" s="18" t="s">
        <v>4688</v>
      </c>
      <c r="C219" s="18" t="s">
        <v>4579</v>
      </c>
      <c r="D219" s="18" t="s">
        <v>6237</v>
      </c>
      <c r="E219" s="18" t="s">
        <v>6237</v>
      </c>
      <c r="F219" s="18" t="s">
        <v>4689</v>
      </c>
      <c r="G219" s="18" t="s">
        <v>173</v>
      </c>
      <c r="H219" s="10" t="s">
        <v>4690</v>
      </c>
      <c r="I219" s="10" t="s">
        <v>4691</v>
      </c>
      <c r="J219" s="10" t="s">
        <v>6015</v>
      </c>
    </row>
    <row r="220" spans="1:10" ht="68">
      <c r="A220" s="18">
        <v>964</v>
      </c>
      <c r="B220" s="18" t="s">
        <v>4692</v>
      </c>
      <c r="C220" s="18" t="s">
        <v>4039</v>
      </c>
      <c r="D220" s="18" t="s">
        <v>4692</v>
      </c>
      <c r="E220" s="18" t="s">
        <v>4692</v>
      </c>
      <c r="F220" s="18" t="s">
        <v>4692</v>
      </c>
      <c r="G220" s="18" t="s">
        <v>152</v>
      </c>
      <c r="H220" s="10" t="s">
        <v>4690</v>
      </c>
      <c r="I220" s="10" t="s">
        <v>4691</v>
      </c>
      <c r="J220" s="10" t="s">
        <v>6015</v>
      </c>
    </row>
    <row r="221" spans="1:10" ht="85">
      <c r="A221" s="18">
        <v>965</v>
      </c>
      <c r="B221" s="18" t="s">
        <v>4693</v>
      </c>
      <c r="C221" s="18" t="s">
        <v>4039</v>
      </c>
      <c r="D221" s="18" t="s">
        <v>5718</v>
      </c>
      <c r="E221" s="18" t="s">
        <v>4693</v>
      </c>
      <c r="F221" s="18" t="s">
        <v>4693</v>
      </c>
      <c r="G221" s="18" t="s">
        <v>152</v>
      </c>
      <c r="H221" s="10" t="s">
        <v>4694</v>
      </c>
      <c r="I221" s="10" t="s">
        <v>4695</v>
      </c>
      <c r="J221" s="10" t="s">
        <v>6016</v>
      </c>
    </row>
    <row r="222" spans="1:10" ht="119">
      <c r="A222" s="18">
        <v>966</v>
      </c>
      <c r="B222" s="18" t="s">
        <v>4696</v>
      </c>
      <c r="C222" s="18" t="s">
        <v>4039</v>
      </c>
      <c r="D222" s="18" t="s">
        <v>4696</v>
      </c>
      <c r="E222" s="18" t="s">
        <v>4696</v>
      </c>
      <c r="F222" s="18" t="s">
        <v>4696</v>
      </c>
      <c r="G222" s="18" t="s">
        <v>152</v>
      </c>
      <c r="H222" s="10" t="s">
        <v>4697</v>
      </c>
      <c r="I222" s="10" t="s">
        <v>4698</v>
      </c>
      <c r="J222" s="10" t="s">
        <v>6017</v>
      </c>
    </row>
    <row r="223" spans="1:10" ht="85">
      <c r="A223" s="18">
        <v>970</v>
      </c>
      <c r="B223" s="18" t="s">
        <v>4699</v>
      </c>
      <c r="C223" s="18" t="s">
        <v>4579</v>
      </c>
      <c r="D223" s="18" t="s">
        <v>5719</v>
      </c>
      <c r="E223" s="18" t="s">
        <v>6203</v>
      </c>
      <c r="F223" s="18" t="s">
        <v>4700</v>
      </c>
      <c r="G223" s="18" t="s">
        <v>173</v>
      </c>
      <c r="H223" s="10" t="s">
        <v>4701</v>
      </c>
      <c r="I223" s="10" t="s">
        <v>4702</v>
      </c>
      <c r="J223" s="10" t="s">
        <v>6018</v>
      </c>
    </row>
    <row r="224" spans="1:10" ht="51">
      <c r="A224" s="18">
        <v>977</v>
      </c>
      <c r="B224" s="18" t="s">
        <v>4703</v>
      </c>
      <c r="C224" s="18" t="s">
        <v>4579</v>
      </c>
      <c r="D224" s="18" t="s">
        <v>5720</v>
      </c>
      <c r="E224" s="18" t="s">
        <v>8889</v>
      </c>
      <c r="F224" s="18" t="s">
        <v>4704</v>
      </c>
      <c r="G224" s="18" t="s">
        <v>183</v>
      </c>
      <c r="H224" s="10" t="s">
        <v>4705</v>
      </c>
      <c r="I224" s="10" t="s">
        <v>4706</v>
      </c>
      <c r="J224" s="10" t="s">
        <v>6019</v>
      </c>
    </row>
    <row r="225" spans="1:10" ht="68">
      <c r="A225" s="18">
        <v>979</v>
      </c>
      <c r="B225" s="18" t="s">
        <v>4707</v>
      </c>
      <c r="C225" s="18" t="s">
        <v>4039</v>
      </c>
      <c r="D225" s="18" t="s">
        <v>4707</v>
      </c>
      <c r="E225" s="18" t="s">
        <v>4707</v>
      </c>
      <c r="F225" s="18" t="s">
        <v>4707</v>
      </c>
      <c r="G225" s="18" t="s">
        <v>152</v>
      </c>
      <c r="H225" s="10" t="s">
        <v>4708</v>
      </c>
      <c r="I225" s="10" t="s">
        <v>4709</v>
      </c>
      <c r="J225" s="10" t="s">
        <v>6020</v>
      </c>
    </row>
    <row r="226" spans="1:10" ht="102">
      <c r="A226" s="18">
        <v>988</v>
      </c>
      <c r="B226" s="18" t="s">
        <v>4710</v>
      </c>
      <c r="C226" s="18" t="s">
        <v>4039</v>
      </c>
      <c r="D226" s="18" t="s">
        <v>4710</v>
      </c>
      <c r="E226" s="18" t="s">
        <v>4710</v>
      </c>
      <c r="F226" s="18" t="s">
        <v>4710</v>
      </c>
      <c r="G226" s="18" t="s">
        <v>152</v>
      </c>
      <c r="H226" s="10" t="s">
        <v>4711</v>
      </c>
      <c r="I226" s="10" t="s">
        <v>4712</v>
      </c>
      <c r="J226" s="10" t="s">
        <v>6021</v>
      </c>
    </row>
    <row r="227" spans="1:10" ht="102">
      <c r="A227" s="18">
        <v>988</v>
      </c>
      <c r="B227" s="18" t="s">
        <v>4713</v>
      </c>
      <c r="C227" s="18" t="s">
        <v>4039</v>
      </c>
      <c r="D227" s="18" t="s">
        <v>4713</v>
      </c>
      <c r="E227" s="18" t="s">
        <v>4713</v>
      </c>
      <c r="F227" s="18" t="s">
        <v>4713</v>
      </c>
      <c r="G227" s="18" t="s">
        <v>152</v>
      </c>
      <c r="H227" s="10" t="s">
        <v>4711</v>
      </c>
      <c r="I227" s="10" t="s">
        <v>4712</v>
      </c>
      <c r="J227" s="10" t="s">
        <v>6021</v>
      </c>
    </row>
    <row r="228" spans="1:10" ht="102">
      <c r="A228" s="18">
        <v>988</v>
      </c>
      <c r="B228" s="18" t="s">
        <v>4714</v>
      </c>
      <c r="C228" s="18" t="s">
        <v>4579</v>
      </c>
      <c r="D228" s="18" t="s">
        <v>5721</v>
      </c>
      <c r="E228" s="18" t="s">
        <v>4715</v>
      </c>
      <c r="F228" s="18" t="s">
        <v>4715</v>
      </c>
      <c r="G228" s="18" t="s">
        <v>152</v>
      </c>
      <c r="H228" s="10" t="s">
        <v>4711</v>
      </c>
      <c r="I228" s="10" t="s">
        <v>4712</v>
      </c>
      <c r="J228" s="10" t="s">
        <v>6021</v>
      </c>
    </row>
    <row r="229" spans="1:10" ht="51">
      <c r="A229" s="18">
        <v>1001</v>
      </c>
      <c r="B229" s="18" t="s">
        <v>4716</v>
      </c>
      <c r="C229" s="18" t="s">
        <v>1108</v>
      </c>
      <c r="D229" s="18" t="s">
        <v>5722</v>
      </c>
      <c r="E229" s="18" t="s">
        <v>5722</v>
      </c>
      <c r="F229" s="18" t="s">
        <v>4717</v>
      </c>
      <c r="G229" s="18" t="s">
        <v>173</v>
      </c>
      <c r="H229" s="10" t="s">
        <v>4718</v>
      </c>
      <c r="I229" s="10" t="s">
        <v>4719</v>
      </c>
      <c r="J229" s="10" t="s">
        <v>6022</v>
      </c>
    </row>
    <row r="230" spans="1:10" ht="51">
      <c r="A230" s="18">
        <v>1003</v>
      </c>
      <c r="B230" s="18" t="s">
        <v>4720</v>
      </c>
      <c r="C230" s="18" t="s">
        <v>4579</v>
      </c>
      <c r="D230" s="18" t="s">
        <v>5723</v>
      </c>
      <c r="E230" s="18" t="s">
        <v>4721</v>
      </c>
      <c r="F230" s="18" t="s">
        <v>4721</v>
      </c>
      <c r="G230" s="18" t="s">
        <v>152</v>
      </c>
      <c r="H230" s="10" t="s">
        <v>4722</v>
      </c>
      <c r="I230" s="10" t="s">
        <v>4723</v>
      </c>
      <c r="J230" s="10" t="s">
        <v>6023</v>
      </c>
    </row>
    <row r="231" spans="1:10" ht="119">
      <c r="A231" s="18">
        <v>1004</v>
      </c>
      <c r="B231" s="18" t="s">
        <v>4724</v>
      </c>
      <c r="C231" s="18" t="s">
        <v>4579</v>
      </c>
      <c r="D231" s="18" t="s">
        <v>6205</v>
      </c>
      <c r="E231" s="18" t="s">
        <v>6205</v>
      </c>
      <c r="F231" s="18" t="s">
        <v>4725</v>
      </c>
      <c r="G231" s="18" t="s">
        <v>152</v>
      </c>
      <c r="H231" s="10" t="s">
        <v>4726</v>
      </c>
      <c r="I231" s="10" t="s">
        <v>4727</v>
      </c>
      <c r="J231" s="10" t="s">
        <v>6024</v>
      </c>
    </row>
    <row r="232" spans="1:10" ht="51">
      <c r="A232" s="18">
        <v>1007</v>
      </c>
      <c r="B232" s="18" t="s">
        <v>4728</v>
      </c>
      <c r="C232" s="18" t="s">
        <v>4579</v>
      </c>
      <c r="D232" s="18" t="s">
        <v>5724</v>
      </c>
      <c r="E232" s="18" t="s">
        <v>6237</v>
      </c>
      <c r="F232" s="18" t="s">
        <v>4729</v>
      </c>
      <c r="G232" s="18" t="s">
        <v>173</v>
      </c>
      <c r="H232" s="10" t="s">
        <v>4730</v>
      </c>
      <c r="I232" s="10" t="s">
        <v>4731</v>
      </c>
      <c r="J232" s="10" t="s">
        <v>6025</v>
      </c>
    </row>
    <row r="233" spans="1:10" ht="102">
      <c r="A233" s="18">
        <v>1032</v>
      </c>
      <c r="B233" s="18" t="s">
        <v>4732</v>
      </c>
      <c r="C233" s="18" t="s">
        <v>4039</v>
      </c>
      <c r="D233" s="18" t="s">
        <v>4732</v>
      </c>
      <c r="E233" s="18" t="s">
        <v>4732</v>
      </c>
      <c r="F233" s="18" t="s">
        <v>4732</v>
      </c>
      <c r="G233" s="18" t="s">
        <v>152</v>
      </c>
      <c r="H233" s="10" t="s">
        <v>4733</v>
      </c>
      <c r="I233" s="10" t="s">
        <v>4734</v>
      </c>
      <c r="J233" s="10" t="s">
        <v>6026</v>
      </c>
    </row>
    <row r="234" spans="1:10" ht="102">
      <c r="A234" s="18">
        <v>1032</v>
      </c>
      <c r="B234" s="18" t="s">
        <v>4735</v>
      </c>
      <c r="C234" s="18" t="s">
        <v>4193</v>
      </c>
      <c r="D234" s="18" t="s">
        <v>4735</v>
      </c>
      <c r="E234" s="18" t="s">
        <v>4735</v>
      </c>
      <c r="F234" s="18" t="s">
        <v>4735</v>
      </c>
      <c r="G234" s="18" t="s">
        <v>152</v>
      </c>
      <c r="H234" s="10" t="s">
        <v>4733</v>
      </c>
      <c r="I234" s="10" t="s">
        <v>4734</v>
      </c>
      <c r="J234" s="10" t="s">
        <v>6026</v>
      </c>
    </row>
    <row r="235" spans="1:10" ht="85">
      <c r="A235" s="18">
        <v>1050</v>
      </c>
      <c r="B235" s="18" t="s">
        <v>4736</v>
      </c>
      <c r="C235" s="18" t="s">
        <v>4579</v>
      </c>
      <c r="D235" s="18" t="s">
        <v>5725</v>
      </c>
      <c r="E235" s="18" t="s">
        <v>5725</v>
      </c>
      <c r="F235" s="18" t="s">
        <v>4737</v>
      </c>
      <c r="G235" s="18" t="s">
        <v>173</v>
      </c>
      <c r="H235" s="10" t="s">
        <v>4738</v>
      </c>
      <c r="I235" s="10" t="s">
        <v>4739</v>
      </c>
      <c r="J235" s="10" t="s">
        <v>6027</v>
      </c>
    </row>
    <row r="236" spans="1:10" ht="34">
      <c r="A236" s="18">
        <v>1055</v>
      </c>
      <c r="B236" s="18" t="s">
        <v>4740</v>
      </c>
      <c r="C236" s="18" t="s">
        <v>4039</v>
      </c>
      <c r="D236" s="18" t="s">
        <v>4740</v>
      </c>
      <c r="E236" s="18" t="s">
        <v>4740</v>
      </c>
      <c r="F236" s="18" t="s">
        <v>4740</v>
      </c>
      <c r="G236" s="18" t="s">
        <v>152</v>
      </c>
      <c r="H236" s="10" t="s">
        <v>4741</v>
      </c>
      <c r="I236" s="10" t="s">
        <v>4742</v>
      </c>
      <c r="J236" s="10" t="s">
        <v>6028</v>
      </c>
    </row>
    <row r="237" spans="1:10" ht="85">
      <c r="A237" s="18">
        <v>1058</v>
      </c>
      <c r="B237" s="18" t="s">
        <v>4743</v>
      </c>
      <c r="C237" s="18" t="s">
        <v>4039</v>
      </c>
      <c r="D237" s="18" t="s">
        <v>5726</v>
      </c>
      <c r="E237" s="18" t="s">
        <v>6206</v>
      </c>
      <c r="F237" s="18" t="s">
        <v>4743</v>
      </c>
      <c r="G237" s="18" t="s">
        <v>173</v>
      </c>
      <c r="H237" s="10" t="s">
        <v>4744</v>
      </c>
      <c r="I237" s="10" t="s">
        <v>4745</v>
      </c>
      <c r="J237" s="10" t="s">
        <v>6029</v>
      </c>
    </row>
    <row r="238" spans="1:10" ht="119">
      <c r="A238" s="18">
        <v>1066</v>
      </c>
      <c r="B238" s="18" t="s">
        <v>4746</v>
      </c>
      <c r="C238" s="18" t="s">
        <v>4039</v>
      </c>
      <c r="D238" s="18" t="s">
        <v>4746</v>
      </c>
      <c r="E238" s="18" t="s">
        <v>4746</v>
      </c>
      <c r="F238" s="18" t="s">
        <v>4746</v>
      </c>
      <c r="G238" s="18" t="s">
        <v>152</v>
      </c>
      <c r="H238" s="10" t="s">
        <v>4747</v>
      </c>
      <c r="I238" s="10" t="s">
        <v>4748</v>
      </c>
      <c r="J238" s="10" t="s">
        <v>6030</v>
      </c>
    </row>
    <row r="239" spans="1:10" ht="68">
      <c r="A239" s="18">
        <v>1072</v>
      </c>
      <c r="B239" s="18" t="s">
        <v>4749</v>
      </c>
      <c r="C239" s="18" t="s">
        <v>4039</v>
      </c>
      <c r="D239" s="18" t="s">
        <v>5727</v>
      </c>
      <c r="E239" s="18" t="s">
        <v>4749</v>
      </c>
      <c r="F239" s="18" t="s">
        <v>4749</v>
      </c>
      <c r="G239" s="18" t="s">
        <v>152</v>
      </c>
      <c r="H239" s="10" t="s">
        <v>4750</v>
      </c>
      <c r="I239" s="10" t="s">
        <v>4751</v>
      </c>
      <c r="J239" s="10" t="s">
        <v>6031</v>
      </c>
    </row>
    <row r="240" spans="1:10" ht="85">
      <c r="A240" s="18">
        <v>1073</v>
      </c>
      <c r="B240" s="18" t="s">
        <v>4752</v>
      </c>
      <c r="C240" s="18" t="s">
        <v>4039</v>
      </c>
      <c r="D240" s="18" t="s">
        <v>4752</v>
      </c>
      <c r="E240" s="18" t="s">
        <v>4752</v>
      </c>
      <c r="F240" s="18" t="s">
        <v>4752</v>
      </c>
      <c r="G240" s="18" t="s">
        <v>152</v>
      </c>
      <c r="H240" s="10" t="s">
        <v>4753</v>
      </c>
      <c r="I240" s="10" t="s">
        <v>4754</v>
      </c>
      <c r="J240" s="10" t="s">
        <v>6032</v>
      </c>
    </row>
    <row r="241" spans="1:10" ht="102">
      <c r="A241" s="18">
        <v>1091</v>
      </c>
      <c r="B241" s="18" t="s">
        <v>4755</v>
      </c>
      <c r="C241" s="18" t="s">
        <v>4193</v>
      </c>
      <c r="D241" s="18" t="s">
        <v>5728</v>
      </c>
      <c r="E241" s="18" t="s">
        <v>4755</v>
      </c>
      <c r="F241" s="18" t="s">
        <v>4755</v>
      </c>
      <c r="G241" s="18" t="s">
        <v>152</v>
      </c>
      <c r="H241" s="10" t="s">
        <v>4756</v>
      </c>
      <c r="I241" s="10" t="s">
        <v>4757</v>
      </c>
      <c r="J241" s="10" t="s">
        <v>6033</v>
      </c>
    </row>
    <row r="242" spans="1:10" ht="102">
      <c r="A242" s="18">
        <v>1091</v>
      </c>
      <c r="B242" s="18" t="s">
        <v>4758</v>
      </c>
      <c r="C242" s="18" t="s">
        <v>4193</v>
      </c>
      <c r="D242" s="18" t="s">
        <v>4758</v>
      </c>
      <c r="E242" s="18" t="s">
        <v>4758</v>
      </c>
      <c r="F242" s="18" t="s">
        <v>4758</v>
      </c>
      <c r="G242" s="18" t="s">
        <v>152</v>
      </c>
      <c r="H242" s="10" t="s">
        <v>4756</v>
      </c>
      <c r="I242" s="10" t="s">
        <v>4757</v>
      </c>
      <c r="J242" s="10" t="s">
        <v>6033</v>
      </c>
    </row>
    <row r="243" spans="1:10" ht="102">
      <c r="A243" s="18">
        <v>1091</v>
      </c>
      <c r="B243" s="18" t="s">
        <v>4759</v>
      </c>
      <c r="C243" s="18" t="s">
        <v>4193</v>
      </c>
      <c r="D243" s="18" t="s">
        <v>4759</v>
      </c>
      <c r="E243" s="18" t="s">
        <v>4759</v>
      </c>
      <c r="F243" s="18" t="s">
        <v>4759</v>
      </c>
      <c r="G243" s="18" t="s">
        <v>152</v>
      </c>
      <c r="H243" s="10" t="s">
        <v>4756</v>
      </c>
      <c r="I243" s="10" t="s">
        <v>4757</v>
      </c>
      <c r="J243" s="10" t="s">
        <v>6033</v>
      </c>
    </row>
    <row r="244" spans="1:10" ht="68">
      <c r="A244" s="18">
        <v>1101</v>
      </c>
      <c r="B244" s="18" t="s">
        <v>4760</v>
      </c>
      <c r="C244" s="18" t="s">
        <v>4579</v>
      </c>
      <c r="D244" s="18" t="s">
        <v>5729</v>
      </c>
      <c r="E244" s="18" t="s">
        <v>6207</v>
      </c>
      <c r="F244" s="18" t="s">
        <v>4761</v>
      </c>
      <c r="G244" s="18" t="s">
        <v>173</v>
      </c>
      <c r="H244" s="10" t="s">
        <v>4762</v>
      </c>
      <c r="I244" s="10" t="s">
        <v>4763</v>
      </c>
      <c r="J244" s="10" t="s">
        <v>6034</v>
      </c>
    </row>
    <row r="245" spans="1:10" ht="68">
      <c r="A245" s="18">
        <v>1106</v>
      </c>
      <c r="B245" s="18" t="s">
        <v>4764</v>
      </c>
      <c r="C245" s="18" t="s">
        <v>4039</v>
      </c>
      <c r="D245" s="18" t="s">
        <v>4764</v>
      </c>
      <c r="E245" s="18" t="s">
        <v>4764</v>
      </c>
      <c r="F245" s="18" t="s">
        <v>4764</v>
      </c>
      <c r="G245" s="18" t="s">
        <v>152</v>
      </c>
      <c r="H245" s="10" t="s">
        <v>4765</v>
      </c>
      <c r="I245" s="10" t="s">
        <v>4766</v>
      </c>
      <c r="J245" s="10" t="s">
        <v>6035</v>
      </c>
    </row>
    <row r="246" spans="1:10" ht="68">
      <c r="A246" s="18">
        <v>1109</v>
      </c>
      <c r="B246" s="18" t="s">
        <v>4767</v>
      </c>
      <c r="C246" s="18" t="s">
        <v>4039</v>
      </c>
      <c r="D246" s="18" t="s">
        <v>4767</v>
      </c>
      <c r="E246" s="18" t="s">
        <v>4767</v>
      </c>
      <c r="F246" s="18" t="s">
        <v>4767</v>
      </c>
      <c r="G246" s="18" t="s">
        <v>152</v>
      </c>
      <c r="H246" s="10" t="s">
        <v>4768</v>
      </c>
      <c r="I246" s="10" t="s">
        <v>4769</v>
      </c>
      <c r="J246" s="10" t="s">
        <v>6036</v>
      </c>
    </row>
    <row r="247" spans="1:10" ht="51">
      <c r="A247" s="18">
        <v>1125</v>
      </c>
      <c r="B247" s="18" t="s">
        <v>4770</v>
      </c>
      <c r="C247" s="18" t="s">
        <v>1108</v>
      </c>
      <c r="D247" s="18" t="s">
        <v>5730</v>
      </c>
      <c r="E247" s="18" t="s">
        <v>5730</v>
      </c>
      <c r="F247" s="18" t="s">
        <v>4649</v>
      </c>
      <c r="G247" s="18" t="s">
        <v>173</v>
      </c>
      <c r="H247" s="10" t="s">
        <v>4771</v>
      </c>
      <c r="I247" s="10" t="s">
        <v>4772</v>
      </c>
      <c r="J247" s="10" t="s">
        <v>6037</v>
      </c>
    </row>
    <row r="248" spans="1:10" ht="51">
      <c r="A248" s="18">
        <v>1127</v>
      </c>
      <c r="B248" s="18" t="s">
        <v>4773</v>
      </c>
      <c r="C248" s="18" t="s">
        <v>4579</v>
      </c>
      <c r="D248" s="18" t="s">
        <v>5731</v>
      </c>
      <c r="E248" s="18" t="s">
        <v>5731</v>
      </c>
      <c r="F248" s="18" t="s">
        <v>4774</v>
      </c>
      <c r="G248" s="18" t="s">
        <v>173</v>
      </c>
      <c r="H248" s="10" t="s">
        <v>4775</v>
      </c>
      <c r="I248" s="10" t="s">
        <v>4776</v>
      </c>
      <c r="J248" s="10" t="s">
        <v>6038</v>
      </c>
    </row>
    <row r="249" spans="1:10" ht="85">
      <c r="A249" s="18">
        <v>1129</v>
      </c>
      <c r="B249" s="18" t="s">
        <v>4777</v>
      </c>
      <c r="C249" s="18" t="s">
        <v>4579</v>
      </c>
      <c r="D249" s="18" t="s">
        <v>4778</v>
      </c>
      <c r="E249" s="18" t="s">
        <v>4778</v>
      </c>
      <c r="F249" s="18" t="s">
        <v>4778</v>
      </c>
      <c r="G249" s="18" t="s">
        <v>152</v>
      </c>
      <c r="H249" s="10" t="s">
        <v>4779</v>
      </c>
      <c r="I249" s="10" t="s">
        <v>4780</v>
      </c>
      <c r="J249" s="10" t="s">
        <v>6039</v>
      </c>
    </row>
    <row r="250" spans="1:10" ht="51">
      <c r="A250" s="18">
        <v>1130</v>
      </c>
      <c r="B250" s="18" t="s">
        <v>4781</v>
      </c>
      <c r="C250" s="18" t="s">
        <v>4579</v>
      </c>
      <c r="D250" s="18" t="s">
        <v>5732</v>
      </c>
      <c r="E250" s="18" t="s">
        <v>5732</v>
      </c>
      <c r="F250" s="18" t="s">
        <v>4782</v>
      </c>
      <c r="G250" s="18" t="s">
        <v>183</v>
      </c>
      <c r="H250" s="10" t="s">
        <v>4783</v>
      </c>
      <c r="I250" s="10" t="s">
        <v>4784</v>
      </c>
      <c r="J250" s="10" t="s">
        <v>6040</v>
      </c>
    </row>
    <row r="251" spans="1:10" ht="68">
      <c r="A251" s="18">
        <v>1134</v>
      </c>
      <c r="B251" s="18" t="s">
        <v>4785</v>
      </c>
      <c r="C251" s="18" t="s">
        <v>4167</v>
      </c>
      <c r="D251" s="18" t="s">
        <v>5733</v>
      </c>
      <c r="E251" s="18" t="s">
        <v>6208</v>
      </c>
      <c r="F251" s="18" t="s">
        <v>4786</v>
      </c>
      <c r="G251" s="18" t="s">
        <v>173</v>
      </c>
      <c r="H251" s="10" t="s">
        <v>4787</v>
      </c>
      <c r="I251" s="10" t="s">
        <v>4788</v>
      </c>
      <c r="J251" s="10" t="s">
        <v>6041</v>
      </c>
    </row>
    <row r="252" spans="1:10" ht="51">
      <c r="A252" s="18">
        <v>1142</v>
      </c>
      <c r="B252" s="18" t="s">
        <v>4789</v>
      </c>
      <c r="C252" s="18" t="s">
        <v>4039</v>
      </c>
      <c r="D252" s="18" t="s">
        <v>4789</v>
      </c>
      <c r="E252" s="18" t="s">
        <v>4789</v>
      </c>
      <c r="F252" s="18" t="s">
        <v>4789</v>
      </c>
      <c r="G252" s="18" t="s">
        <v>152</v>
      </c>
      <c r="H252" s="10" t="s">
        <v>4790</v>
      </c>
      <c r="I252" s="10" t="s">
        <v>4791</v>
      </c>
      <c r="J252" s="10" t="s">
        <v>6042</v>
      </c>
    </row>
    <row r="253" spans="1:10" ht="51">
      <c r="A253" s="18">
        <v>1142</v>
      </c>
      <c r="B253" s="18" t="s">
        <v>4792</v>
      </c>
      <c r="C253" s="18" t="s">
        <v>4039</v>
      </c>
      <c r="D253" s="18" t="s">
        <v>5734</v>
      </c>
      <c r="E253" s="18" t="s">
        <v>4792</v>
      </c>
      <c r="F253" s="18" t="s">
        <v>4792</v>
      </c>
      <c r="G253" s="18" t="s">
        <v>152</v>
      </c>
      <c r="H253" s="10" t="s">
        <v>4790</v>
      </c>
      <c r="I253" s="10" t="s">
        <v>4791</v>
      </c>
      <c r="J253" s="10" t="s">
        <v>6042</v>
      </c>
    </row>
    <row r="254" spans="1:10" ht="68">
      <c r="A254" s="77">
        <v>1161</v>
      </c>
      <c r="B254" s="18" t="s">
        <v>4793</v>
      </c>
      <c r="C254" s="18" t="s">
        <v>4039</v>
      </c>
      <c r="D254" s="18" t="s">
        <v>4793</v>
      </c>
      <c r="E254" s="18" t="s">
        <v>4793</v>
      </c>
      <c r="F254" s="18" t="s">
        <v>4794</v>
      </c>
      <c r="G254" s="18" t="s">
        <v>173</v>
      </c>
      <c r="H254" s="10" t="s">
        <v>4795</v>
      </c>
      <c r="I254" s="10" t="s">
        <v>4796</v>
      </c>
      <c r="J254" s="10" t="s">
        <v>6043</v>
      </c>
    </row>
    <row r="255" spans="1:10" ht="68">
      <c r="A255" s="18">
        <v>1162</v>
      </c>
      <c r="B255" s="18" t="s">
        <v>4797</v>
      </c>
      <c r="C255" s="18" t="s">
        <v>4039</v>
      </c>
      <c r="D255" s="18" t="s">
        <v>5735</v>
      </c>
      <c r="E255" s="18" t="s">
        <v>5735</v>
      </c>
      <c r="F255" s="18" t="s">
        <v>4797</v>
      </c>
      <c r="G255" s="18" t="s">
        <v>183</v>
      </c>
      <c r="H255" s="10" t="s">
        <v>4798</v>
      </c>
      <c r="I255" s="10" t="s">
        <v>4799</v>
      </c>
      <c r="J255" s="10" t="s">
        <v>6044</v>
      </c>
    </row>
    <row r="256" spans="1:10" ht="68">
      <c r="A256" s="18">
        <v>1162</v>
      </c>
      <c r="B256" s="18" t="s">
        <v>4800</v>
      </c>
      <c r="C256" s="18" t="s">
        <v>4193</v>
      </c>
      <c r="D256" s="18" t="s">
        <v>4800</v>
      </c>
      <c r="E256" s="18" t="s">
        <v>4800</v>
      </c>
      <c r="F256" s="18" t="s">
        <v>4800</v>
      </c>
      <c r="G256" s="18" t="s">
        <v>152</v>
      </c>
      <c r="H256" s="10" t="s">
        <v>4798</v>
      </c>
      <c r="I256" s="10" t="s">
        <v>4799</v>
      </c>
      <c r="J256" s="10" t="s">
        <v>6044</v>
      </c>
    </row>
    <row r="257" spans="1:10" ht="51">
      <c r="A257" s="18">
        <v>1165</v>
      </c>
      <c r="B257" s="18" t="s">
        <v>4801</v>
      </c>
      <c r="C257" s="18" t="s">
        <v>4579</v>
      </c>
      <c r="D257" s="18" t="s">
        <v>5736</v>
      </c>
      <c r="E257" s="18" t="s">
        <v>5736</v>
      </c>
      <c r="F257" s="18" t="s">
        <v>4802</v>
      </c>
      <c r="G257" s="18" t="s">
        <v>173</v>
      </c>
      <c r="H257" s="10" t="s">
        <v>4803</v>
      </c>
      <c r="I257" s="10" t="s">
        <v>4804</v>
      </c>
      <c r="J257" s="10" t="s">
        <v>6045</v>
      </c>
    </row>
    <row r="258" spans="1:10" ht="85">
      <c r="A258" s="18">
        <v>1166</v>
      </c>
      <c r="B258" s="18" t="s">
        <v>4805</v>
      </c>
      <c r="C258" s="18" t="s">
        <v>4039</v>
      </c>
      <c r="D258" s="18" t="s">
        <v>4805</v>
      </c>
      <c r="E258" s="18" t="s">
        <v>4805</v>
      </c>
      <c r="F258" s="18" t="s">
        <v>4805</v>
      </c>
      <c r="G258" s="18" t="s">
        <v>152</v>
      </c>
      <c r="H258" s="10" t="s">
        <v>4806</v>
      </c>
      <c r="I258" s="10" t="s">
        <v>4807</v>
      </c>
      <c r="J258" s="10" t="s">
        <v>6046</v>
      </c>
    </row>
    <row r="259" spans="1:10" ht="85">
      <c r="A259" s="18">
        <v>1166</v>
      </c>
      <c r="B259" s="18" t="s">
        <v>4808</v>
      </c>
      <c r="C259" s="18" t="s">
        <v>4039</v>
      </c>
      <c r="D259" s="18" t="s">
        <v>5737</v>
      </c>
      <c r="E259" s="18" t="s">
        <v>4808</v>
      </c>
      <c r="F259" s="18" t="s">
        <v>4808</v>
      </c>
      <c r="G259" s="18" t="s">
        <v>152</v>
      </c>
      <c r="H259" s="10" t="s">
        <v>4806</v>
      </c>
      <c r="I259" s="10" t="s">
        <v>4807</v>
      </c>
      <c r="J259" s="10" t="s">
        <v>6046</v>
      </c>
    </row>
    <row r="260" spans="1:10" ht="85">
      <c r="A260" s="18">
        <v>1166</v>
      </c>
      <c r="B260" s="18" t="s">
        <v>4809</v>
      </c>
      <c r="C260" s="18" t="s">
        <v>4039</v>
      </c>
      <c r="D260" s="18" t="s">
        <v>5738</v>
      </c>
      <c r="E260" s="18" t="s">
        <v>4809</v>
      </c>
      <c r="F260" s="18" t="s">
        <v>4809</v>
      </c>
      <c r="G260" s="18" t="s">
        <v>152</v>
      </c>
      <c r="H260" s="10" t="s">
        <v>4806</v>
      </c>
      <c r="I260" s="10" t="s">
        <v>4807</v>
      </c>
      <c r="J260" s="10" t="s">
        <v>6046</v>
      </c>
    </row>
    <row r="261" spans="1:10" ht="85">
      <c r="A261" s="18">
        <v>1166</v>
      </c>
      <c r="B261" s="18" t="s">
        <v>4810</v>
      </c>
      <c r="C261" s="18" t="s">
        <v>4039</v>
      </c>
      <c r="D261" s="18" t="s">
        <v>5739</v>
      </c>
      <c r="E261" s="18" t="s">
        <v>5739</v>
      </c>
      <c r="F261" s="18" t="s">
        <v>4810</v>
      </c>
      <c r="G261" s="18" t="s">
        <v>173</v>
      </c>
      <c r="H261" s="10" t="s">
        <v>4806</v>
      </c>
      <c r="I261" s="10" t="s">
        <v>4807</v>
      </c>
      <c r="J261" s="10" t="s">
        <v>6046</v>
      </c>
    </row>
    <row r="262" spans="1:10" ht="85">
      <c r="A262" s="18">
        <v>1166</v>
      </c>
      <c r="B262" s="18" t="s">
        <v>4811</v>
      </c>
      <c r="C262" s="18" t="s">
        <v>4039</v>
      </c>
      <c r="D262" s="18" t="s">
        <v>4811</v>
      </c>
      <c r="E262" s="18" t="s">
        <v>4811</v>
      </c>
      <c r="F262" s="18" t="s">
        <v>4811</v>
      </c>
      <c r="G262" s="18" t="s">
        <v>152</v>
      </c>
      <c r="H262" s="10" t="s">
        <v>4806</v>
      </c>
      <c r="I262" s="10" t="s">
        <v>4807</v>
      </c>
      <c r="J262" s="10" t="s">
        <v>6046</v>
      </c>
    </row>
    <row r="263" spans="1:10" ht="85">
      <c r="A263" s="18">
        <v>1166</v>
      </c>
      <c r="B263" s="18" t="s">
        <v>4812</v>
      </c>
      <c r="C263" s="18" t="s">
        <v>4039</v>
      </c>
      <c r="D263" s="18" t="s">
        <v>4812</v>
      </c>
      <c r="E263" s="18" t="s">
        <v>4812</v>
      </c>
      <c r="F263" s="18" t="s">
        <v>4812</v>
      </c>
      <c r="G263" s="18" t="s">
        <v>152</v>
      </c>
      <c r="H263" s="10" t="s">
        <v>4806</v>
      </c>
      <c r="I263" s="10" t="s">
        <v>4807</v>
      </c>
      <c r="J263" s="10" t="s">
        <v>6046</v>
      </c>
    </row>
    <row r="264" spans="1:10" ht="85">
      <c r="A264" s="18">
        <v>1166</v>
      </c>
      <c r="B264" s="18" t="s">
        <v>4813</v>
      </c>
      <c r="C264" s="18" t="s">
        <v>4039</v>
      </c>
      <c r="D264" s="18" t="s">
        <v>4813</v>
      </c>
      <c r="E264" s="18" t="s">
        <v>4813</v>
      </c>
      <c r="F264" s="18" t="s">
        <v>4813</v>
      </c>
      <c r="G264" s="18" t="s">
        <v>152</v>
      </c>
      <c r="H264" s="10" t="s">
        <v>4806</v>
      </c>
      <c r="I264" s="10" t="s">
        <v>4807</v>
      </c>
      <c r="J264" s="10" t="s">
        <v>6046</v>
      </c>
    </row>
    <row r="265" spans="1:10" ht="85">
      <c r="A265" s="18">
        <v>1173</v>
      </c>
      <c r="B265" s="18" t="s">
        <v>4814</v>
      </c>
      <c r="C265" s="18" t="s">
        <v>4039</v>
      </c>
      <c r="D265" s="18" t="s">
        <v>4814</v>
      </c>
      <c r="E265" s="18" t="s">
        <v>4814</v>
      </c>
      <c r="F265" s="18" t="s">
        <v>4814</v>
      </c>
      <c r="G265" s="18" t="s">
        <v>152</v>
      </c>
      <c r="H265" s="10" t="s">
        <v>4815</v>
      </c>
      <c r="I265" s="10" t="s">
        <v>4816</v>
      </c>
      <c r="J265" s="10" t="s">
        <v>6047</v>
      </c>
    </row>
    <row r="266" spans="1:10" ht="85">
      <c r="A266" s="18">
        <v>1173</v>
      </c>
      <c r="B266" s="18" t="s">
        <v>4817</v>
      </c>
      <c r="C266" s="18" t="s">
        <v>4039</v>
      </c>
      <c r="D266" s="18" t="s">
        <v>5740</v>
      </c>
      <c r="E266" s="18" t="s">
        <v>5740</v>
      </c>
      <c r="F266" s="18" t="s">
        <v>4817</v>
      </c>
      <c r="G266" s="18" t="s">
        <v>173</v>
      </c>
      <c r="H266" s="10" t="s">
        <v>4815</v>
      </c>
      <c r="I266" s="10" t="s">
        <v>4816</v>
      </c>
      <c r="J266" s="10" t="s">
        <v>6047</v>
      </c>
    </row>
    <row r="267" spans="1:10" ht="68">
      <c r="A267" s="18">
        <v>1179</v>
      </c>
      <c r="B267" s="18" t="s">
        <v>4818</v>
      </c>
      <c r="C267" s="18" t="s">
        <v>1108</v>
      </c>
      <c r="D267" s="18" t="s">
        <v>5741</v>
      </c>
      <c r="E267" s="18" t="s">
        <v>4818</v>
      </c>
      <c r="F267" s="18" t="s">
        <v>4819</v>
      </c>
      <c r="G267" s="18" t="s">
        <v>173</v>
      </c>
      <c r="H267" s="10" t="s">
        <v>4820</v>
      </c>
      <c r="I267" s="10" t="s">
        <v>4821</v>
      </c>
      <c r="J267" s="10" t="s">
        <v>6048</v>
      </c>
    </row>
    <row r="268" spans="1:10" ht="51">
      <c r="A268" s="18">
        <v>1182</v>
      </c>
      <c r="B268" s="18" t="s">
        <v>4822</v>
      </c>
      <c r="C268" s="18" t="s">
        <v>4579</v>
      </c>
      <c r="D268" s="18" t="s">
        <v>4818</v>
      </c>
      <c r="E268" s="18" t="s">
        <v>4818</v>
      </c>
      <c r="F268" s="18" t="s">
        <v>4823</v>
      </c>
      <c r="G268" s="18" t="s">
        <v>173</v>
      </c>
      <c r="H268" s="10" t="s">
        <v>4824</v>
      </c>
      <c r="I268" s="10" t="s">
        <v>4825</v>
      </c>
      <c r="J268" s="10" t="s">
        <v>6049</v>
      </c>
    </row>
    <row r="269" spans="1:10" ht="51">
      <c r="A269" s="18">
        <v>1182</v>
      </c>
      <c r="B269" s="18" t="s">
        <v>4826</v>
      </c>
      <c r="C269" s="18" t="s">
        <v>4579</v>
      </c>
      <c r="D269" s="18" t="s">
        <v>6237</v>
      </c>
      <c r="E269" s="18" t="s">
        <v>6237</v>
      </c>
      <c r="F269" s="18" t="s">
        <v>4827</v>
      </c>
      <c r="G269" s="18" t="s">
        <v>173</v>
      </c>
      <c r="H269" s="10" t="s">
        <v>4824</v>
      </c>
      <c r="I269" s="10" t="s">
        <v>4825</v>
      </c>
      <c r="J269" s="10" t="s">
        <v>6049</v>
      </c>
    </row>
    <row r="270" spans="1:10" ht="68">
      <c r="A270" s="18">
        <v>1194</v>
      </c>
      <c r="B270" s="18" t="s">
        <v>4828</v>
      </c>
      <c r="C270" s="18" t="s">
        <v>4167</v>
      </c>
      <c r="D270" s="18" t="s">
        <v>5742</v>
      </c>
      <c r="E270" s="18" t="s">
        <v>6209</v>
      </c>
      <c r="F270" s="18" t="s">
        <v>6237</v>
      </c>
      <c r="G270" s="18" t="s">
        <v>152</v>
      </c>
      <c r="H270" s="10" t="s">
        <v>4829</v>
      </c>
      <c r="I270" s="10" t="s">
        <v>4830</v>
      </c>
      <c r="J270" s="10" t="s">
        <v>6050</v>
      </c>
    </row>
    <row r="271" spans="1:10" ht="68">
      <c r="A271" s="18">
        <v>1197</v>
      </c>
      <c r="B271" s="18" t="s">
        <v>4831</v>
      </c>
      <c r="C271" s="18" t="s">
        <v>4579</v>
      </c>
      <c r="D271" s="18" t="s">
        <v>5743</v>
      </c>
      <c r="E271" s="18" t="s">
        <v>5743</v>
      </c>
      <c r="F271" s="18" t="s">
        <v>4832</v>
      </c>
      <c r="G271" s="18" t="s">
        <v>152</v>
      </c>
      <c r="H271" s="10" t="s">
        <v>4833</v>
      </c>
      <c r="I271" s="10" t="s">
        <v>4834</v>
      </c>
      <c r="J271" s="10" t="s">
        <v>6051</v>
      </c>
    </row>
    <row r="272" spans="1:10" ht="136">
      <c r="A272" s="18">
        <v>1199</v>
      </c>
      <c r="B272" s="18" t="s">
        <v>4835</v>
      </c>
      <c r="C272" s="18" t="s">
        <v>4579</v>
      </c>
      <c r="D272" s="18" t="s">
        <v>5744</v>
      </c>
      <c r="E272" s="18" t="s">
        <v>6210</v>
      </c>
      <c r="F272" s="18" t="s">
        <v>4836</v>
      </c>
      <c r="G272" s="18" t="s">
        <v>173</v>
      </c>
      <c r="H272" s="10" t="s">
        <v>4837</v>
      </c>
      <c r="I272" s="10" t="s">
        <v>4838</v>
      </c>
      <c r="J272" s="10" t="s">
        <v>6052</v>
      </c>
    </row>
    <row r="273" spans="1:10" ht="85">
      <c r="A273" s="18">
        <v>1202</v>
      </c>
      <c r="B273" s="18" t="s">
        <v>4839</v>
      </c>
      <c r="C273" s="18" t="s">
        <v>4039</v>
      </c>
      <c r="D273" s="18" t="s">
        <v>5745</v>
      </c>
      <c r="E273" s="18" t="s">
        <v>4839</v>
      </c>
      <c r="F273" s="18" t="s">
        <v>4839</v>
      </c>
      <c r="G273" s="18" t="s">
        <v>152</v>
      </c>
      <c r="H273" s="10" t="s">
        <v>4840</v>
      </c>
      <c r="I273" s="10" t="s">
        <v>4841</v>
      </c>
      <c r="J273" s="10" t="s">
        <v>6053</v>
      </c>
    </row>
    <row r="274" spans="1:10" ht="34">
      <c r="A274" s="18">
        <v>1216</v>
      </c>
      <c r="B274" s="18" t="s">
        <v>4842</v>
      </c>
      <c r="C274" s="18" t="s">
        <v>4579</v>
      </c>
      <c r="D274" s="18" t="s">
        <v>5746</v>
      </c>
      <c r="E274" s="18" t="s">
        <v>6211</v>
      </c>
      <c r="F274" s="18" t="s">
        <v>4843</v>
      </c>
      <c r="G274" s="18" t="s">
        <v>152</v>
      </c>
      <c r="H274" s="10" t="s">
        <v>4844</v>
      </c>
      <c r="I274" s="10" t="s">
        <v>4845</v>
      </c>
      <c r="J274" s="10" t="s">
        <v>6054</v>
      </c>
    </row>
    <row r="275" spans="1:10" ht="85">
      <c r="A275" s="18">
        <v>1218</v>
      </c>
      <c r="B275" s="18" t="s">
        <v>4846</v>
      </c>
      <c r="C275" s="18" t="s">
        <v>4579</v>
      </c>
      <c r="D275" s="18" t="s">
        <v>5747</v>
      </c>
      <c r="E275" s="18" t="s">
        <v>6212</v>
      </c>
      <c r="F275" s="18" t="s">
        <v>4847</v>
      </c>
      <c r="G275" s="18" t="s">
        <v>173</v>
      </c>
      <c r="H275" s="10" t="s">
        <v>4848</v>
      </c>
      <c r="I275" s="10" t="s">
        <v>4849</v>
      </c>
      <c r="J275" s="10" t="s">
        <v>6055</v>
      </c>
    </row>
    <row r="276" spans="1:10" ht="85">
      <c r="A276" s="18">
        <v>1218</v>
      </c>
      <c r="B276" s="18" t="s">
        <v>4850</v>
      </c>
      <c r="C276" s="18" t="s">
        <v>4579</v>
      </c>
      <c r="D276" s="18" t="s">
        <v>5748</v>
      </c>
      <c r="E276" s="18" t="s">
        <v>5748</v>
      </c>
      <c r="F276" s="18" t="s">
        <v>4851</v>
      </c>
      <c r="G276" s="18" t="s">
        <v>173</v>
      </c>
      <c r="H276" s="10" t="s">
        <v>4848</v>
      </c>
      <c r="I276" s="10" t="s">
        <v>4849</v>
      </c>
      <c r="J276" s="10" t="s">
        <v>6055</v>
      </c>
    </row>
    <row r="277" spans="1:10" ht="85">
      <c r="A277" s="18">
        <v>1218</v>
      </c>
      <c r="B277" s="18" t="s">
        <v>4852</v>
      </c>
      <c r="C277" s="18" t="s">
        <v>4579</v>
      </c>
      <c r="D277" s="18" t="s">
        <v>5749</v>
      </c>
      <c r="E277" s="18" t="s">
        <v>6213</v>
      </c>
      <c r="F277" s="18" t="s">
        <v>4853</v>
      </c>
      <c r="G277" s="18" t="s">
        <v>173</v>
      </c>
      <c r="H277" s="10" t="s">
        <v>4848</v>
      </c>
      <c r="I277" s="10" t="s">
        <v>4849</v>
      </c>
      <c r="J277" s="10" t="s">
        <v>6055</v>
      </c>
    </row>
    <row r="278" spans="1:10" ht="68">
      <c r="A278" s="18">
        <v>1219</v>
      </c>
      <c r="B278" s="18" t="s">
        <v>4854</v>
      </c>
      <c r="C278" s="18" t="s">
        <v>4579</v>
      </c>
      <c r="D278" s="18" t="s">
        <v>5750</v>
      </c>
      <c r="E278" s="18" t="s">
        <v>5750</v>
      </c>
      <c r="F278" s="18" t="s">
        <v>4855</v>
      </c>
      <c r="G278" s="18" t="s">
        <v>173</v>
      </c>
      <c r="H278" s="10" t="s">
        <v>4856</v>
      </c>
      <c r="I278" s="10" t="s">
        <v>4857</v>
      </c>
      <c r="J278" s="10" t="s">
        <v>6056</v>
      </c>
    </row>
    <row r="279" spans="1:10" ht="102">
      <c r="A279" s="18">
        <v>1223</v>
      </c>
      <c r="B279" s="18" t="s">
        <v>4858</v>
      </c>
      <c r="C279" s="18" t="s">
        <v>1108</v>
      </c>
      <c r="D279" s="18" t="s">
        <v>6237</v>
      </c>
      <c r="E279" s="18" t="s">
        <v>6237</v>
      </c>
      <c r="F279" s="18" t="s">
        <v>4859</v>
      </c>
      <c r="G279" s="18" t="s">
        <v>173</v>
      </c>
      <c r="H279" s="10" t="s">
        <v>4860</v>
      </c>
      <c r="I279" s="10" t="s">
        <v>4861</v>
      </c>
      <c r="J279" s="10" t="s">
        <v>6057</v>
      </c>
    </row>
    <row r="280" spans="1:10" ht="68">
      <c r="A280" s="18">
        <v>1229</v>
      </c>
      <c r="B280" s="18" t="s">
        <v>4862</v>
      </c>
      <c r="C280" s="18" t="s">
        <v>4579</v>
      </c>
      <c r="D280" s="18" t="s">
        <v>5751</v>
      </c>
      <c r="E280" s="18" t="s">
        <v>6214</v>
      </c>
      <c r="F280" s="18" t="s">
        <v>4863</v>
      </c>
      <c r="G280" s="18" t="s">
        <v>173</v>
      </c>
      <c r="H280" s="10" t="s">
        <v>4864</v>
      </c>
      <c r="I280" s="10" t="s">
        <v>4865</v>
      </c>
      <c r="J280" s="10" t="s">
        <v>6058</v>
      </c>
    </row>
    <row r="281" spans="1:10" ht="51">
      <c r="A281" s="18">
        <v>1239</v>
      </c>
      <c r="B281" s="18" t="s">
        <v>4866</v>
      </c>
      <c r="C281" s="18" t="s">
        <v>4039</v>
      </c>
      <c r="D281" s="18" t="s">
        <v>4866</v>
      </c>
      <c r="E281" s="18" t="s">
        <v>4866</v>
      </c>
      <c r="F281" s="18" t="s">
        <v>4866</v>
      </c>
      <c r="G281" s="18" t="s">
        <v>152</v>
      </c>
      <c r="H281" s="10" t="s">
        <v>4867</v>
      </c>
      <c r="I281" s="10" t="s">
        <v>4868</v>
      </c>
      <c r="J281" s="10" t="s">
        <v>6059</v>
      </c>
    </row>
    <row r="282" spans="1:10" ht="68">
      <c r="A282" s="18">
        <v>1251</v>
      </c>
      <c r="B282" s="18" t="s">
        <v>4869</v>
      </c>
      <c r="C282" s="18" t="s">
        <v>1108</v>
      </c>
      <c r="D282" s="18" t="s">
        <v>5752</v>
      </c>
      <c r="E282" s="18" t="s">
        <v>6215</v>
      </c>
      <c r="F282" s="18" t="s">
        <v>4870</v>
      </c>
      <c r="G282" s="18" t="s">
        <v>173</v>
      </c>
      <c r="H282" s="10" t="s">
        <v>4871</v>
      </c>
      <c r="I282" s="10" t="s">
        <v>4872</v>
      </c>
      <c r="J282" s="10" t="s">
        <v>6060</v>
      </c>
    </row>
    <row r="283" spans="1:10" ht="34">
      <c r="A283" s="18">
        <v>1266</v>
      </c>
      <c r="B283" s="18" t="s">
        <v>4873</v>
      </c>
      <c r="C283" s="18" t="s">
        <v>4579</v>
      </c>
      <c r="D283" s="18" t="s">
        <v>5753</v>
      </c>
      <c r="E283" s="18" t="s">
        <v>5753</v>
      </c>
      <c r="F283" s="18" t="s">
        <v>4870</v>
      </c>
      <c r="G283" s="18" t="s">
        <v>173</v>
      </c>
      <c r="H283" s="10" t="s">
        <v>4874</v>
      </c>
      <c r="I283" s="10" t="s">
        <v>4875</v>
      </c>
      <c r="J283" s="10" t="s">
        <v>6061</v>
      </c>
    </row>
    <row r="284" spans="1:10" ht="34">
      <c r="A284" s="18">
        <v>1266</v>
      </c>
      <c r="B284" s="18" t="s">
        <v>4876</v>
      </c>
      <c r="C284" s="18" t="s">
        <v>4039</v>
      </c>
      <c r="D284" s="18" t="s">
        <v>4876</v>
      </c>
      <c r="E284" s="18" t="s">
        <v>4876</v>
      </c>
      <c r="F284" s="18" t="s">
        <v>4876</v>
      </c>
      <c r="G284" s="18" t="s">
        <v>152</v>
      </c>
      <c r="H284" s="10" t="s">
        <v>4874</v>
      </c>
      <c r="I284" s="10" t="s">
        <v>4875</v>
      </c>
      <c r="J284" s="10" t="s">
        <v>6061</v>
      </c>
    </row>
    <row r="285" spans="1:10" ht="119">
      <c r="A285" s="18">
        <v>1268</v>
      </c>
      <c r="B285" s="18" t="s">
        <v>4877</v>
      </c>
      <c r="C285" s="18" t="s">
        <v>4039</v>
      </c>
      <c r="D285" s="18" t="s">
        <v>4877</v>
      </c>
      <c r="E285" s="18" t="s">
        <v>4877</v>
      </c>
      <c r="F285" s="18" t="s">
        <v>4877</v>
      </c>
      <c r="G285" s="18" t="s">
        <v>152</v>
      </c>
      <c r="H285" s="10" t="s">
        <v>4878</v>
      </c>
      <c r="I285" s="10" t="s">
        <v>4879</v>
      </c>
      <c r="J285" s="10" t="s">
        <v>6062</v>
      </c>
    </row>
    <row r="286" spans="1:10" ht="68">
      <c r="A286" s="18">
        <v>1271</v>
      </c>
      <c r="B286" s="18" t="s">
        <v>4880</v>
      </c>
      <c r="C286" s="18" t="s">
        <v>4039</v>
      </c>
      <c r="D286" s="18" t="s">
        <v>4880</v>
      </c>
      <c r="E286" s="18" t="s">
        <v>4880</v>
      </c>
      <c r="F286" s="18" t="s">
        <v>4880</v>
      </c>
      <c r="G286" s="18" t="s">
        <v>152</v>
      </c>
      <c r="H286" s="10" t="s">
        <v>4881</v>
      </c>
      <c r="I286" s="10" t="s">
        <v>4882</v>
      </c>
      <c r="J286" s="10" t="s">
        <v>6063</v>
      </c>
    </row>
    <row r="287" spans="1:10" ht="51">
      <c r="A287" s="18">
        <v>1274</v>
      </c>
      <c r="B287" s="18" t="s">
        <v>4883</v>
      </c>
      <c r="C287" s="18" t="s">
        <v>4039</v>
      </c>
      <c r="D287" s="18" t="s">
        <v>5754</v>
      </c>
      <c r="E287" s="18" t="s">
        <v>5754</v>
      </c>
      <c r="F287" s="18" t="s">
        <v>4883</v>
      </c>
      <c r="G287" s="18" t="s">
        <v>152</v>
      </c>
      <c r="H287" s="10" t="s">
        <v>4884</v>
      </c>
      <c r="I287" s="10" t="s">
        <v>4885</v>
      </c>
      <c r="J287" s="10" t="s">
        <v>6064</v>
      </c>
    </row>
    <row r="288" spans="1:10" ht="68">
      <c r="A288" s="18">
        <v>1280</v>
      </c>
      <c r="B288" s="18" t="s">
        <v>4886</v>
      </c>
      <c r="C288" s="18" t="s">
        <v>4579</v>
      </c>
      <c r="D288" s="18" t="s">
        <v>5755</v>
      </c>
      <c r="E288" s="18" t="s">
        <v>6216</v>
      </c>
      <c r="F288" s="18" t="s">
        <v>4887</v>
      </c>
      <c r="G288" s="18" t="s">
        <v>173</v>
      </c>
      <c r="H288" s="10" t="s">
        <v>4888</v>
      </c>
      <c r="I288" s="10" t="s">
        <v>4889</v>
      </c>
      <c r="J288" s="10" t="s">
        <v>6065</v>
      </c>
    </row>
    <row r="289" spans="1:10" ht="51">
      <c r="A289" s="18">
        <v>1286</v>
      </c>
      <c r="B289" s="18" t="s">
        <v>4890</v>
      </c>
      <c r="C289" s="18" t="s">
        <v>4579</v>
      </c>
      <c r="D289" s="18" t="s">
        <v>5756</v>
      </c>
      <c r="E289" s="18" t="s">
        <v>6217</v>
      </c>
      <c r="F289" s="18" t="s">
        <v>4891</v>
      </c>
      <c r="G289" s="18" t="s">
        <v>173</v>
      </c>
      <c r="H289" s="10" t="s">
        <v>4892</v>
      </c>
      <c r="I289" s="10" t="s">
        <v>4893</v>
      </c>
      <c r="J289" s="10" t="s">
        <v>6066</v>
      </c>
    </row>
    <row r="290" spans="1:10" ht="85">
      <c r="A290" s="18">
        <v>1287</v>
      </c>
      <c r="B290" s="18" t="s">
        <v>4894</v>
      </c>
      <c r="C290" s="18" t="s">
        <v>4167</v>
      </c>
      <c r="D290" s="18" t="s">
        <v>5757</v>
      </c>
      <c r="E290" s="18" t="s">
        <v>5757</v>
      </c>
      <c r="F290" s="18" t="s">
        <v>4895</v>
      </c>
      <c r="G290" s="18" t="s">
        <v>173</v>
      </c>
      <c r="H290" s="10" t="s">
        <v>4896</v>
      </c>
      <c r="I290" s="10" t="s">
        <v>4897</v>
      </c>
      <c r="J290" s="10" t="s">
        <v>6067</v>
      </c>
    </row>
    <row r="291" spans="1:10" ht="51">
      <c r="A291" s="18">
        <v>1288</v>
      </c>
      <c r="B291" s="18" t="s">
        <v>4898</v>
      </c>
      <c r="C291" s="18" t="s">
        <v>4193</v>
      </c>
      <c r="D291" s="18" t="s">
        <v>5758</v>
      </c>
      <c r="E291" s="18" t="s">
        <v>4898</v>
      </c>
      <c r="F291" s="18" t="s">
        <v>4898</v>
      </c>
      <c r="G291" s="18" t="s">
        <v>152</v>
      </c>
      <c r="H291" s="10" t="s">
        <v>4899</v>
      </c>
      <c r="I291" s="10" t="s">
        <v>4900</v>
      </c>
      <c r="J291" s="10" t="s">
        <v>6068</v>
      </c>
    </row>
    <row r="292" spans="1:10" ht="51">
      <c r="A292" s="18">
        <v>1289</v>
      </c>
      <c r="B292" s="18" t="s">
        <v>4901</v>
      </c>
      <c r="C292" s="18" t="s">
        <v>4579</v>
      </c>
      <c r="D292" s="18" t="s">
        <v>5759</v>
      </c>
      <c r="E292" s="18" t="s">
        <v>6218</v>
      </c>
      <c r="F292" s="18" t="s">
        <v>4902</v>
      </c>
      <c r="G292" s="18" t="s">
        <v>173</v>
      </c>
      <c r="H292" s="10" t="s">
        <v>4903</v>
      </c>
      <c r="I292" s="10" t="s">
        <v>4904</v>
      </c>
      <c r="J292" s="10" t="s">
        <v>6069</v>
      </c>
    </row>
    <row r="293" spans="1:10" ht="51">
      <c r="A293" s="18">
        <v>1295</v>
      </c>
      <c r="B293" s="18" t="s">
        <v>4905</v>
      </c>
      <c r="C293" s="18" t="s">
        <v>4579</v>
      </c>
      <c r="D293" s="18" t="s">
        <v>5760</v>
      </c>
      <c r="E293" s="18" t="s">
        <v>5760</v>
      </c>
      <c r="F293" s="18" t="s">
        <v>4906</v>
      </c>
      <c r="G293" s="18" t="s">
        <v>173</v>
      </c>
      <c r="H293" s="10" t="s">
        <v>4907</v>
      </c>
      <c r="I293" s="10" t="s">
        <v>4908</v>
      </c>
      <c r="J293" s="10" t="s">
        <v>6070</v>
      </c>
    </row>
    <row r="294" spans="1:10" ht="102">
      <c r="A294" s="18">
        <v>1301</v>
      </c>
      <c r="B294" s="18" t="s">
        <v>4909</v>
      </c>
      <c r="C294" s="18" t="s">
        <v>4579</v>
      </c>
      <c r="D294" s="18" t="s">
        <v>4910</v>
      </c>
      <c r="E294" s="18" t="s">
        <v>4910</v>
      </c>
      <c r="F294" s="18" t="s">
        <v>4910</v>
      </c>
      <c r="G294" s="18" t="s">
        <v>152</v>
      </c>
      <c r="H294" s="10" t="s">
        <v>4911</v>
      </c>
      <c r="I294" s="10" t="s">
        <v>4912</v>
      </c>
      <c r="J294" s="10" t="s">
        <v>6071</v>
      </c>
    </row>
    <row r="295" spans="1:10" ht="85">
      <c r="A295" s="18">
        <v>1342</v>
      </c>
      <c r="B295" s="18" t="s">
        <v>4913</v>
      </c>
      <c r="C295" s="18" t="s">
        <v>4579</v>
      </c>
      <c r="D295" s="18" t="s">
        <v>5761</v>
      </c>
      <c r="E295" s="18" t="s">
        <v>6219</v>
      </c>
      <c r="F295" s="18" t="s">
        <v>4914</v>
      </c>
      <c r="G295" s="18" t="s">
        <v>173</v>
      </c>
      <c r="H295" s="10" t="s">
        <v>4915</v>
      </c>
      <c r="I295" s="10" t="s">
        <v>4916</v>
      </c>
      <c r="J295" s="10" t="s">
        <v>6072</v>
      </c>
    </row>
    <row r="296" spans="1:10" ht="17">
      <c r="A296" s="18">
        <v>1358</v>
      </c>
      <c r="B296" s="18" t="s">
        <v>4917</v>
      </c>
      <c r="C296" s="18" t="s">
        <v>4039</v>
      </c>
      <c r="D296" s="18" t="s">
        <v>4917</v>
      </c>
      <c r="E296" s="18" t="s">
        <v>4917</v>
      </c>
      <c r="F296" s="18" t="s">
        <v>4917</v>
      </c>
      <c r="G296" s="18" t="s">
        <v>152</v>
      </c>
      <c r="H296" s="10" t="s">
        <v>4918</v>
      </c>
      <c r="I296" s="10" t="s">
        <v>4919</v>
      </c>
      <c r="J296" s="10" t="s">
        <v>6073</v>
      </c>
    </row>
    <row r="297" spans="1:10" ht="51">
      <c r="A297" s="18">
        <v>1365</v>
      </c>
      <c r="B297" s="18" t="s">
        <v>4920</v>
      </c>
      <c r="C297" s="18" t="s">
        <v>4039</v>
      </c>
      <c r="D297" s="18" t="s">
        <v>5762</v>
      </c>
      <c r="E297" s="18" t="s">
        <v>5762</v>
      </c>
      <c r="F297" s="18" t="s">
        <v>4920</v>
      </c>
      <c r="G297" s="18" t="s">
        <v>173</v>
      </c>
      <c r="H297" s="10" t="s">
        <v>4921</v>
      </c>
      <c r="I297" s="10" t="s">
        <v>4922</v>
      </c>
      <c r="J297" s="10" t="s">
        <v>6074</v>
      </c>
    </row>
    <row r="298" spans="1:10" ht="51">
      <c r="A298" s="18">
        <v>1379</v>
      </c>
      <c r="B298" s="18" t="s">
        <v>4923</v>
      </c>
      <c r="C298" s="18" t="s">
        <v>4039</v>
      </c>
      <c r="D298" s="18" t="s">
        <v>5763</v>
      </c>
      <c r="E298" s="18" t="s">
        <v>4923</v>
      </c>
      <c r="F298" s="18" t="s">
        <v>4924</v>
      </c>
      <c r="G298" s="18" t="s">
        <v>152</v>
      </c>
      <c r="H298" s="10" t="s">
        <v>4925</v>
      </c>
      <c r="I298" s="10" t="s">
        <v>4926</v>
      </c>
      <c r="J298" s="10" t="s">
        <v>6075</v>
      </c>
    </row>
    <row r="299" spans="1:10" ht="68">
      <c r="A299" s="18">
        <v>1399</v>
      </c>
      <c r="B299" s="18" t="s">
        <v>4927</v>
      </c>
      <c r="C299" s="18" t="s">
        <v>4579</v>
      </c>
      <c r="D299" s="18" t="s">
        <v>5764</v>
      </c>
      <c r="E299" s="18" t="s">
        <v>5764</v>
      </c>
      <c r="F299" s="18" t="s">
        <v>4928</v>
      </c>
      <c r="G299" s="18" t="s">
        <v>173</v>
      </c>
      <c r="H299" s="10" t="s">
        <v>4929</v>
      </c>
      <c r="I299" s="10" t="s">
        <v>4930</v>
      </c>
      <c r="J299" s="10" t="s">
        <v>6076</v>
      </c>
    </row>
    <row r="300" spans="1:10" ht="68">
      <c r="A300" s="18">
        <v>1421</v>
      </c>
      <c r="B300" s="18" t="s">
        <v>4931</v>
      </c>
      <c r="C300" s="18" t="s">
        <v>4039</v>
      </c>
      <c r="D300" s="18" t="s">
        <v>4931</v>
      </c>
      <c r="E300" s="18" t="s">
        <v>4931</v>
      </c>
      <c r="F300" s="18" t="s">
        <v>4931</v>
      </c>
      <c r="G300" s="18" t="s">
        <v>152</v>
      </c>
      <c r="H300" s="10" t="s">
        <v>4932</v>
      </c>
      <c r="I300" s="10" t="s">
        <v>4933</v>
      </c>
      <c r="J300" s="10" t="s">
        <v>6077</v>
      </c>
    </row>
    <row r="301" spans="1:10" ht="85">
      <c r="A301" s="18">
        <v>1422</v>
      </c>
      <c r="B301" s="18" t="s">
        <v>4934</v>
      </c>
      <c r="C301" s="18" t="s">
        <v>4039</v>
      </c>
      <c r="D301" s="18" t="s">
        <v>4934</v>
      </c>
      <c r="E301" s="18" t="s">
        <v>4934</v>
      </c>
      <c r="F301" s="18" t="s">
        <v>4934</v>
      </c>
      <c r="G301" s="18" t="s">
        <v>152</v>
      </c>
      <c r="H301" s="10" t="s">
        <v>4935</v>
      </c>
      <c r="I301" s="10" t="s">
        <v>4936</v>
      </c>
      <c r="J301" s="10" t="s">
        <v>6078</v>
      </c>
    </row>
    <row r="302" spans="1:10" ht="51">
      <c r="A302" s="18">
        <v>1461</v>
      </c>
      <c r="B302" s="18" t="s">
        <v>4937</v>
      </c>
      <c r="C302" s="18" t="s">
        <v>4579</v>
      </c>
      <c r="D302" s="18" t="s">
        <v>5765</v>
      </c>
      <c r="E302" s="18" t="s">
        <v>5765</v>
      </c>
      <c r="F302" s="18" t="s">
        <v>4938</v>
      </c>
      <c r="G302" s="18" t="s">
        <v>173</v>
      </c>
      <c r="H302" s="10" t="s">
        <v>4939</v>
      </c>
      <c r="I302" s="10" t="s">
        <v>4940</v>
      </c>
      <c r="J302" s="10" t="s">
        <v>6079</v>
      </c>
    </row>
    <row r="303" spans="1:10" ht="34">
      <c r="A303" s="18">
        <v>1462</v>
      </c>
      <c r="B303" s="18" t="s">
        <v>4941</v>
      </c>
      <c r="C303" s="18" t="s">
        <v>4579</v>
      </c>
      <c r="D303" s="18" t="s">
        <v>5766</v>
      </c>
      <c r="E303" s="18" t="s">
        <v>5766</v>
      </c>
      <c r="F303" s="18" t="s">
        <v>4942</v>
      </c>
      <c r="G303" s="18" t="s">
        <v>173</v>
      </c>
      <c r="H303" s="10" t="s">
        <v>4943</v>
      </c>
      <c r="I303" s="10" t="s">
        <v>4944</v>
      </c>
      <c r="J303" s="10" t="s">
        <v>6080</v>
      </c>
    </row>
    <row r="304" spans="1:10" ht="34">
      <c r="A304" s="18">
        <v>1491</v>
      </c>
      <c r="B304" s="18" t="s">
        <v>4945</v>
      </c>
      <c r="C304" s="18" t="s">
        <v>4579</v>
      </c>
      <c r="D304" s="18" t="s">
        <v>5767</v>
      </c>
      <c r="E304" s="18" t="s">
        <v>5767</v>
      </c>
      <c r="F304" s="18" t="s">
        <v>4946</v>
      </c>
      <c r="G304" s="18" t="s">
        <v>173</v>
      </c>
      <c r="H304" s="10" t="s">
        <v>4947</v>
      </c>
      <c r="I304" s="10" t="s">
        <v>4948</v>
      </c>
      <c r="J304" s="10" t="s">
        <v>6081</v>
      </c>
    </row>
    <row r="305" spans="1:10" ht="34">
      <c r="A305" s="18">
        <v>1502</v>
      </c>
      <c r="B305" s="18" t="s">
        <v>4949</v>
      </c>
      <c r="C305" s="18" t="s">
        <v>4039</v>
      </c>
      <c r="D305" s="18" t="s">
        <v>5768</v>
      </c>
      <c r="E305" s="18" t="s">
        <v>4949</v>
      </c>
      <c r="F305" s="18" t="s">
        <v>4949</v>
      </c>
      <c r="G305" s="18" t="s">
        <v>152</v>
      </c>
      <c r="H305" s="10" t="s">
        <v>4950</v>
      </c>
      <c r="I305" s="10" t="s">
        <v>4951</v>
      </c>
      <c r="J305" s="10" t="s">
        <v>6082</v>
      </c>
    </row>
    <row r="306" spans="1:10" ht="34">
      <c r="A306" s="18">
        <v>1520</v>
      </c>
      <c r="B306" s="18" t="s">
        <v>4952</v>
      </c>
      <c r="C306" s="18" t="s">
        <v>4579</v>
      </c>
      <c r="D306" s="18" t="s">
        <v>5769</v>
      </c>
      <c r="E306" s="18" t="s">
        <v>4953</v>
      </c>
      <c r="F306" s="18" t="s">
        <v>4953</v>
      </c>
      <c r="G306" s="18" t="s">
        <v>152</v>
      </c>
      <c r="H306" s="10" t="s">
        <v>4954</v>
      </c>
      <c r="I306" s="10" t="s">
        <v>4955</v>
      </c>
      <c r="J306" s="10" t="s">
        <v>6083</v>
      </c>
    </row>
    <row r="307" spans="1:10" ht="68">
      <c r="A307" s="18">
        <v>1525</v>
      </c>
      <c r="B307" s="18" t="s">
        <v>4956</v>
      </c>
      <c r="C307" s="18" t="s">
        <v>4193</v>
      </c>
      <c r="D307" s="18" t="s">
        <v>4956</v>
      </c>
      <c r="E307" s="18" t="s">
        <v>4956</v>
      </c>
      <c r="F307" s="18" t="s">
        <v>4957</v>
      </c>
      <c r="G307" s="18" t="s">
        <v>152</v>
      </c>
      <c r="H307" s="10" t="s">
        <v>4958</v>
      </c>
      <c r="I307" s="10" t="s">
        <v>4959</v>
      </c>
      <c r="J307" s="10" t="s">
        <v>6084</v>
      </c>
    </row>
    <row r="308" spans="1:10" ht="68">
      <c r="A308" s="18">
        <v>1534</v>
      </c>
      <c r="B308" s="18" t="s">
        <v>4960</v>
      </c>
      <c r="C308" s="18" t="s">
        <v>4039</v>
      </c>
      <c r="D308" s="18" t="s">
        <v>5770</v>
      </c>
      <c r="E308" s="18" t="s">
        <v>4960</v>
      </c>
      <c r="F308" s="18" t="s">
        <v>4960</v>
      </c>
      <c r="G308" s="18" t="s">
        <v>152</v>
      </c>
      <c r="H308" s="10" t="s">
        <v>4961</v>
      </c>
      <c r="I308" s="10" t="s">
        <v>4962</v>
      </c>
      <c r="J308" s="10" t="s">
        <v>6085</v>
      </c>
    </row>
    <row r="309" spans="1:10" ht="34">
      <c r="A309" s="18">
        <v>1535</v>
      </c>
      <c r="B309" s="18" t="s">
        <v>4963</v>
      </c>
      <c r="C309" s="18" t="s">
        <v>4579</v>
      </c>
      <c r="D309" s="18" t="s">
        <v>5771</v>
      </c>
      <c r="E309" s="18" t="s">
        <v>6220</v>
      </c>
      <c r="F309" s="18" t="s">
        <v>4964</v>
      </c>
      <c r="G309" s="18" t="s">
        <v>152</v>
      </c>
      <c r="H309" s="10" t="s">
        <v>4965</v>
      </c>
      <c r="I309" s="10" t="s">
        <v>4966</v>
      </c>
      <c r="J309" s="10" t="s">
        <v>6086</v>
      </c>
    </row>
    <row r="310" spans="1:10" ht="68">
      <c r="A310" s="18">
        <v>1537</v>
      </c>
      <c r="B310" s="18" t="s">
        <v>4967</v>
      </c>
      <c r="C310" s="18" t="s">
        <v>4039</v>
      </c>
      <c r="D310" s="18" t="s">
        <v>5772</v>
      </c>
      <c r="E310" s="18" t="s">
        <v>5772</v>
      </c>
      <c r="F310" s="18" t="s">
        <v>4967</v>
      </c>
      <c r="G310" s="18" t="s">
        <v>173</v>
      </c>
      <c r="H310" s="10" t="s">
        <v>4968</v>
      </c>
      <c r="I310" s="10" t="s">
        <v>4969</v>
      </c>
      <c r="J310" s="10" t="s">
        <v>6087</v>
      </c>
    </row>
    <row r="311" spans="1:10" ht="34">
      <c r="A311" s="18">
        <v>1548</v>
      </c>
      <c r="B311" s="18" t="s">
        <v>4970</v>
      </c>
      <c r="C311" s="18" t="s">
        <v>4579</v>
      </c>
      <c r="D311" s="18" t="s">
        <v>5773</v>
      </c>
      <c r="E311" s="18" t="s">
        <v>5773</v>
      </c>
      <c r="F311" s="18" t="s">
        <v>4971</v>
      </c>
      <c r="G311" s="18" t="s">
        <v>173</v>
      </c>
      <c r="H311" s="10" t="s">
        <v>4972</v>
      </c>
      <c r="I311" s="10" t="s">
        <v>4973</v>
      </c>
      <c r="J311" s="10" t="s">
        <v>6088</v>
      </c>
    </row>
    <row r="312" spans="1:10" ht="51">
      <c r="A312" s="18">
        <v>1553</v>
      </c>
      <c r="B312" s="18" t="s">
        <v>4974</v>
      </c>
      <c r="C312" s="18" t="s">
        <v>4579</v>
      </c>
      <c r="D312" s="18" t="s">
        <v>5774</v>
      </c>
      <c r="E312" s="18" t="s">
        <v>5774</v>
      </c>
      <c r="F312" s="18" t="s">
        <v>4975</v>
      </c>
      <c r="G312" s="18" t="s">
        <v>173</v>
      </c>
      <c r="H312" s="10" t="s">
        <v>4976</v>
      </c>
      <c r="I312" s="10" t="s">
        <v>4977</v>
      </c>
      <c r="J312" s="10" t="s">
        <v>6089</v>
      </c>
    </row>
    <row r="313" spans="1:10" ht="85">
      <c r="A313" s="18">
        <v>1554</v>
      </c>
      <c r="B313" s="18" t="s">
        <v>4978</v>
      </c>
      <c r="C313" s="18" t="s">
        <v>4039</v>
      </c>
      <c r="D313" s="18" t="s">
        <v>4978</v>
      </c>
      <c r="E313" s="18" t="s">
        <v>4978</v>
      </c>
      <c r="F313" s="18" t="s">
        <v>4978</v>
      </c>
      <c r="G313" s="18" t="s">
        <v>152</v>
      </c>
      <c r="H313" s="10" t="s">
        <v>4979</v>
      </c>
      <c r="I313" s="10" t="s">
        <v>4980</v>
      </c>
      <c r="J313" s="10" t="s">
        <v>6090</v>
      </c>
    </row>
    <row r="314" spans="1:10" ht="17">
      <c r="A314" s="18">
        <v>1555</v>
      </c>
      <c r="B314" s="18" t="s">
        <v>4981</v>
      </c>
      <c r="C314" s="18" t="s">
        <v>4039</v>
      </c>
      <c r="D314" s="18" t="s">
        <v>4981</v>
      </c>
      <c r="E314" s="18" t="s">
        <v>4981</v>
      </c>
      <c r="F314" s="18" t="s">
        <v>4981</v>
      </c>
      <c r="G314" s="18" t="s">
        <v>152</v>
      </c>
      <c r="H314" s="10" t="s">
        <v>4982</v>
      </c>
      <c r="I314" s="10" t="s">
        <v>4983</v>
      </c>
      <c r="J314" s="10" t="s">
        <v>6091</v>
      </c>
    </row>
    <row r="315" spans="1:10" ht="68">
      <c r="A315" s="18">
        <v>1557</v>
      </c>
      <c r="B315" s="18" t="s">
        <v>4984</v>
      </c>
      <c r="C315" s="18" t="s">
        <v>4039</v>
      </c>
      <c r="D315" s="18" t="s">
        <v>5775</v>
      </c>
      <c r="E315" s="18" t="s">
        <v>4984</v>
      </c>
      <c r="F315" s="18" t="s">
        <v>4985</v>
      </c>
      <c r="G315" s="18" t="s">
        <v>173</v>
      </c>
      <c r="H315" s="10" t="s">
        <v>4986</v>
      </c>
      <c r="I315" s="10" t="s">
        <v>4987</v>
      </c>
      <c r="J315" s="10" t="s">
        <v>6092</v>
      </c>
    </row>
    <row r="316" spans="1:10" ht="34">
      <c r="A316" s="18">
        <v>1559</v>
      </c>
      <c r="B316" s="18" t="s">
        <v>4988</v>
      </c>
      <c r="C316" s="18" t="s">
        <v>4989</v>
      </c>
      <c r="D316" s="18" t="s">
        <v>5776</v>
      </c>
      <c r="E316" s="18" t="s">
        <v>6237</v>
      </c>
      <c r="F316" s="18" t="s">
        <v>4990</v>
      </c>
      <c r="G316" s="18" t="s">
        <v>173</v>
      </c>
      <c r="H316" s="10" t="s">
        <v>4991</v>
      </c>
      <c r="I316" s="10" t="s">
        <v>4992</v>
      </c>
      <c r="J316" s="10" t="s">
        <v>6093</v>
      </c>
    </row>
    <row r="317" spans="1:10" ht="34">
      <c r="A317" s="18">
        <v>1566</v>
      </c>
      <c r="B317" s="18" t="s">
        <v>4993</v>
      </c>
      <c r="C317" s="18" t="s">
        <v>4579</v>
      </c>
      <c r="D317" s="18" t="s">
        <v>5777</v>
      </c>
      <c r="E317" s="18" t="s">
        <v>5777</v>
      </c>
      <c r="F317" s="18" t="s">
        <v>6221</v>
      </c>
      <c r="G317" s="18" t="s">
        <v>173</v>
      </c>
      <c r="H317" s="10" t="s">
        <v>4994</v>
      </c>
      <c r="I317" s="10" t="s">
        <v>4995</v>
      </c>
      <c r="J317" s="10" t="s">
        <v>6094</v>
      </c>
    </row>
    <row r="318" spans="1:10" ht="34">
      <c r="A318" s="18">
        <v>1574</v>
      </c>
      <c r="B318" s="18" t="s">
        <v>4996</v>
      </c>
      <c r="C318" s="18" t="s">
        <v>4039</v>
      </c>
      <c r="D318" s="18" t="s">
        <v>5778</v>
      </c>
      <c r="E318" s="18" t="s">
        <v>4996</v>
      </c>
      <c r="F318" s="18" t="s">
        <v>4996</v>
      </c>
      <c r="G318" s="18" t="s">
        <v>152</v>
      </c>
      <c r="H318" s="10" t="s">
        <v>4997</v>
      </c>
      <c r="I318" s="10" t="s">
        <v>4998</v>
      </c>
      <c r="J318" s="10" t="s">
        <v>6095</v>
      </c>
    </row>
    <row r="319" spans="1:10" ht="68">
      <c r="A319" s="18">
        <v>1576</v>
      </c>
      <c r="B319" s="18" t="s">
        <v>4999</v>
      </c>
      <c r="C319" s="18" t="s">
        <v>4039</v>
      </c>
      <c r="D319" s="18" t="s">
        <v>5779</v>
      </c>
      <c r="E319" s="18" t="s">
        <v>6222</v>
      </c>
      <c r="F319" s="18" t="s">
        <v>5000</v>
      </c>
      <c r="G319" s="18" t="s">
        <v>173</v>
      </c>
      <c r="H319" s="10" t="s">
        <v>5001</v>
      </c>
      <c r="I319" s="10" t="s">
        <v>5002</v>
      </c>
      <c r="J319" s="10" t="s">
        <v>6096</v>
      </c>
    </row>
    <row r="320" spans="1:10" ht="204">
      <c r="A320" s="18">
        <v>1578</v>
      </c>
      <c r="B320" s="18" t="s">
        <v>5003</v>
      </c>
      <c r="C320" s="18" t="s">
        <v>4167</v>
      </c>
      <c r="D320" s="18" t="s">
        <v>5780</v>
      </c>
      <c r="E320" s="18" t="s">
        <v>5780</v>
      </c>
      <c r="F320" s="18" t="s">
        <v>5004</v>
      </c>
      <c r="G320" s="18" t="s">
        <v>173</v>
      </c>
      <c r="H320" s="10" t="s">
        <v>5005</v>
      </c>
      <c r="I320" s="10" t="s">
        <v>5006</v>
      </c>
      <c r="J320" s="10" t="s">
        <v>6097</v>
      </c>
    </row>
    <row r="321" spans="1:10" ht="204">
      <c r="A321" s="18">
        <v>1578</v>
      </c>
      <c r="B321" s="18" t="s">
        <v>5007</v>
      </c>
      <c r="C321" s="18" t="s">
        <v>4039</v>
      </c>
      <c r="D321" s="18" t="s">
        <v>5781</v>
      </c>
      <c r="E321" s="18" t="s">
        <v>6223</v>
      </c>
      <c r="F321" s="18" t="s">
        <v>5008</v>
      </c>
      <c r="G321" s="18" t="s">
        <v>173</v>
      </c>
      <c r="H321" s="10" t="s">
        <v>5005</v>
      </c>
      <c r="I321" s="10" t="s">
        <v>5006</v>
      </c>
      <c r="J321" s="10" t="s">
        <v>6097</v>
      </c>
    </row>
    <row r="322" spans="1:10" ht="204">
      <c r="A322" s="18">
        <v>1578</v>
      </c>
      <c r="B322" s="18" t="s">
        <v>5009</v>
      </c>
      <c r="C322" s="18" t="s">
        <v>4039</v>
      </c>
      <c r="D322" s="18" t="s">
        <v>5782</v>
      </c>
      <c r="E322" s="18" t="s">
        <v>5782</v>
      </c>
      <c r="F322" s="18" t="s">
        <v>5009</v>
      </c>
      <c r="G322" s="18" t="s">
        <v>173</v>
      </c>
      <c r="H322" s="10" t="s">
        <v>5005</v>
      </c>
      <c r="I322" s="10" t="s">
        <v>5006</v>
      </c>
      <c r="J322" s="10" t="s">
        <v>6097</v>
      </c>
    </row>
    <row r="323" spans="1:10" ht="204">
      <c r="A323" s="18">
        <v>1578</v>
      </c>
      <c r="B323" s="18" t="s">
        <v>5010</v>
      </c>
      <c r="C323" s="18" t="s">
        <v>4579</v>
      </c>
      <c r="D323" s="18" t="s">
        <v>5783</v>
      </c>
      <c r="E323" s="18" t="s">
        <v>6171</v>
      </c>
      <c r="F323" s="18" t="s">
        <v>5011</v>
      </c>
      <c r="G323" s="18" t="s">
        <v>173</v>
      </c>
      <c r="H323" s="10" t="s">
        <v>5005</v>
      </c>
      <c r="I323" s="10" t="s">
        <v>5006</v>
      </c>
      <c r="J323" s="10" t="s">
        <v>6097</v>
      </c>
    </row>
    <row r="324" spans="1:10" ht="204">
      <c r="A324" s="18">
        <v>1578</v>
      </c>
      <c r="B324" s="18" t="s">
        <v>5012</v>
      </c>
      <c r="C324" s="18" t="s">
        <v>4039</v>
      </c>
      <c r="D324" s="18" t="s">
        <v>5784</v>
      </c>
      <c r="E324" s="18" t="s">
        <v>5784</v>
      </c>
      <c r="F324" s="18" t="s">
        <v>5012</v>
      </c>
      <c r="G324" s="18" t="s">
        <v>173</v>
      </c>
      <c r="H324" s="10" t="s">
        <v>5005</v>
      </c>
      <c r="I324" s="10" t="s">
        <v>5006</v>
      </c>
      <c r="J324" s="10" t="s">
        <v>6097</v>
      </c>
    </row>
    <row r="325" spans="1:10" ht="204">
      <c r="A325" s="18">
        <v>1578</v>
      </c>
      <c r="B325" s="18" t="s">
        <v>5013</v>
      </c>
      <c r="C325" s="18" t="s">
        <v>4579</v>
      </c>
      <c r="D325" s="18" t="s">
        <v>5785</v>
      </c>
      <c r="E325" s="18" t="s">
        <v>6224</v>
      </c>
      <c r="F325" s="18" t="s">
        <v>5014</v>
      </c>
      <c r="G325" s="18" t="s">
        <v>183</v>
      </c>
      <c r="H325" s="10" t="s">
        <v>5005</v>
      </c>
      <c r="I325" s="10" t="s">
        <v>5006</v>
      </c>
      <c r="J325" s="10" t="s">
        <v>6097</v>
      </c>
    </row>
    <row r="326" spans="1:10" ht="204">
      <c r="A326" s="18">
        <v>1578</v>
      </c>
      <c r="B326" s="18" t="s">
        <v>5015</v>
      </c>
      <c r="C326" s="18" t="s">
        <v>4167</v>
      </c>
      <c r="D326" s="18" t="s">
        <v>5786</v>
      </c>
      <c r="E326" s="18" t="s">
        <v>5786</v>
      </c>
      <c r="F326" s="18" t="s">
        <v>5786</v>
      </c>
      <c r="G326" s="18" t="s">
        <v>152</v>
      </c>
      <c r="H326" s="10" t="s">
        <v>5005</v>
      </c>
      <c r="I326" s="10" t="s">
        <v>5006</v>
      </c>
      <c r="J326" s="10" t="s">
        <v>6097</v>
      </c>
    </row>
    <row r="327" spans="1:10" ht="17">
      <c r="A327" s="18">
        <v>1580</v>
      </c>
      <c r="B327" s="18" t="s">
        <v>5016</v>
      </c>
      <c r="C327" s="18" t="s">
        <v>4167</v>
      </c>
      <c r="D327" s="18" t="s">
        <v>5787</v>
      </c>
      <c r="E327" s="18" t="s">
        <v>6225</v>
      </c>
      <c r="F327" s="18" t="s">
        <v>5017</v>
      </c>
      <c r="G327" s="18" t="s">
        <v>173</v>
      </c>
      <c r="H327" s="10" t="s">
        <v>5018</v>
      </c>
      <c r="I327" s="10" t="s">
        <v>5019</v>
      </c>
      <c r="J327" s="10" t="s">
        <v>6098</v>
      </c>
    </row>
    <row r="328" spans="1:10" ht="68">
      <c r="A328" s="18">
        <v>1582</v>
      </c>
      <c r="B328" s="18" t="s">
        <v>5020</v>
      </c>
      <c r="C328" s="18" t="s">
        <v>4579</v>
      </c>
      <c r="D328" s="18" t="s">
        <v>5788</v>
      </c>
      <c r="E328" s="18" t="s">
        <v>5021</v>
      </c>
      <c r="F328" s="18" t="s">
        <v>5021</v>
      </c>
      <c r="G328" s="18" t="s">
        <v>152</v>
      </c>
      <c r="H328" s="10" t="s">
        <v>5022</v>
      </c>
      <c r="I328" s="10" t="s">
        <v>5023</v>
      </c>
      <c r="J328" s="10" t="s">
        <v>6099</v>
      </c>
    </row>
    <row r="329" spans="1:10" ht="68">
      <c r="A329" s="18">
        <v>1582</v>
      </c>
      <c r="B329" s="18" t="s">
        <v>5024</v>
      </c>
      <c r="C329" s="18" t="s">
        <v>4039</v>
      </c>
      <c r="D329" s="18" t="s">
        <v>5024</v>
      </c>
      <c r="E329" s="18" t="s">
        <v>5024</v>
      </c>
      <c r="F329" s="18" t="s">
        <v>5024</v>
      </c>
      <c r="G329" s="18" t="s">
        <v>152</v>
      </c>
      <c r="H329" s="10" t="s">
        <v>5022</v>
      </c>
      <c r="I329" s="10" t="s">
        <v>5023</v>
      </c>
      <c r="J329" s="10" t="s">
        <v>6099</v>
      </c>
    </row>
    <row r="330" spans="1:10" ht="68">
      <c r="A330" s="18">
        <v>1582</v>
      </c>
      <c r="B330" s="18" t="s">
        <v>5025</v>
      </c>
      <c r="C330" s="18" t="s">
        <v>4039</v>
      </c>
      <c r="D330" s="18" t="s">
        <v>5025</v>
      </c>
      <c r="E330" s="18" t="s">
        <v>5025</v>
      </c>
      <c r="F330" s="18" t="s">
        <v>5026</v>
      </c>
      <c r="G330" s="18" t="s">
        <v>152</v>
      </c>
      <c r="H330" s="10" t="s">
        <v>5022</v>
      </c>
      <c r="I330" s="10" t="s">
        <v>5023</v>
      </c>
      <c r="J330" s="10" t="s">
        <v>6099</v>
      </c>
    </row>
    <row r="331" spans="1:10" ht="34">
      <c r="A331" s="18">
        <v>1590</v>
      </c>
      <c r="B331" s="18" t="s">
        <v>5027</v>
      </c>
      <c r="C331" s="18" t="s">
        <v>1108</v>
      </c>
      <c r="D331" s="18" t="s">
        <v>5789</v>
      </c>
      <c r="E331" s="18" t="s">
        <v>5789</v>
      </c>
      <c r="F331" s="18" t="s">
        <v>5028</v>
      </c>
      <c r="G331" s="18" t="s">
        <v>173</v>
      </c>
      <c r="H331" s="10" t="s">
        <v>5029</v>
      </c>
      <c r="I331" s="10" t="s">
        <v>5030</v>
      </c>
      <c r="J331" s="10" t="s">
        <v>6100</v>
      </c>
    </row>
    <row r="332" spans="1:10" ht="68">
      <c r="A332" s="18">
        <v>1604</v>
      </c>
      <c r="B332" s="18" t="s">
        <v>5031</v>
      </c>
      <c r="C332" s="18" t="s">
        <v>4039</v>
      </c>
      <c r="D332" s="18" t="s">
        <v>5031</v>
      </c>
      <c r="E332" s="18" t="s">
        <v>5031</v>
      </c>
      <c r="F332" s="18" t="s">
        <v>5031</v>
      </c>
      <c r="G332" s="18" t="s">
        <v>152</v>
      </c>
      <c r="H332" s="10" t="s">
        <v>5032</v>
      </c>
      <c r="I332" s="10" t="s">
        <v>5033</v>
      </c>
      <c r="J332" s="10" t="s">
        <v>6101</v>
      </c>
    </row>
    <row r="333" spans="1:10" ht="51">
      <c r="A333" s="18">
        <v>1606</v>
      </c>
      <c r="B333" s="18" t="s">
        <v>5034</v>
      </c>
      <c r="C333" s="18" t="s">
        <v>4039</v>
      </c>
      <c r="D333" s="18" t="s">
        <v>5790</v>
      </c>
      <c r="E333" s="18" t="s">
        <v>5034</v>
      </c>
      <c r="F333" s="18" t="s">
        <v>5034</v>
      </c>
      <c r="G333" s="18" t="s">
        <v>152</v>
      </c>
      <c r="H333" s="10" t="s">
        <v>5035</v>
      </c>
      <c r="I333" s="10" t="s">
        <v>5036</v>
      </c>
      <c r="J333" s="10" t="s">
        <v>6102</v>
      </c>
    </row>
    <row r="334" spans="1:10" ht="34">
      <c r="A334" s="18">
        <v>1609</v>
      </c>
      <c r="B334" s="18" t="s">
        <v>5037</v>
      </c>
      <c r="C334" s="18" t="s">
        <v>4579</v>
      </c>
      <c r="D334" s="18" t="s">
        <v>5791</v>
      </c>
      <c r="E334" s="18" t="s">
        <v>6226</v>
      </c>
      <c r="F334" s="18" t="s">
        <v>5038</v>
      </c>
      <c r="G334" s="18" t="s">
        <v>173</v>
      </c>
      <c r="H334" s="10" t="s">
        <v>5039</v>
      </c>
      <c r="I334" s="10" t="s">
        <v>5040</v>
      </c>
      <c r="J334" s="10" t="s">
        <v>6103</v>
      </c>
    </row>
    <row r="335" spans="1:10" ht="51">
      <c r="A335" s="18">
        <v>1619</v>
      </c>
      <c r="B335" s="18" t="s">
        <v>5041</v>
      </c>
      <c r="C335" s="18" t="s">
        <v>4579</v>
      </c>
      <c r="D335" s="18" t="s">
        <v>5792</v>
      </c>
      <c r="E335" s="18" t="s">
        <v>6227</v>
      </c>
      <c r="F335" s="18" t="s">
        <v>5042</v>
      </c>
      <c r="G335" s="18" t="s">
        <v>173</v>
      </c>
      <c r="H335" s="10" t="s">
        <v>5043</v>
      </c>
      <c r="I335" s="10" t="s">
        <v>5044</v>
      </c>
      <c r="J335" s="10" t="s">
        <v>6104</v>
      </c>
    </row>
    <row r="336" spans="1:10" ht="34">
      <c r="A336" s="18">
        <v>1629</v>
      </c>
      <c r="B336" s="18" t="s">
        <v>5045</v>
      </c>
      <c r="C336" s="18" t="s">
        <v>4039</v>
      </c>
      <c r="D336" s="18" t="s">
        <v>5793</v>
      </c>
      <c r="E336" s="18" t="s">
        <v>5045</v>
      </c>
      <c r="F336" s="18" t="s">
        <v>5045</v>
      </c>
      <c r="G336" s="18" t="s">
        <v>152</v>
      </c>
      <c r="H336" s="10" t="s">
        <v>5046</v>
      </c>
      <c r="I336" s="10" t="s">
        <v>5047</v>
      </c>
      <c r="J336" s="10" t="s">
        <v>6105</v>
      </c>
    </row>
    <row r="337" spans="1:10" ht="68">
      <c r="A337" s="18">
        <v>1631</v>
      </c>
      <c r="B337" s="18" t="s">
        <v>5048</v>
      </c>
      <c r="C337" s="18" t="s">
        <v>4989</v>
      </c>
      <c r="D337" s="18" t="s">
        <v>5794</v>
      </c>
      <c r="E337" s="18" t="s">
        <v>6228</v>
      </c>
      <c r="F337" s="18" t="s">
        <v>5049</v>
      </c>
      <c r="G337" s="18" t="s">
        <v>173</v>
      </c>
      <c r="H337" s="10" t="s">
        <v>5050</v>
      </c>
      <c r="I337" s="10" t="s">
        <v>5051</v>
      </c>
      <c r="J337" s="10" t="s">
        <v>6106</v>
      </c>
    </row>
    <row r="338" spans="1:10" ht="68">
      <c r="A338" s="18">
        <v>1631</v>
      </c>
      <c r="B338" s="18" t="s">
        <v>5052</v>
      </c>
      <c r="C338" s="18" t="s">
        <v>1108</v>
      </c>
      <c r="D338" s="18" t="s">
        <v>5795</v>
      </c>
      <c r="E338" s="18" t="s">
        <v>5052</v>
      </c>
      <c r="F338" s="18" t="s">
        <v>5053</v>
      </c>
      <c r="G338" s="18" t="s">
        <v>173</v>
      </c>
      <c r="H338" s="10" t="s">
        <v>5050</v>
      </c>
      <c r="I338" s="10" t="s">
        <v>5051</v>
      </c>
      <c r="J338" s="10" t="s">
        <v>6106</v>
      </c>
    </row>
    <row r="339" spans="1:10" ht="85">
      <c r="A339" s="18">
        <v>1632</v>
      </c>
      <c r="B339" s="18" t="s">
        <v>5054</v>
      </c>
      <c r="C339" s="18" t="s">
        <v>4193</v>
      </c>
      <c r="D339" s="18" t="s">
        <v>5054</v>
      </c>
      <c r="E339" s="18" t="s">
        <v>5054</v>
      </c>
      <c r="F339" s="18" t="s">
        <v>5055</v>
      </c>
      <c r="G339" s="18" t="s">
        <v>152</v>
      </c>
      <c r="H339" s="10" t="s">
        <v>5056</v>
      </c>
      <c r="I339" s="10" t="s">
        <v>5057</v>
      </c>
      <c r="J339" s="10" t="s">
        <v>6107</v>
      </c>
    </row>
    <row r="340" spans="1:10" ht="136">
      <c r="A340" s="18">
        <v>1637</v>
      </c>
      <c r="B340" s="18" t="s">
        <v>5058</v>
      </c>
      <c r="C340" s="18" t="s">
        <v>4579</v>
      </c>
      <c r="D340" s="18" t="s">
        <v>5796</v>
      </c>
      <c r="E340" s="18" t="s">
        <v>5059</v>
      </c>
      <c r="F340" s="18" t="s">
        <v>5059</v>
      </c>
      <c r="G340" s="18" t="s">
        <v>152</v>
      </c>
      <c r="H340" s="10" t="s">
        <v>5060</v>
      </c>
      <c r="I340" s="10" t="s">
        <v>5061</v>
      </c>
      <c r="J340" s="10" t="s">
        <v>6108</v>
      </c>
    </row>
    <row r="341" spans="1:10" ht="136">
      <c r="A341" s="18">
        <v>1637</v>
      </c>
      <c r="B341" s="18" t="s">
        <v>5055</v>
      </c>
      <c r="C341" s="18" t="s">
        <v>4193</v>
      </c>
      <c r="D341" s="18" t="s">
        <v>5055</v>
      </c>
      <c r="E341" s="18" t="s">
        <v>5055</v>
      </c>
      <c r="F341" s="18" t="s">
        <v>5055</v>
      </c>
      <c r="G341" s="18" t="s">
        <v>152</v>
      </c>
      <c r="H341" s="10" t="s">
        <v>5060</v>
      </c>
      <c r="I341" s="10" t="s">
        <v>5061</v>
      </c>
      <c r="J341" s="10" t="s">
        <v>6108</v>
      </c>
    </row>
    <row r="342" spans="1:10" ht="68">
      <c r="A342" s="18">
        <v>1639</v>
      </c>
      <c r="B342" s="18" t="s">
        <v>5062</v>
      </c>
      <c r="C342" s="18" t="s">
        <v>6229</v>
      </c>
      <c r="D342" s="18" t="s">
        <v>5062</v>
      </c>
      <c r="E342" s="18" t="s">
        <v>5062</v>
      </c>
      <c r="F342" s="18" t="s">
        <v>5062</v>
      </c>
      <c r="G342" s="18" t="s">
        <v>152</v>
      </c>
      <c r="H342" s="10" t="s">
        <v>5063</v>
      </c>
      <c r="I342" s="10" t="s">
        <v>5064</v>
      </c>
      <c r="J342" s="10" t="s">
        <v>6109</v>
      </c>
    </row>
    <row r="343" spans="1:10" ht="85">
      <c r="A343" s="18">
        <v>1644</v>
      </c>
      <c r="B343" s="18" t="s">
        <v>5065</v>
      </c>
      <c r="C343" s="18" t="s">
        <v>4541</v>
      </c>
      <c r="D343" s="18" t="s">
        <v>5797</v>
      </c>
      <c r="E343" s="18" t="s">
        <v>6230</v>
      </c>
      <c r="F343" s="18" t="s">
        <v>5066</v>
      </c>
      <c r="G343" s="18" t="s">
        <v>152</v>
      </c>
      <c r="H343" s="10" t="s">
        <v>5067</v>
      </c>
      <c r="I343" s="10" t="s">
        <v>5068</v>
      </c>
      <c r="J343" s="10" t="s">
        <v>6110</v>
      </c>
    </row>
    <row r="344" spans="1:10" ht="102">
      <c r="A344" s="18">
        <v>1647</v>
      </c>
      <c r="B344" s="18" t="s">
        <v>5069</v>
      </c>
      <c r="C344" s="18" t="s">
        <v>4541</v>
      </c>
      <c r="D344" s="18" t="s">
        <v>5070</v>
      </c>
      <c r="E344" s="18" t="s">
        <v>5070</v>
      </c>
      <c r="F344" s="18" t="s">
        <v>5070</v>
      </c>
      <c r="G344" s="18" t="s">
        <v>152</v>
      </c>
      <c r="H344" s="10" t="s">
        <v>5071</v>
      </c>
      <c r="I344" s="10" t="s">
        <v>5072</v>
      </c>
      <c r="J344" s="10" t="s">
        <v>6111</v>
      </c>
    </row>
    <row r="345" spans="1:10" ht="51">
      <c r="A345" s="18">
        <v>1649</v>
      </c>
      <c r="B345" s="18" t="s">
        <v>5073</v>
      </c>
      <c r="C345" s="18" t="s">
        <v>4541</v>
      </c>
      <c r="D345" s="18" t="s">
        <v>5798</v>
      </c>
      <c r="E345" s="18" t="s">
        <v>5074</v>
      </c>
      <c r="F345" s="18" t="s">
        <v>5074</v>
      </c>
      <c r="G345" s="18" t="s">
        <v>152</v>
      </c>
      <c r="H345" s="10" t="s">
        <v>5075</v>
      </c>
      <c r="I345" s="10" t="s">
        <v>5076</v>
      </c>
      <c r="J345" s="10" t="s">
        <v>6112</v>
      </c>
    </row>
    <row r="346" spans="1:10" ht="68">
      <c r="A346" s="18">
        <v>1654</v>
      </c>
      <c r="B346" s="18" t="s">
        <v>5077</v>
      </c>
      <c r="C346" s="18" t="s">
        <v>5078</v>
      </c>
      <c r="D346" s="18" t="s">
        <v>5799</v>
      </c>
      <c r="E346" s="18" t="s">
        <v>5079</v>
      </c>
      <c r="F346" s="18" t="s">
        <v>5079</v>
      </c>
      <c r="G346" s="18" t="s">
        <v>152</v>
      </c>
      <c r="H346" s="10" t="s">
        <v>5080</v>
      </c>
      <c r="I346" s="10" t="s">
        <v>5081</v>
      </c>
      <c r="J346" s="10" t="s">
        <v>6113</v>
      </c>
    </row>
    <row r="347" spans="1:10" ht="51">
      <c r="A347" s="18">
        <v>1655</v>
      </c>
      <c r="B347" s="18" t="s">
        <v>5082</v>
      </c>
      <c r="C347" s="18" t="s">
        <v>4579</v>
      </c>
      <c r="D347" s="18" t="s">
        <v>5800</v>
      </c>
      <c r="E347" s="18" t="s">
        <v>6231</v>
      </c>
      <c r="F347" s="18" t="s">
        <v>5083</v>
      </c>
      <c r="G347" s="18" t="s">
        <v>173</v>
      </c>
      <c r="H347" s="10" t="s">
        <v>5084</v>
      </c>
      <c r="I347" s="10" t="s">
        <v>5085</v>
      </c>
      <c r="J347" s="10" t="s">
        <v>6114</v>
      </c>
    </row>
    <row r="348" spans="1:10" ht="68">
      <c r="A348" s="18">
        <v>1675</v>
      </c>
      <c r="B348" s="18" t="s">
        <v>5086</v>
      </c>
      <c r="C348" s="18" t="s">
        <v>4579</v>
      </c>
      <c r="D348" s="18" t="s">
        <v>5801</v>
      </c>
      <c r="E348" s="18" t="s">
        <v>5801</v>
      </c>
      <c r="F348" s="18" t="s">
        <v>5087</v>
      </c>
      <c r="G348" s="18" t="s">
        <v>173</v>
      </c>
      <c r="H348" s="10" t="s">
        <v>5088</v>
      </c>
      <c r="I348" s="10" t="s">
        <v>5089</v>
      </c>
      <c r="J348" s="10" t="s">
        <v>6115</v>
      </c>
    </row>
    <row r="349" spans="1:10" ht="85">
      <c r="A349" s="18">
        <v>1676</v>
      </c>
      <c r="B349" s="18" t="s">
        <v>5090</v>
      </c>
      <c r="C349" s="18" t="s">
        <v>4039</v>
      </c>
      <c r="D349" s="18" t="s">
        <v>5090</v>
      </c>
      <c r="E349" s="18" t="s">
        <v>5090</v>
      </c>
      <c r="F349" s="18" t="s">
        <v>5090</v>
      </c>
      <c r="G349" s="18" t="s">
        <v>152</v>
      </c>
      <c r="H349" s="10" t="s">
        <v>5091</v>
      </c>
      <c r="I349" s="10" t="s">
        <v>5092</v>
      </c>
      <c r="J349" s="10" t="s">
        <v>6116</v>
      </c>
    </row>
    <row r="350" spans="1:10" ht="51">
      <c r="A350" s="18">
        <v>1681</v>
      </c>
      <c r="B350" s="18" t="s">
        <v>5093</v>
      </c>
      <c r="C350" s="18" t="s">
        <v>4167</v>
      </c>
      <c r="D350" s="18" t="s">
        <v>5802</v>
      </c>
      <c r="E350" s="18" t="s">
        <v>6171</v>
      </c>
      <c r="F350" s="18" t="s">
        <v>5094</v>
      </c>
      <c r="G350" s="18" t="s">
        <v>173</v>
      </c>
      <c r="H350" s="10" t="s">
        <v>5095</v>
      </c>
      <c r="I350" s="10" t="s">
        <v>5096</v>
      </c>
      <c r="J350" s="10" t="s">
        <v>6117</v>
      </c>
    </row>
    <row r="351" spans="1:10" ht="34">
      <c r="A351" s="18">
        <v>1682</v>
      </c>
      <c r="B351" s="18" t="s">
        <v>5097</v>
      </c>
      <c r="C351" s="18" t="s">
        <v>5098</v>
      </c>
      <c r="D351" s="18" t="s">
        <v>6171</v>
      </c>
      <c r="E351" s="18" t="s">
        <v>6171</v>
      </c>
      <c r="F351" s="18" t="s">
        <v>5099</v>
      </c>
      <c r="G351" s="18" t="s">
        <v>173</v>
      </c>
      <c r="H351" s="10" t="s">
        <v>5100</v>
      </c>
      <c r="I351" s="10" t="s">
        <v>5101</v>
      </c>
      <c r="J351" s="10" t="s">
        <v>6118</v>
      </c>
    </row>
    <row r="352" spans="1:10" ht="68">
      <c r="A352" s="18">
        <v>1683</v>
      </c>
      <c r="B352" s="18" t="s">
        <v>5102</v>
      </c>
      <c r="C352" s="18" t="s">
        <v>4039</v>
      </c>
      <c r="D352" s="18" t="s">
        <v>5803</v>
      </c>
      <c r="E352" s="18" t="s">
        <v>6232</v>
      </c>
      <c r="F352" s="18" t="s">
        <v>5103</v>
      </c>
      <c r="G352" s="18" t="s">
        <v>173</v>
      </c>
      <c r="H352" s="10" t="s">
        <v>5104</v>
      </c>
      <c r="I352" s="10" t="s">
        <v>5105</v>
      </c>
      <c r="J352" s="10" t="s">
        <v>6119</v>
      </c>
    </row>
    <row r="353" spans="1:10" ht="68">
      <c r="A353" s="18">
        <v>1684</v>
      </c>
      <c r="B353" s="18" t="s">
        <v>5106</v>
      </c>
      <c r="C353" s="18" t="s">
        <v>4167</v>
      </c>
      <c r="D353" s="18" t="s">
        <v>5804</v>
      </c>
      <c r="E353" s="18" t="s">
        <v>5110</v>
      </c>
      <c r="F353" s="18" t="s">
        <v>5107</v>
      </c>
      <c r="G353" s="18" t="s">
        <v>173</v>
      </c>
      <c r="H353" s="10" t="s">
        <v>5108</v>
      </c>
      <c r="I353" s="10" t="s">
        <v>5109</v>
      </c>
      <c r="J353" s="10" t="s">
        <v>6120</v>
      </c>
    </row>
    <row r="354" spans="1:10" ht="68">
      <c r="A354" s="18">
        <v>1684</v>
      </c>
      <c r="B354" s="18" t="s">
        <v>5110</v>
      </c>
      <c r="C354" s="18" t="s">
        <v>5098</v>
      </c>
      <c r="D354" s="18" t="s">
        <v>5805</v>
      </c>
      <c r="E354" s="18" t="s">
        <v>6233</v>
      </c>
      <c r="F354" s="18" t="s">
        <v>5107</v>
      </c>
      <c r="G354" s="18" t="s">
        <v>173</v>
      </c>
      <c r="H354" s="10" t="s">
        <v>5108</v>
      </c>
      <c r="I354" s="10" t="s">
        <v>5109</v>
      </c>
      <c r="J354" s="10" t="s">
        <v>6120</v>
      </c>
    </row>
    <row r="355" spans="1:10" ht="68">
      <c r="A355" s="18">
        <v>1684</v>
      </c>
      <c r="B355" s="18" t="s">
        <v>5111</v>
      </c>
      <c r="C355" s="18" t="s">
        <v>4579</v>
      </c>
      <c r="D355" s="18" t="s">
        <v>5806</v>
      </c>
      <c r="E355" s="18" t="s">
        <v>5806</v>
      </c>
      <c r="F355" s="18" t="s">
        <v>5112</v>
      </c>
      <c r="G355" s="18" t="s">
        <v>173</v>
      </c>
      <c r="H355" s="10" t="s">
        <v>5108</v>
      </c>
      <c r="I355" s="10" t="s">
        <v>5109</v>
      </c>
      <c r="J355" s="10" t="s">
        <v>6120</v>
      </c>
    </row>
    <row r="356" spans="1:10" ht="34">
      <c r="A356" s="18">
        <v>1688</v>
      </c>
      <c r="B356" s="18" t="s">
        <v>5113</v>
      </c>
      <c r="C356" s="18" t="s">
        <v>4579</v>
      </c>
      <c r="D356" s="18" t="s">
        <v>5807</v>
      </c>
      <c r="E356" s="18" t="s">
        <v>8913</v>
      </c>
      <c r="F356" s="18" t="s">
        <v>5114</v>
      </c>
      <c r="G356" s="18" t="s">
        <v>152</v>
      </c>
      <c r="H356" s="10" t="s">
        <v>5115</v>
      </c>
      <c r="I356" s="10" t="s">
        <v>5116</v>
      </c>
      <c r="J356" s="10" t="s">
        <v>6121</v>
      </c>
    </row>
    <row r="357" spans="1:10" ht="68">
      <c r="A357" s="18">
        <v>1692</v>
      </c>
      <c r="B357" s="18" t="s">
        <v>5117</v>
      </c>
      <c r="C357" s="18" t="s">
        <v>4039</v>
      </c>
      <c r="D357" s="18" t="s">
        <v>5808</v>
      </c>
      <c r="E357" s="18" t="s">
        <v>5117</v>
      </c>
      <c r="F357" s="18" t="s">
        <v>5118</v>
      </c>
      <c r="G357" s="18" t="s">
        <v>152</v>
      </c>
      <c r="H357" s="10" t="s">
        <v>5119</v>
      </c>
      <c r="I357" s="10" t="s">
        <v>5120</v>
      </c>
      <c r="J357" s="10" t="s">
        <v>6122</v>
      </c>
    </row>
    <row r="358" spans="1:10" ht="68">
      <c r="A358" s="18">
        <v>1692</v>
      </c>
      <c r="B358" s="18" t="s">
        <v>5121</v>
      </c>
      <c r="C358" s="18" t="s">
        <v>4039</v>
      </c>
      <c r="D358" s="18" t="s">
        <v>5809</v>
      </c>
      <c r="E358" s="18" t="s">
        <v>5121</v>
      </c>
      <c r="F358" s="18" t="s">
        <v>5122</v>
      </c>
      <c r="G358" s="18" t="s">
        <v>152</v>
      </c>
      <c r="H358" s="10" t="s">
        <v>5119</v>
      </c>
      <c r="I358" s="10" t="s">
        <v>5120</v>
      </c>
      <c r="J358" s="10" t="s">
        <v>6122</v>
      </c>
    </row>
    <row r="359" spans="1:10" ht="51">
      <c r="A359" s="18">
        <v>1714</v>
      </c>
      <c r="B359" s="18" t="s">
        <v>5123</v>
      </c>
      <c r="C359" s="18" t="s">
        <v>4579</v>
      </c>
      <c r="D359" s="18" t="s">
        <v>5810</v>
      </c>
      <c r="E359" s="18" t="s">
        <v>5810</v>
      </c>
      <c r="F359" s="18" t="s">
        <v>5124</v>
      </c>
      <c r="G359" s="18" t="s">
        <v>173</v>
      </c>
      <c r="H359" s="10" t="s">
        <v>5125</v>
      </c>
      <c r="I359" s="10" t="s">
        <v>5126</v>
      </c>
      <c r="J359" s="10" t="s">
        <v>6123</v>
      </c>
    </row>
    <row r="360" spans="1:10" ht="17">
      <c r="A360" s="18">
        <v>1716</v>
      </c>
      <c r="B360" s="18" t="s">
        <v>5127</v>
      </c>
      <c r="C360" s="18" t="s">
        <v>5128</v>
      </c>
      <c r="D360" s="18" t="s">
        <v>5811</v>
      </c>
      <c r="E360" s="18" t="s">
        <v>5811</v>
      </c>
      <c r="F360" s="18" t="s">
        <v>5129</v>
      </c>
      <c r="G360" s="18" t="s">
        <v>183</v>
      </c>
      <c r="H360" s="10" t="s">
        <v>5130</v>
      </c>
      <c r="I360" s="10" t="s">
        <v>5131</v>
      </c>
      <c r="J360" s="10" t="s">
        <v>6124</v>
      </c>
    </row>
    <row r="361" spans="1:10" ht="17">
      <c r="A361" s="18">
        <v>1722</v>
      </c>
      <c r="B361" s="18" t="s">
        <v>5132</v>
      </c>
      <c r="C361" s="18" t="s">
        <v>4039</v>
      </c>
      <c r="D361" s="18" t="s">
        <v>5812</v>
      </c>
      <c r="E361" s="18" t="s">
        <v>5132</v>
      </c>
      <c r="F361" s="18" t="s">
        <v>5132</v>
      </c>
      <c r="G361" s="18" t="s">
        <v>152</v>
      </c>
      <c r="H361" s="10" t="s">
        <v>5133</v>
      </c>
      <c r="I361" s="10" t="s">
        <v>5134</v>
      </c>
      <c r="J361" s="10" t="s">
        <v>6125</v>
      </c>
    </row>
    <row r="362" spans="1:10" ht="68">
      <c r="A362" s="18">
        <v>1729</v>
      </c>
      <c r="B362" s="18" t="s">
        <v>5135</v>
      </c>
      <c r="C362" s="18" t="s">
        <v>4579</v>
      </c>
      <c r="D362" s="18" t="s">
        <v>5813</v>
      </c>
      <c r="E362" s="18" t="s">
        <v>5813</v>
      </c>
      <c r="F362" s="18" t="s">
        <v>5136</v>
      </c>
      <c r="G362" s="18" t="s">
        <v>173</v>
      </c>
      <c r="H362" s="10" t="s">
        <v>5137</v>
      </c>
      <c r="I362" s="10" t="s">
        <v>5138</v>
      </c>
      <c r="J362" s="10" t="s">
        <v>6126</v>
      </c>
    </row>
    <row r="363" spans="1:10" ht="34">
      <c r="A363" s="18">
        <v>1734</v>
      </c>
      <c r="B363" s="18" t="s">
        <v>5139</v>
      </c>
      <c r="C363" s="18" t="s">
        <v>4039</v>
      </c>
      <c r="D363" s="18" t="s">
        <v>5814</v>
      </c>
      <c r="E363" s="18" t="s">
        <v>5139</v>
      </c>
      <c r="F363" s="18" t="s">
        <v>5139</v>
      </c>
      <c r="G363" s="18" t="s">
        <v>152</v>
      </c>
      <c r="H363" s="10" t="s">
        <v>5140</v>
      </c>
      <c r="I363" s="10" t="s">
        <v>5141</v>
      </c>
      <c r="J363" s="10" t="s">
        <v>6127</v>
      </c>
    </row>
    <row r="364" spans="1:10" ht="34">
      <c r="A364" s="18">
        <v>1745</v>
      </c>
      <c r="B364" s="18" t="s">
        <v>5142</v>
      </c>
      <c r="C364" s="18" t="s">
        <v>4989</v>
      </c>
      <c r="D364" s="18" t="s">
        <v>6171</v>
      </c>
      <c r="F364" s="18" t="s">
        <v>5143</v>
      </c>
      <c r="G364" s="18" t="s">
        <v>173</v>
      </c>
      <c r="H364" s="10" t="s">
        <v>5144</v>
      </c>
      <c r="I364" s="10" t="s">
        <v>5145</v>
      </c>
      <c r="J364" s="10" t="s">
        <v>6128</v>
      </c>
    </row>
    <row r="365" spans="1:10" ht="68">
      <c r="A365" s="18">
        <v>1751</v>
      </c>
      <c r="B365" s="18" t="s">
        <v>5146</v>
      </c>
      <c r="C365" s="18" t="s">
        <v>4039</v>
      </c>
      <c r="D365" s="18" t="s">
        <v>5815</v>
      </c>
      <c r="E365" s="18" t="s">
        <v>5146</v>
      </c>
      <c r="F365" s="18" t="s">
        <v>5147</v>
      </c>
      <c r="G365" s="18" t="s">
        <v>152</v>
      </c>
      <c r="H365" s="10" t="s">
        <v>5148</v>
      </c>
      <c r="I365" s="10" t="s">
        <v>5149</v>
      </c>
      <c r="J365" s="10" t="s">
        <v>6129</v>
      </c>
    </row>
    <row r="366" spans="1:10" ht="68">
      <c r="A366" s="18">
        <v>1751</v>
      </c>
      <c r="B366" s="18" t="s">
        <v>5150</v>
      </c>
      <c r="C366" s="18" t="s">
        <v>4039</v>
      </c>
      <c r="D366" s="18" t="s">
        <v>5150</v>
      </c>
      <c r="E366" s="18" t="s">
        <v>5150</v>
      </c>
      <c r="F366" s="18" t="s">
        <v>5150</v>
      </c>
      <c r="G366" s="18" t="s">
        <v>152</v>
      </c>
      <c r="H366" s="10" t="s">
        <v>5148</v>
      </c>
      <c r="I366" s="10" t="s">
        <v>5149</v>
      </c>
      <c r="J366" s="10" t="s">
        <v>6129</v>
      </c>
    </row>
    <row r="367" spans="1:10" ht="68">
      <c r="A367" s="18">
        <v>1751</v>
      </c>
      <c r="B367" s="18" t="s">
        <v>5151</v>
      </c>
      <c r="C367" s="18" t="s">
        <v>4039</v>
      </c>
      <c r="D367" s="18" t="s">
        <v>5816</v>
      </c>
      <c r="E367" s="18" t="s">
        <v>5151</v>
      </c>
      <c r="F367" s="18" t="s">
        <v>5151</v>
      </c>
      <c r="G367" s="18" t="s">
        <v>152</v>
      </c>
      <c r="H367" s="10" t="s">
        <v>5148</v>
      </c>
      <c r="I367" s="10" t="s">
        <v>5149</v>
      </c>
      <c r="J367" s="10" t="s">
        <v>6129</v>
      </c>
    </row>
    <row r="368" spans="1:10" ht="34">
      <c r="A368" s="18">
        <v>1754</v>
      </c>
      <c r="B368" s="18" t="s">
        <v>5152</v>
      </c>
      <c r="C368" s="18" t="s">
        <v>4579</v>
      </c>
      <c r="D368" s="18" t="s">
        <v>5817</v>
      </c>
      <c r="E368" s="18" t="s">
        <v>6234</v>
      </c>
      <c r="F368" s="18" t="s">
        <v>5153</v>
      </c>
      <c r="G368" s="18" t="s">
        <v>173</v>
      </c>
      <c r="H368" s="10" t="s">
        <v>5154</v>
      </c>
      <c r="I368" s="10" t="s">
        <v>5155</v>
      </c>
      <c r="J368" s="10" t="s">
        <v>6130</v>
      </c>
    </row>
    <row r="369" spans="1:10" ht="85">
      <c r="A369" s="18">
        <v>1759</v>
      </c>
      <c r="B369" s="18" t="s">
        <v>5156</v>
      </c>
      <c r="C369" s="18" t="s">
        <v>4039</v>
      </c>
      <c r="D369" s="18" t="s">
        <v>5818</v>
      </c>
      <c r="E369" s="18" t="s">
        <v>5156</v>
      </c>
      <c r="F369" s="18" t="s">
        <v>5156</v>
      </c>
      <c r="G369" s="18" t="s">
        <v>152</v>
      </c>
      <c r="H369" s="10" t="s">
        <v>5157</v>
      </c>
      <c r="I369" s="10" t="s">
        <v>5158</v>
      </c>
      <c r="J369" s="10" t="s">
        <v>6131</v>
      </c>
    </row>
    <row r="370" spans="1:10" ht="51">
      <c r="A370" s="18">
        <v>1761</v>
      </c>
      <c r="B370" s="18" t="s">
        <v>5159</v>
      </c>
      <c r="C370" s="18" t="s">
        <v>4523</v>
      </c>
      <c r="D370" s="18" t="s">
        <v>5819</v>
      </c>
      <c r="E370" s="18" t="s">
        <v>6235</v>
      </c>
      <c r="F370" s="18" t="s">
        <v>5160</v>
      </c>
      <c r="G370" s="18" t="s">
        <v>173</v>
      </c>
      <c r="H370" s="10" t="s">
        <v>5161</v>
      </c>
      <c r="I370" s="10" t="s">
        <v>5162</v>
      </c>
      <c r="J370" s="10" t="s">
        <v>6132</v>
      </c>
    </row>
    <row r="371" spans="1:10" ht="17">
      <c r="A371" s="18">
        <v>1778</v>
      </c>
      <c r="B371" s="18" t="s">
        <v>5163</v>
      </c>
      <c r="C371" s="18" t="s">
        <v>4579</v>
      </c>
      <c r="D371" s="18" t="s">
        <v>5820</v>
      </c>
      <c r="E371" s="18" t="s">
        <v>6236</v>
      </c>
      <c r="F371" s="18" t="s">
        <v>5164</v>
      </c>
      <c r="G371" s="18" t="s">
        <v>173</v>
      </c>
      <c r="H371" s="10" t="s">
        <v>5165</v>
      </c>
      <c r="I371" s="10" t="s">
        <v>5166</v>
      </c>
      <c r="J371" s="10" t="s">
        <v>6133</v>
      </c>
    </row>
    <row r="372" spans="1:10" ht="85">
      <c r="A372" s="18">
        <v>1781</v>
      </c>
      <c r="B372" s="18" t="s">
        <v>5167</v>
      </c>
      <c r="C372" s="18" t="s">
        <v>4039</v>
      </c>
      <c r="D372" s="18" t="s">
        <v>5167</v>
      </c>
      <c r="E372" s="18" t="s">
        <v>5167</v>
      </c>
      <c r="F372" s="18" t="s">
        <v>5167</v>
      </c>
      <c r="G372" s="18" t="s">
        <v>152</v>
      </c>
      <c r="H372" s="10" t="s">
        <v>5168</v>
      </c>
      <c r="I372" s="10" t="s">
        <v>5169</v>
      </c>
      <c r="J372" s="10" t="s">
        <v>6134</v>
      </c>
    </row>
    <row r="373" spans="1:10" ht="85">
      <c r="A373" s="18">
        <v>1781</v>
      </c>
      <c r="B373" s="18" t="s">
        <v>5170</v>
      </c>
      <c r="C373" s="18" t="s">
        <v>4039</v>
      </c>
      <c r="D373" s="18" t="s">
        <v>5170</v>
      </c>
      <c r="E373" s="18" t="s">
        <v>5170</v>
      </c>
      <c r="F373" s="18" t="s">
        <v>5171</v>
      </c>
      <c r="G373" s="18" t="s">
        <v>152</v>
      </c>
      <c r="H373" s="10" t="s">
        <v>5168</v>
      </c>
      <c r="I373" s="10" t="s">
        <v>5169</v>
      </c>
      <c r="J373" s="10" t="s">
        <v>6134</v>
      </c>
    </row>
    <row r="374" spans="1:10" ht="51">
      <c r="A374" s="18">
        <v>1806</v>
      </c>
      <c r="B374" s="18" t="s">
        <v>5172</v>
      </c>
      <c r="C374" s="18" t="s">
        <v>1108</v>
      </c>
      <c r="D374" s="18" t="s">
        <v>5821</v>
      </c>
      <c r="E374" s="18" t="s">
        <v>5172</v>
      </c>
      <c r="F374" s="18" t="s">
        <v>5173</v>
      </c>
      <c r="G374" s="18" t="s">
        <v>173</v>
      </c>
      <c r="H374" s="10" t="s">
        <v>5174</v>
      </c>
      <c r="I374" s="10" t="s">
        <v>5175</v>
      </c>
      <c r="J374" s="10" t="s">
        <v>6135</v>
      </c>
    </row>
    <row r="375" spans="1:10" ht="102">
      <c r="A375" s="18">
        <v>1840</v>
      </c>
      <c r="B375" s="18" t="s">
        <v>5176</v>
      </c>
      <c r="C375" s="18" t="s">
        <v>4039</v>
      </c>
      <c r="D375" s="18" t="s">
        <v>5176</v>
      </c>
      <c r="E375" s="18" t="s">
        <v>5176</v>
      </c>
      <c r="F375" s="18" t="s">
        <v>5176</v>
      </c>
      <c r="G375" s="18" t="s">
        <v>152</v>
      </c>
      <c r="H375" s="10" t="s">
        <v>5177</v>
      </c>
      <c r="I375" s="10" t="s">
        <v>5178</v>
      </c>
      <c r="J375" s="10" t="s">
        <v>6136</v>
      </c>
    </row>
    <row r="376" spans="1:10" ht="102">
      <c r="A376" s="18">
        <v>1840</v>
      </c>
      <c r="B376" s="18" t="s">
        <v>5179</v>
      </c>
      <c r="C376" s="18" t="s">
        <v>4039</v>
      </c>
      <c r="D376" s="18" t="s">
        <v>5179</v>
      </c>
      <c r="E376" s="18" t="s">
        <v>5179</v>
      </c>
      <c r="F376" s="18" t="s">
        <v>5179</v>
      </c>
      <c r="G376" s="18" t="s">
        <v>152</v>
      </c>
      <c r="H376" s="10" t="s">
        <v>5177</v>
      </c>
      <c r="I376" s="10" t="s">
        <v>5178</v>
      </c>
      <c r="J376" s="10" t="s">
        <v>6136</v>
      </c>
    </row>
    <row r="377" spans="1:10" ht="85">
      <c r="A377" s="18">
        <v>1842</v>
      </c>
      <c r="B377" s="18" t="s">
        <v>5180</v>
      </c>
      <c r="C377" s="18" t="s">
        <v>4039</v>
      </c>
      <c r="D377" s="18" t="s">
        <v>5180</v>
      </c>
      <c r="E377" s="18" t="s">
        <v>5180</v>
      </c>
      <c r="F377" s="18" t="s">
        <v>5180</v>
      </c>
      <c r="G377" s="18" t="s">
        <v>152</v>
      </c>
      <c r="H377" s="10" t="s">
        <v>5181</v>
      </c>
      <c r="I377" s="10" t="s">
        <v>5182</v>
      </c>
      <c r="J377" s="10" t="s">
        <v>6137</v>
      </c>
    </row>
    <row r="378" spans="1:10" ht="85">
      <c r="A378" s="18">
        <v>1855</v>
      </c>
      <c r="B378" s="18" t="s">
        <v>5183</v>
      </c>
      <c r="C378" s="18" t="s">
        <v>4989</v>
      </c>
      <c r="D378" s="18" t="s">
        <v>5822</v>
      </c>
      <c r="E378" s="18" t="s">
        <v>5822</v>
      </c>
      <c r="F378" s="18" t="s">
        <v>6237</v>
      </c>
      <c r="G378" s="18" t="s">
        <v>6237</v>
      </c>
      <c r="H378" s="10" t="s">
        <v>5184</v>
      </c>
      <c r="I378" s="10" t="s">
        <v>5185</v>
      </c>
      <c r="J378" s="10" t="s">
        <v>6138</v>
      </c>
    </row>
    <row r="379" spans="1:10" ht="34">
      <c r="A379" s="18">
        <v>1858</v>
      </c>
      <c r="B379" s="18" t="s">
        <v>5186</v>
      </c>
      <c r="C379" s="18" t="s">
        <v>4039</v>
      </c>
      <c r="D379" s="18" t="s">
        <v>5186</v>
      </c>
      <c r="E379" s="18" t="s">
        <v>5186</v>
      </c>
      <c r="F379" s="18" t="s">
        <v>5186</v>
      </c>
      <c r="G379" s="18" t="s">
        <v>152</v>
      </c>
      <c r="H379" s="10" t="s">
        <v>5187</v>
      </c>
      <c r="I379" s="10" t="s">
        <v>5188</v>
      </c>
      <c r="J379" s="10" t="s">
        <v>6139</v>
      </c>
    </row>
    <row r="380" spans="1:10" ht="170">
      <c r="A380" s="18">
        <v>1862</v>
      </c>
      <c r="B380" s="18" t="s">
        <v>5189</v>
      </c>
      <c r="C380" s="18" t="s">
        <v>4989</v>
      </c>
      <c r="D380" s="18" t="s">
        <v>5823</v>
      </c>
      <c r="E380" s="18" t="s">
        <v>5823</v>
      </c>
      <c r="F380" s="18" t="s">
        <v>5190</v>
      </c>
      <c r="G380" s="18" t="s">
        <v>173</v>
      </c>
      <c r="H380" s="10" t="s">
        <v>5191</v>
      </c>
      <c r="I380" s="10" t="s">
        <v>5192</v>
      </c>
      <c r="J380" s="10" t="s">
        <v>6140</v>
      </c>
    </row>
    <row r="381" spans="1:10" ht="34">
      <c r="A381" s="18">
        <v>1869</v>
      </c>
      <c r="B381" s="18" t="s">
        <v>5193</v>
      </c>
      <c r="C381" s="18" t="s">
        <v>5128</v>
      </c>
      <c r="D381" s="18" t="s">
        <v>5824</v>
      </c>
      <c r="E381" s="18" t="s">
        <v>5824</v>
      </c>
      <c r="F381" s="18" t="s">
        <v>5194</v>
      </c>
      <c r="G381" s="18" t="s">
        <v>173</v>
      </c>
      <c r="H381" s="10" t="s">
        <v>5195</v>
      </c>
      <c r="I381" s="10" t="s">
        <v>5196</v>
      </c>
      <c r="J381" s="10" t="s">
        <v>6141</v>
      </c>
    </row>
    <row r="382" spans="1:10" ht="170">
      <c r="A382" s="18">
        <v>1870</v>
      </c>
      <c r="B382" s="18" t="s">
        <v>5197</v>
      </c>
      <c r="C382" s="18" t="s">
        <v>1108</v>
      </c>
      <c r="D382" s="18" t="s">
        <v>5825</v>
      </c>
      <c r="E382" s="18" t="s">
        <v>5198</v>
      </c>
      <c r="F382" s="18" t="s">
        <v>5198</v>
      </c>
      <c r="G382" s="18" t="s">
        <v>152</v>
      </c>
      <c r="H382" s="10" t="s">
        <v>5199</v>
      </c>
      <c r="I382" s="10" t="s">
        <v>5200</v>
      </c>
      <c r="J382" s="10" t="s">
        <v>6142</v>
      </c>
    </row>
    <row r="383" spans="1:10" ht="51">
      <c r="A383" s="18">
        <v>1877</v>
      </c>
      <c r="B383" s="18" t="s">
        <v>5201</v>
      </c>
      <c r="C383" s="18" t="s">
        <v>4579</v>
      </c>
      <c r="D383" s="18" t="s">
        <v>5826</v>
      </c>
      <c r="E383" s="18" t="s">
        <v>6238</v>
      </c>
      <c r="F383" s="18" t="s">
        <v>5202</v>
      </c>
      <c r="G383" s="18" t="s">
        <v>152</v>
      </c>
      <c r="H383" s="10" t="s">
        <v>5203</v>
      </c>
      <c r="I383" s="10" t="s">
        <v>5204</v>
      </c>
      <c r="J383" s="10" t="s">
        <v>6143</v>
      </c>
    </row>
    <row r="384" spans="1:10" ht="68">
      <c r="A384" s="18">
        <v>1880</v>
      </c>
      <c r="B384" s="18" t="s">
        <v>5205</v>
      </c>
      <c r="C384" s="18" t="s">
        <v>4039</v>
      </c>
      <c r="D384" s="18" t="s">
        <v>5205</v>
      </c>
      <c r="E384" s="18" t="s">
        <v>5205</v>
      </c>
      <c r="F384" s="18" t="s">
        <v>5206</v>
      </c>
      <c r="G384" s="18" t="s">
        <v>152</v>
      </c>
      <c r="H384" s="10" t="s">
        <v>5207</v>
      </c>
      <c r="I384" s="10" t="s">
        <v>5208</v>
      </c>
      <c r="J384" s="10" t="s">
        <v>6144</v>
      </c>
    </row>
    <row r="385" spans="1:10" ht="85">
      <c r="A385" s="18">
        <v>1895</v>
      </c>
      <c r="B385" s="18" t="s">
        <v>5209</v>
      </c>
      <c r="C385" s="18" t="s">
        <v>4523</v>
      </c>
      <c r="D385" s="18" t="s">
        <v>5827</v>
      </c>
      <c r="E385" s="18" t="s">
        <v>6239</v>
      </c>
      <c r="F385" s="18" t="s">
        <v>5209</v>
      </c>
      <c r="G385" s="18" t="s">
        <v>173</v>
      </c>
      <c r="H385" s="10" t="s">
        <v>5210</v>
      </c>
      <c r="I385" s="10" t="s">
        <v>5211</v>
      </c>
      <c r="J385" s="10" t="s">
        <v>6145</v>
      </c>
    </row>
    <row r="386" spans="1:10" ht="68">
      <c r="A386" s="18">
        <v>1904</v>
      </c>
      <c r="B386" s="18" t="s">
        <v>5212</v>
      </c>
      <c r="C386" s="18" t="s">
        <v>4039</v>
      </c>
      <c r="D386" s="18" t="s">
        <v>5828</v>
      </c>
      <c r="E386" s="18" t="s">
        <v>5212</v>
      </c>
      <c r="F386" s="18" t="s">
        <v>5212</v>
      </c>
      <c r="G386" s="18" t="s">
        <v>152</v>
      </c>
      <c r="H386" s="10" t="s">
        <v>5213</v>
      </c>
      <c r="I386" s="10" t="s">
        <v>5214</v>
      </c>
      <c r="J386" s="10" t="s">
        <v>6146</v>
      </c>
    </row>
    <row r="387" spans="1:10" ht="68">
      <c r="A387" s="18">
        <v>1904</v>
      </c>
      <c r="B387" s="18" t="s">
        <v>5215</v>
      </c>
      <c r="C387" s="18" t="s">
        <v>4167</v>
      </c>
      <c r="D387" s="18" t="s">
        <v>5829</v>
      </c>
      <c r="E387" s="18" t="s">
        <v>6240</v>
      </c>
      <c r="F387" s="18" t="s">
        <v>5216</v>
      </c>
      <c r="G387" s="18" t="s">
        <v>173</v>
      </c>
      <c r="H387" s="10" t="s">
        <v>5213</v>
      </c>
      <c r="I387" s="10" t="s">
        <v>5214</v>
      </c>
      <c r="J387" s="10" t="s">
        <v>6146</v>
      </c>
    </row>
    <row r="388" spans="1:10" ht="51">
      <c r="A388" s="18">
        <v>1923</v>
      </c>
      <c r="B388" s="18" t="s">
        <v>5217</v>
      </c>
      <c r="C388" s="18" t="s">
        <v>4989</v>
      </c>
      <c r="D388" s="18" t="s">
        <v>5830</v>
      </c>
      <c r="E388" s="18" t="s">
        <v>5830</v>
      </c>
      <c r="F388" s="18" t="s">
        <v>5218</v>
      </c>
      <c r="G388" s="18" t="s">
        <v>173</v>
      </c>
      <c r="H388" s="10" t="s">
        <v>5219</v>
      </c>
      <c r="I388" s="10" t="s">
        <v>5220</v>
      </c>
      <c r="J388" s="10" t="s">
        <v>6147</v>
      </c>
    </row>
    <row r="389" spans="1:10" ht="17">
      <c r="A389" s="18">
        <v>1924</v>
      </c>
      <c r="B389" s="18" t="s">
        <v>5221</v>
      </c>
      <c r="C389" s="18" t="s">
        <v>4579</v>
      </c>
      <c r="D389" s="18" t="s">
        <v>5831</v>
      </c>
      <c r="E389" s="18" t="s">
        <v>6242</v>
      </c>
      <c r="F389" s="18" t="s">
        <v>6241</v>
      </c>
      <c r="G389" s="18" t="s">
        <v>173</v>
      </c>
      <c r="H389" s="10" t="s">
        <v>5222</v>
      </c>
      <c r="I389" s="10" t="s">
        <v>5223</v>
      </c>
      <c r="J389" s="10" t="s">
        <v>6148</v>
      </c>
    </row>
    <row r="390" spans="1:10" ht="17">
      <c r="A390" s="18">
        <v>1932</v>
      </c>
      <c r="B390" s="18" t="s">
        <v>5224</v>
      </c>
      <c r="C390" s="18" t="s">
        <v>4579</v>
      </c>
      <c r="D390" s="18" t="s">
        <v>5832</v>
      </c>
      <c r="E390" s="18" t="s">
        <v>6243</v>
      </c>
      <c r="F390" s="18" t="s">
        <v>5225</v>
      </c>
      <c r="G390" s="18" t="s">
        <v>152</v>
      </c>
      <c r="H390" s="10" t="s">
        <v>5226</v>
      </c>
      <c r="I390" s="10" t="s">
        <v>5227</v>
      </c>
      <c r="J390" s="10" t="s">
        <v>6149</v>
      </c>
    </row>
    <row r="391" spans="1:10" ht="51">
      <c r="A391" s="18">
        <v>1942</v>
      </c>
      <c r="B391" s="18" t="s">
        <v>5228</v>
      </c>
      <c r="C391" s="18" t="s">
        <v>4039</v>
      </c>
      <c r="D391" s="18" t="s">
        <v>5833</v>
      </c>
      <c r="E391" s="18" t="s">
        <v>5228</v>
      </c>
      <c r="F391" s="18" t="s">
        <v>5229</v>
      </c>
      <c r="G391" s="18" t="s">
        <v>152</v>
      </c>
      <c r="H391" s="10" t="s">
        <v>5230</v>
      </c>
      <c r="I391" s="10" t="s">
        <v>5231</v>
      </c>
      <c r="J391" s="10" t="s">
        <v>6150</v>
      </c>
    </row>
    <row r="392" spans="1:10" ht="68">
      <c r="A392" s="18">
        <v>1945</v>
      </c>
      <c r="B392" s="18" t="s">
        <v>5232</v>
      </c>
      <c r="C392" s="18" t="s">
        <v>4039</v>
      </c>
      <c r="D392" s="18" t="s">
        <v>5834</v>
      </c>
      <c r="E392" s="18" t="s">
        <v>5232</v>
      </c>
      <c r="F392" s="18" t="s">
        <v>5232</v>
      </c>
      <c r="G392" s="18" t="s">
        <v>152</v>
      </c>
      <c r="H392" s="10" t="s">
        <v>5233</v>
      </c>
      <c r="I392" s="10" t="s">
        <v>5234</v>
      </c>
      <c r="J392" s="10" t="s">
        <v>6151</v>
      </c>
    </row>
    <row r="393" spans="1:10" ht="17">
      <c r="A393" s="18">
        <v>1955</v>
      </c>
      <c r="B393" s="18" t="s">
        <v>5235</v>
      </c>
      <c r="C393" s="18" t="s">
        <v>5128</v>
      </c>
      <c r="D393" s="18" t="s">
        <v>5835</v>
      </c>
      <c r="E393" s="18" t="s">
        <v>5835</v>
      </c>
      <c r="F393" s="18" t="s">
        <v>5236</v>
      </c>
      <c r="G393" s="18" t="s">
        <v>173</v>
      </c>
      <c r="H393" s="10" t="s">
        <v>5237</v>
      </c>
      <c r="I393" s="10" t="s">
        <v>5238</v>
      </c>
      <c r="J393" s="10" t="s">
        <v>6152</v>
      </c>
    </row>
    <row r="394" spans="1:10" ht="17">
      <c r="A394" s="18">
        <v>1960</v>
      </c>
      <c r="B394" s="18" t="s">
        <v>5239</v>
      </c>
      <c r="C394" s="18" t="s">
        <v>1108</v>
      </c>
      <c r="D394" s="18" t="s">
        <v>5836</v>
      </c>
      <c r="E394" s="18" t="s">
        <v>6244</v>
      </c>
      <c r="F394" s="18" t="s">
        <v>5240</v>
      </c>
      <c r="G394" s="18" t="s">
        <v>173</v>
      </c>
      <c r="H394" s="10" t="s">
        <v>5241</v>
      </c>
      <c r="I394" s="10" t="s">
        <v>5242</v>
      </c>
      <c r="J394" s="10" t="s">
        <v>6153</v>
      </c>
    </row>
    <row r="395" spans="1:10" ht="17">
      <c r="A395" s="18">
        <v>1961</v>
      </c>
      <c r="B395" s="18" t="s">
        <v>5243</v>
      </c>
      <c r="C395" s="18" t="s">
        <v>1108</v>
      </c>
      <c r="D395" s="18" t="s">
        <v>5837</v>
      </c>
      <c r="E395" s="18" t="s">
        <v>5837</v>
      </c>
      <c r="F395" s="18" t="s">
        <v>5244</v>
      </c>
      <c r="G395" s="18" t="s">
        <v>183</v>
      </c>
      <c r="H395" s="10" t="s">
        <v>5245</v>
      </c>
      <c r="I395" s="10" t="s">
        <v>5246</v>
      </c>
      <c r="J395" s="10" t="s">
        <v>6154</v>
      </c>
    </row>
    <row r="396" spans="1:10" ht="34">
      <c r="A396" s="18">
        <v>1962</v>
      </c>
      <c r="B396" s="18" t="s">
        <v>5247</v>
      </c>
      <c r="C396" s="18" t="s">
        <v>1108</v>
      </c>
      <c r="D396" s="18" t="s">
        <v>5838</v>
      </c>
      <c r="E396" s="18" t="s">
        <v>5247</v>
      </c>
      <c r="F396" s="18" t="s">
        <v>5248</v>
      </c>
      <c r="G396" s="18" t="s">
        <v>173</v>
      </c>
      <c r="H396" s="10" t="s">
        <v>5249</v>
      </c>
      <c r="I396" s="10" t="s">
        <v>5250</v>
      </c>
      <c r="J396" s="10" t="s">
        <v>6155</v>
      </c>
    </row>
    <row r="397" spans="1:10" ht="34">
      <c r="A397" s="18">
        <v>1962</v>
      </c>
      <c r="B397" s="18" t="s">
        <v>5251</v>
      </c>
      <c r="C397" s="18" t="s">
        <v>4989</v>
      </c>
      <c r="D397" s="18" t="s">
        <v>5839</v>
      </c>
      <c r="E397" s="18" t="s">
        <v>6245</v>
      </c>
      <c r="F397" s="18" t="s">
        <v>5252</v>
      </c>
      <c r="G397" s="18" t="s">
        <v>173</v>
      </c>
      <c r="H397" s="10" t="s">
        <v>5249</v>
      </c>
      <c r="I397" s="10" t="s">
        <v>5250</v>
      </c>
      <c r="J397" s="10" t="s">
        <v>6155</v>
      </c>
    </row>
    <row r="398" spans="1:10" ht="34">
      <c r="A398" s="18">
        <v>1963</v>
      </c>
      <c r="B398" s="18" t="s">
        <v>5253</v>
      </c>
      <c r="C398" s="18" t="s">
        <v>1108</v>
      </c>
      <c r="D398" s="18" t="s">
        <v>5840</v>
      </c>
      <c r="E398" s="18" t="s">
        <v>6246</v>
      </c>
      <c r="F398" s="18" t="s">
        <v>5254</v>
      </c>
      <c r="G398" s="18" t="s">
        <v>173</v>
      </c>
      <c r="H398" s="10" t="s">
        <v>5255</v>
      </c>
      <c r="I398" s="10" t="s">
        <v>5256</v>
      </c>
      <c r="J398" s="10" t="s">
        <v>6156</v>
      </c>
    </row>
    <row r="399" spans="1:10" ht="34">
      <c r="A399" s="18">
        <v>1969</v>
      </c>
      <c r="B399" s="18" t="s">
        <v>5257</v>
      </c>
      <c r="C399" s="18" t="s">
        <v>1108</v>
      </c>
      <c r="D399" s="18" t="s">
        <v>5841</v>
      </c>
      <c r="E399" s="18" t="s">
        <v>6247</v>
      </c>
      <c r="F399" s="18" t="s">
        <v>5258</v>
      </c>
      <c r="G399" s="18" t="s">
        <v>173</v>
      </c>
      <c r="H399" s="10" t="s">
        <v>5259</v>
      </c>
      <c r="I399" s="10" t="s">
        <v>5260</v>
      </c>
      <c r="J399" s="10" t="s">
        <v>6157</v>
      </c>
    </row>
    <row r="400" spans="1:10" ht="68">
      <c r="A400" s="18">
        <v>1971</v>
      </c>
      <c r="B400" s="18" t="s">
        <v>5261</v>
      </c>
      <c r="C400" s="18" t="s">
        <v>5128</v>
      </c>
      <c r="D400" s="18" t="s">
        <v>5842</v>
      </c>
      <c r="E400" s="18" t="s">
        <v>5842</v>
      </c>
      <c r="F400" s="18" t="s">
        <v>5262</v>
      </c>
      <c r="G400" s="18" t="s">
        <v>173</v>
      </c>
      <c r="H400" s="10" t="s">
        <v>5263</v>
      </c>
      <c r="I400" s="10" t="s">
        <v>5264</v>
      </c>
      <c r="J400" s="10" t="s">
        <v>6158</v>
      </c>
    </row>
    <row r="401" spans="1:10" ht="51">
      <c r="A401" s="18">
        <v>1998</v>
      </c>
      <c r="B401" s="18" t="s">
        <v>5265</v>
      </c>
      <c r="C401" s="18" t="s">
        <v>4579</v>
      </c>
      <c r="D401" s="18" t="s">
        <v>5843</v>
      </c>
      <c r="E401" s="18" t="s">
        <v>6248</v>
      </c>
      <c r="F401" s="18" t="s">
        <v>5266</v>
      </c>
      <c r="G401" s="18" t="s">
        <v>173</v>
      </c>
      <c r="H401" s="10" t="s">
        <v>5267</v>
      </c>
      <c r="I401" s="10" t="s">
        <v>5268</v>
      </c>
      <c r="J401" s="10" t="s">
        <v>6159</v>
      </c>
    </row>
    <row r="407" spans="1:10">
      <c r="E407" s="18" t="s">
        <v>152</v>
      </c>
      <c r="F407" s="18" t="s">
        <v>183</v>
      </c>
      <c r="G407" s="18" t="s">
        <v>173</v>
      </c>
    </row>
    <row r="408" spans="1:10">
      <c r="C408" s="18" t="s">
        <v>8964</v>
      </c>
      <c r="E408" s="18">
        <v>169</v>
      </c>
      <c r="F408" s="18">
        <v>2</v>
      </c>
      <c r="G408" s="18">
        <v>34</v>
      </c>
      <c r="H408" s="18">
        <f>SUM(E408:G408)</f>
        <v>205</v>
      </c>
    </row>
    <row r="409" spans="1:10">
      <c r="C409" s="18" t="s">
        <v>8965</v>
      </c>
      <c r="E409" s="18">
        <v>26</v>
      </c>
      <c r="F409" s="18">
        <v>12</v>
      </c>
      <c r="G409" s="18">
        <v>83</v>
      </c>
      <c r="H409" s="18">
        <f t="shared" ref="H409:H413" si="0">SUM(E409:G409)</f>
        <v>121</v>
      </c>
    </row>
    <row r="410" spans="1:10">
      <c r="C410" s="18" t="s">
        <v>8966</v>
      </c>
      <c r="E410" s="18">
        <v>0</v>
      </c>
      <c r="F410" s="18">
        <v>0</v>
      </c>
      <c r="G410" s="18">
        <v>0</v>
      </c>
      <c r="H410" s="18">
        <f t="shared" si="0"/>
        <v>0</v>
      </c>
    </row>
    <row r="411" spans="1:10">
      <c r="C411" s="18" t="s">
        <v>8967</v>
      </c>
      <c r="E411" s="18">
        <v>20</v>
      </c>
      <c r="F411" s="18">
        <v>1</v>
      </c>
      <c r="G411" s="18">
        <v>5</v>
      </c>
      <c r="H411" s="18">
        <f t="shared" si="0"/>
        <v>26</v>
      </c>
    </row>
    <row r="412" spans="1:10">
      <c r="C412" s="18" t="s">
        <v>4167</v>
      </c>
      <c r="E412" s="18">
        <v>6</v>
      </c>
      <c r="F412" s="18">
        <v>0</v>
      </c>
      <c r="G412" s="18">
        <v>14</v>
      </c>
      <c r="H412" s="18">
        <f t="shared" si="0"/>
        <v>20</v>
      </c>
    </row>
    <row r="413" spans="1:10">
      <c r="C413" s="18" t="s">
        <v>8968</v>
      </c>
      <c r="E413" s="18">
        <v>6</v>
      </c>
      <c r="F413" s="18">
        <v>0</v>
      </c>
      <c r="G413" s="18">
        <v>6</v>
      </c>
      <c r="H413" s="18">
        <f t="shared" si="0"/>
        <v>12</v>
      </c>
    </row>
    <row r="414" spans="1:10">
      <c r="H414" s="18">
        <f ca="1">SUM(H408:H414)</f>
        <v>0</v>
      </c>
    </row>
    <row r="416" spans="1:10">
      <c r="E416" s="18">
        <f>E408/SUM($E408:$G408)</f>
        <v>0.82439024390243898</v>
      </c>
      <c r="F416" s="18">
        <f t="shared" ref="F416:G416" si="1">F408/SUM($E408:$G408)</f>
        <v>9.7560975609756097E-3</v>
      </c>
      <c r="G416" s="18">
        <f t="shared" si="1"/>
        <v>0.16585365853658537</v>
      </c>
      <c r="H416" s="18">
        <f>SUM(E408:G413)</f>
        <v>384</v>
      </c>
    </row>
    <row r="417" spans="5:7">
      <c r="E417" s="18">
        <f t="shared" ref="E417:G417" si="2">E409/SUM($E409:$G409)</f>
        <v>0.21487603305785125</v>
      </c>
      <c r="F417" s="18">
        <f t="shared" si="2"/>
        <v>9.9173553719008267E-2</v>
      </c>
      <c r="G417" s="18">
        <f t="shared" si="2"/>
        <v>0.68595041322314054</v>
      </c>
    </row>
    <row r="418" spans="5:7">
      <c r="E418" s="18" t="e">
        <f t="shared" ref="E418:G418" si="3">E410/SUM($E410:$G410)</f>
        <v>#DIV/0!</v>
      </c>
      <c r="F418" s="18" t="e">
        <f t="shared" si="3"/>
        <v>#DIV/0!</v>
      </c>
      <c r="G418" s="18" t="e">
        <f t="shared" si="3"/>
        <v>#DIV/0!</v>
      </c>
    </row>
    <row r="419" spans="5:7">
      <c r="E419" s="18">
        <f t="shared" ref="E419:G419" si="4">E411/SUM($E411:$G411)</f>
        <v>0.76923076923076927</v>
      </c>
      <c r="F419" s="18">
        <f t="shared" si="4"/>
        <v>3.8461538461538464E-2</v>
      </c>
      <c r="G419" s="18">
        <f t="shared" si="4"/>
        <v>0.19230769230769232</v>
      </c>
    </row>
    <row r="420" spans="5:7">
      <c r="E420" s="18">
        <f t="shared" ref="E420:G420" si="5">E412/SUM($E412:$G412)</f>
        <v>0.3</v>
      </c>
      <c r="F420" s="18">
        <f t="shared" si="5"/>
        <v>0</v>
      </c>
      <c r="G420" s="18">
        <f t="shared" si="5"/>
        <v>0.7</v>
      </c>
    </row>
    <row r="421" spans="5:7">
      <c r="E421" s="18">
        <f t="shared" ref="E421:G421" si="6">E413/SUM($E413:$G413)</f>
        <v>0.5</v>
      </c>
      <c r="F421" s="18">
        <f t="shared" si="6"/>
        <v>0</v>
      </c>
      <c r="G421" s="18">
        <f t="shared" si="6"/>
        <v>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8491-BEE9-9042-B3FA-B041551332F1}">
  <dimension ref="A1:M438"/>
  <sheetViews>
    <sheetView topLeftCell="A401" workbookViewId="0">
      <selection activeCell="F428" sqref="C428:F432"/>
    </sheetView>
  </sheetViews>
  <sheetFormatPr baseColWidth="10" defaultRowHeight="16"/>
  <cols>
    <col min="1" max="1" width="4.83203125" style="18" customWidth="1"/>
    <col min="2" max="2" width="10.83203125" style="18"/>
    <col min="3" max="3" width="13.5" style="18" customWidth="1"/>
    <col min="4" max="4" width="17.33203125" style="18" customWidth="1"/>
    <col min="5" max="6" width="10.83203125" style="18"/>
    <col min="7" max="7" width="13" style="18" customWidth="1"/>
    <col min="8" max="10" width="10.83203125" style="18"/>
    <col min="11" max="11" width="58.83203125" style="18" customWidth="1"/>
    <col min="12" max="12" width="68.5" style="18" customWidth="1"/>
    <col min="13" max="13" width="61.83203125" style="18" customWidth="1"/>
    <col min="14" max="16384" width="10.83203125" style="18"/>
  </cols>
  <sheetData>
    <row r="1" spans="1:13" ht="17">
      <c r="A1" s="18" t="s">
        <v>1011</v>
      </c>
      <c r="B1" s="18" t="s">
        <v>4028</v>
      </c>
      <c r="C1" s="18" t="s">
        <v>4029</v>
      </c>
      <c r="D1" s="18" t="s">
        <v>4030</v>
      </c>
      <c r="E1" s="18" t="s">
        <v>4031</v>
      </c>
      <c r="F1" s="18" t="s">
        <v>35</v>
      </c>
      <c r="G1" s="18" t="s">
        <v>4032</v>
      </c>
      <c r="H1" s="18" t="s">
        <v>7918</v>
      </c>
      <c r="I1" s="18" t="s">
        <v>7612</v>
      </c>
      <c r="J1" s="18" t="s">
        <v>7611</v>
      </c>
      <c r="K1" s="18" t="s">
        <v>4033</v>
      </c>
      <c r="L1" s="18" t="s">
        <v>4034</v>
      </c>
      <c r="M1" s="10" t="s">
        <v>33</v>
      </c>
    </row>
    <row r="2" spans="1:13" ht="34">
      <c r="A2" s="18">
        <v>8</v>
      </c>
      <c r="B2" s="18" t="s">
        <v>4035</v>
      </c>
      <c r="C2" s="18" t="s">
        <v>1667</v>
      </c>
      <c r="D2" s="18" t="s">
        <v>4035</v>
      </c>
      <c r="E2" s="18" t="s">
        <v>4035</v>
      </c>
      <c r="F2" s="18" t="s">
        <v>4035</v>
      </c>
      <c r="G2" s="18" t="s">
        <v>152</v>
      </c>
      <c r="H2" s="18" t="s">
        <v>4035</v>
      </c>
      <c r="I2" s="18" t="s">
        <v>4035</v>
      </c>
      <c r="J2" s="18" t="s">
        <v>152</v>
      </c>
      <c r="K2" s="10" t="s">
        <v>4036</v>
      </c>
      <c r="L2" s="10" t="s">
        <v>4037</v>
      </c>
      <c r="M2" s="10" t="s">
        <v>8318</v>
      </c>
    </row>
    <row r="3" spans="1:13" ht="51">
      <c r="A3" s="18">
        <v>17</v>
      </c>
      <c r="B3" s="18" t="s">
        <v>4038</v>
      </c>
      <c r="C3" s="18" t="s">
        <v>4039</v>
      </c>
      <c r="D3" s="18" t="s">
        <v>4038</v>
      </c>
      <c r="E3" s="18" t="s">
        <v>4038</v>
      </c>
      <c r="F3" s="18" t="s">
        <v>4038</v>
      </c>
      <c r="G3" s="18" t="s">
        <v>152</v>
      </c>
      <c r="H3" s="18" t="s">
        <v>4038</v>
      </c>
      <c r="I3" s="18" t="s">
        <v>4038</v>
      </c>
      <c r="J3" s="18" t="s">
        <v>152</v>
      </c>
      <c r="K3" s="10" t="s">
        <v>4040</v>
      </c>
      <c r="L3" s="10" t="s">
        <v>4041</v>
      </c>
      <c r="M3" s="10" t="s">
        <v>8319</v>
      </c>
    </row>
    <row r="4" spans="1:13" ht="51">
      <c r="A4" s="18">
        <v>26</v>
      </c>
      <c r="B4" s="18" t="s">
        <v>4042</v>
      </c>
      <c r="C4" s="18" t="s">
        <v>4039</v>
      </c>
      <c r="D4" s="18" t="s">
        <v>4042</v>
      </c>
      <c r="E4" s="18" t="s">
        <v>4042</v>
      </c>
      <c r="F4" s="18" t="s">
        <v>4042</v>
      </c>
      <c r="G4" s="18" t="s">
        <v>152</v>
      </c>
      <c r="H4" s="18" t="s">
        <v>5589</v>
      </c>
      <c r="I4" s="18" t="s">
        <v>4042</v>
      </c>
      <c r="J4" s="18" t="s">
        <v>152</v>
      </c>
      <c r="K4" s="10" t="s">
        <v>4043</v>
      </c>
      <c r="L4" s="10" t="s">
        <v>4044</v>
      </c>
      <c r="M4" s="10" t="s">
        <v>8320</v>
      </c>
    </row>
    <row r="5" spans="1:13" ht="68">
      <c r="A5" s="18">
        <v>28</v>
      </c>
      <c r="B5" s="18" t="s">
        <v>4045</v>
      </c>
      <c r="C5" s="18" t="s">
        <v>4039</v>
      </c>
      <c r="D5" s="18" t="s">
        <v>4045</v>
      </c>
      <c r="E5" s="18" t="s">
        <v>4045</v>
      </c>
      <c r="F5" s="18" t="s">
        <v>4045</v>
      </c>
      <c r="G5" s="18" t="s">
        <v>152</v>
      </c>
      <c r="H5" s="18" t="s">
        <v>4045</v>
      </c>
      <c r="I5" s="18" t="s">
        <v>4045</v>
      </c>
      <c r="J5" s="18" t="s">
        <v>152</v>
      </c>
      <c r="K5" s="10" t="s">
        <v>4046</v>
      </c>
      <c r="L5" s="10" t="s">
        <v>4047</v>
      </c>
      <c r="M5" s="10" t="s">
        <v>8321</v>
      </c>
    </row>
    <row r="6" spans="1:13" ht="51">
      <c r="A6" s="18">
        <v>43</v>
      </c>
      <c r="B6" s="18" t="s">
        <v>4048</v>
      </c>
      <c r="C6" s="18" t="s">
        <v>4039</v>
      </c>
      <c r="D6" s="18" t="s">
        <v>8627</v>
      </c>
      <c r="E6" s="18" t="s">
        <v>4048</v>
      </c>
      <c r="F6" s="18" t="s">
        <v>4048</v>
      </c>
      <c r="G6" s="18" t="s">
        <v>152</v>
      </c>
      <c r="H6" s="18" t="s">
        <v>4048</v>
      </c>
      <c r="I6" s="18" t="s">
        <v>4048</v>
      </c>
      <c r="J6" s="18" t="s">
        <v>152</v>
      </c>
      <c r="K6" s="10" t="s">
        <v>4049</v>
      </c>
      <c r="L6" s="10" t="s">
        <v>4050</v>
      </c>
      <c r="M6" s="10" t="s">
        <v>8322</v>
      </c>
    </row>
    <row r="7" spans="1:13" ht="51">
      <c r="A7" s="18">
        <v>43</v>
      </c>
      <c r="B7" s="18" t="s">
        <v>4051</v>
      </c>
      <c r="C7" s="18" t="s">
        <v>4039</v>
      </c>
      <c r="D7" s="18" t="s">
        <v>8628</v>
      </c>
      <c r="E7" s="18" t="s">
        <v>4051</v>
      </c>
      <c r="F7" s="18" t="s">
        <v>4051</v>
      </c>
      <c r="G7" s="18" t="s">
        <v>152</v>
      </c>
      <c r="H7" s="18" t="s">
        <v>4051</v>
      </c>
      <c r="I7" s="18" t="s">
        <v>4051</v>
      </c>
      <c r="J7" s="18" t="s">
        <v>152</v>
      </c>
      <c r="K7" s="10" t="s">
        <v>4049</v>
      </c>
      <c r="L7" s="10" t="s">
        <v>4050</v>
      </c>
      <c r="M7" s="10" t="s">
        <v>8322</v>
      </c>
    </row>
    <row r="8" spans="1:13" ht="68">
      <c r="A8" s="18">
        <v>48</v>
      </c>
      <c r="B8" s="18" t="s">
        <v>4052</v>
      </c>
      <c r="C8" s="18" t="s">
        <v>4039</v>
      </c>
      <c r="D8" s="18" t="s">
        <v>4052</v>
      </c>
      <c r="E8" s="18" t="s">
        <v>4052</v>
      </c>
      <c r="F8" s="18" t="s">
        <v>4052</v>
      </c>
      <c r="G8" s="18" t="s">
        <v>152</v>
      </c>
      <c r="H8" s="18" t="s">
        <v>4052</v>
      </c>
      <c r="I8" s="18" t="s">
        <v>4052</v>
      </c>
      <c r="J8" s="18" t="s">
        <v>152</v>
      </c>
      <c r="K8" s="10" t="s">
        <v>4053</v>
      </c>
      <c r="L8" s="10" t="s">
        <v>4054</v>
      </c>
      <c r="M8" s="10" t="s">
        <v>8323</v>
      </c>
    </row>
    <row r="9" spans="1:13" ht="68">
      <c r="A9" s="18">
        <v>48</v>
      </c>
      <c r="B9" s="18" t="s">
        <v>4055</v>
      </c>
      <c r="C9" s="18" t="s">
        <v>4039</v>
      </c>
      <c r="D9" s="18" t="s">
        <v>8629</v>
      </c>
      <c r="E9" s="18" t="s">
        <v>4055</v>
      </c>
      <c r="F9" s="18" t="s">
        <v>4055</v>
      </c>
      <c r="G9" s="18" t="s">
        <v>152</v>
      </c>
      <c r="H9" s="18" t="s">
        <v>4055</v>
      </c>
      <c r="I9" s="18" t="s">
        <v>4055</v>
      </c>
      <c r="J9" s="18" t="s">
        <v>152</v>
      </c>
      <c r="K9" s="10" t="s">
        <v>4053</v>
      </c>
      <c r="L9" s="10" t="s">
        <v>4054</v>
      </c>
      <c r="M9" s="10" t="s">
        <v>8323</v>
      </c>
    </row>
    <row r="10" spans="1:13" ht="51">
      <c r="A10" s="18">
        <v>59</v>
      </c>
      <c r="B10" s="18" t="s">
        <v>4056</v>
      </c>
      <c r="C10" s="18" t="s">
        <v>1667</v>
      </c>
      <c r="D10" s="18" t="s">
        <v>8630</v>
      </c>
      <c r="E10" s="18" t="s">
        <v>8630</v>
      </c>
      <c r="F10" s="18" t="s">
        <v>4056</v>
      </c>
      <c r="G10" s="18" t="s">
        <v>173</v>
      </c>
      <c r="H10" s="18" t="s">
        <v>4056</v>
      </c>
      <c r="I10" s="18" t="s">
        <v>4056</v>
      </c>
      <c r="J10" s="18" t="s">
        <v>152</v>
      </c>
      <c r="K10" s="10" t="s">
        <v>4057</v>
      </c>
      <c r="L10" s="10" t="s">
        <v>4058</v>
      </c>
      <c r="M10" s="10" t="s">
        <v>8324</v>
      </c>
    </row>
    <row r="11" spans="1:13" ht="51">
      <c r="A11" s="18">
        <v>59</v>
      </c>
      <c r="B11" s="18" t="s">
        <v>4059</v>
      </c>
      <c r="C11" s="18" t="s">
        <v>4579</v>
      </c>
      <c r="D11" s="18" t="s">
        <v>8631</v>
      </c>
      <c r="E11" s="18" t="s">
        <v>8856</v>
      </c>
      <c r="F11" s="18" t="s">
        <v>4061</v>
      </c>
      <c r="G11" s="18" t="s">
        <v>152</v>
      </c>
      <c r="H11" s="18" t="s">
        <v>5590</v>
      </c>
      <c r="I11" s="18" t="s">
        <v>5590</v>
      </c>
      <c r="J11" s="18" t="s">
        <v>183</v>
      </c>
      <c r="K11" s="10" t="s">
        <v>4057</v>
      </c>
      <c r="L11" s="10" t="s">
        <v>4058</v>
      </c>
      <c r="M11" s="10" t="s">
        <v>8324</v>
      </c>
    </row>
    <row r="12" spans="1:13" ht="34">
      <c r="A12" s="18">
        <v>61</v>
      </c>
      <c r="B12" s="18" t="s">
        <v>4062</v>
      </c>
      <c r="C12" s="18" t="s">
        <v>1664</v>
      </c>
      <c r="D12" s="18" t="s">
        <v>8632</v>
      </c>
      <c r="E12" s="18" t="s">
        <v>4063</v>
      </c>
      <c r="F12" s="18" t="s">
        <v>4063</v>
      </c>
      <c r="G12" s="18" t="s">
        <v>152</v>
      </c>
      <c r="H12" s="18" t="s">
        <v>4062</v>
      </c>
      <c r="I12" s="18" t="s">
        <v>4062</v>
      </c>
      <c r="J12" s="18" t="s">
        <v>152</v>
      </c>
      <c r="K12" s="10" t="s">
        <v>4064</v>
      </c>
      <c r="L12" s="10" t="s">
        <v>4065</v>
      </c>
      <c r="M12" s="10" t="s">
        <v>8325</v>
      </c>
    </row>
    <row r="13" spans="1:13" ht="51">
      <c r="A13" s="18">
        <v>63</v>
      </c>
      <c r="B13" s="18" t="s">
        <v>4066</v>
      </c>
      <c r="C13" s="18" t="s">
        <v>8971</v>
      </c>
      <c r="D13" s="18" t="s">
        <v>8633</v>
      </c>
      <c r="E13" s="18" t="s">
        <v>4068</v>
      </c>
      <c r="F13" s="18" t="s">
        <v>4068</v>
      </c>
      <c r="G13" s="18" t="s">
        <v>152</v>
      </c>
      <c r="H13" s="18" t="s">
        <v>2164</v>
      </c>
      <c r="I13" s="18" t="s">
        <v>2164</v>
      </c>
      <c r="J13" s="18" t="s">
        <v>183</v>
      </c>
      <c r="K13" s="10" t="s">
        <v>4069</v>
      </c>
      <c r="L13" s="10" t="s">
        <v>4070</v>
      </c>
      <c r="M13" s="10" t="s">
        <v>8326</v>
      </c>
    </row>
    <row r="14" spans="1:13" ht="51">
      <c r="A14" s="18">
        <v>64</v>
      </c>
      <c r="B14" s="18" t="s">
        <v>4068</v>
      </c>
      <c r="C14" s="18" t="s">
        <v>1667</v>
      </c>
      <c r="D14" s="18" t="s">
        <v>8634</v>
      </c>
      <c r="E14" s="18" t="s">
        <v>8857</v>
      </c>
      <c r="F14" s="18" t="s">
        <v>4068</v>
      </c>
      <c r="G14" s="18" t="s">
        <v>173</v>
      </c>
      <c r="H14" s="18" t="s">
        <v>5591</v>
      </c>
      <c r="I14" s="18" t="s">
        <v>4068</v>
      </c>
      <c r="J14" s="18" t="s">
        <v>152</v>
      </c>
      <c r="K14" s="10" t="s">
        <v>4071</v>
      </c>
      <c r="L14" s="10" t="s">
        <v>4072</v>
      </c>
      <c r="M14" s="10" t="s">
        <v>8327</v>
      </c>
    </row>
    <row r="15" spans="1:13" ht="85">
      <c r="A15" s="18">
        <v>66</v>
      </c>
      <c r="B15" s="18" t="s">
        <v>4073</v>
      </c>
      <c r="C15" s="18" t="s">
        <v>4039</v>
      </c>
      <c r="D15" s="18" t="s">
        <v>4073</v>
      </c>
      <c r="E15" s="18" t="s">
        <v>4073</v>
      </c>
      <c r="F15" s="18" t="s">
        <v>4073</v>
      </c>
      <c r="G15" s="18" t="s">
        <v>152</v>
      </c>
      <c r="H15" s="18" t="s">
        <v>4073</v>
      </c>
      <c r="I15" s="18" t="s">
        <v>4073</v>
      </c>
      <c r="J15" s="18" t="s">
        <v>152</v>
      </c>
      <c r="K15" s="10" t="s">
        <v>4074</v>
      </c>
      <c r="L15" s="10" t="s">
        <v>4075</v>
      </c>
      <c r="M15" s="10" t="s">
        <v>8328</v>
      </c>
    </row>
    <row r="16" spans="1:13" ht="85">
      <c r="A16" s="18">
        <v>66</v>
      </c>
      <c r="B16" s="18" t="s">
        <v>4076</v>
      </c>
      <c r="C16" s="18" t="s">
        <v>4039</v>
      </c>
      <c r="D16" s="18" t="s">
        <v>4076</v>
      </c>
      <c r="E16" s="18" t="s">
        <v>4076</v>
      </c>
      <c r="F16" s="18" t="s">
        <v>4076</v>
      </c>
      <c r="G16" s="18" t="s">
        <v>152</v>
      </c>
      <c r="H16" s="18" t="s">
        <v>5592</v>
      </c>
      <c r="I16" s="18" t="s">
        <v>4076</v>
      </c>
      <c r="J16" s="18" t="s">
        <v>152</v>
      </c>
      <c r="K16" s="10" t="s">
        <v>4074</v>
      </c>
      <c r="L16" s="10" t="s">
        <v>4075</v>
      </c>
      <c r="M16" s="10" t="s">
        <v>8328</v>
      </c>
    </row>
    <row r="17" spans="1:13" ht="85">
      <c r="A17" s="18">
        <v>77</v>
      </c>
      <c r="B17" s="18" t="s">
        <v>4077</v>
      </c>
      <c r="C17" s="18" t="s">
        <v>4039</v>
      </c>
      <c r="D17" s="18" t="s">
        <v>4077</v>
      </c>
      <c r="E17" s="18" t="s">
        <v>4077</v>
      </c>
      <c r="F17" s="18" t="s">
        <v>4077</v>
      </c>
      <c r="G17" s="18" t="s">
        <v>152</v>
      </c>
      <c r="H17" s="18" t="s">
        <v>4077</v>
      </c>
      <c r="I17" s="18" t="s">
        <v>4077</v>
      </c>
      <c r="J17" s="18" t="s">
        <v>152</v>
      </c>
      <c r="K17" s="10" t="s">
        <v>4078</v>
      </c>
      <c r="L17" s="10" t="s">
        <v>4079</v>
      </c>
      <c r="M17" s="10" t="s">
        <v>8329</v>
      </c>
    </row>
    <row r="18" spans="1:13" ht="34">
      <c r="A18" s="18">
        <v>89</v>
      </c>
      <c r="B18" s="18" t="s">
        <v>4080</v>
      </c>
      <c r="C18" s="18" t="s">
        <v>4039</v>
      </c>
      <c r="D18" s="18" t="s">
        <v>8635</v>
      </c>
      <c r="E18" s="18" t="s">
        <v>4080</v>
      </c>
      <c r="F18" s="18" t="s">
        <v>4080</v>
      </c>
      <c r="G18" s="18" t="s">
        <v>152</v>
      </c>
      <c r="H18" s="18" t="s">
        <v>5593</v>
      </c>
      <c r="I18" s="18" t="s">
        <v>6160</v>
      </c>
      <c r="J18" s="18" t="s">
        <v>173</v>
      </c>
      <c r="K18" s="10" t="s">
        <v>4081</v>
      </c>
      <c r="L18" s="10" t="s">
        <v>4082</v>
      </c>
      <c r="M18" s="10" t="s">
        <v>8330</v>
      </c>
    </row>
    <row r="19" spans="1:13" ht="17">
      <c r="A19" s="18">
        <v>94</v>
      </c>
      <c r="B19" s="18" t="s">
        <v>4083</v>
      </c>
      <c r="C19" s="18" t="s">
        <v>4039</v>
      </c>
      <c r="D19" s="18" t="s">
        <v>5594</v>
      </c>
      <c r="E19" s="18" t="s">
        <v>4083</v>
      </c>
      <c r="F19" s="18" t="s">
        <v>4083</v>
      </c>
      <c r="G19" s="18" t="s">
        <v>152</v>
      </c>
      <c r="H19" s="18" t="s">
        <v>5594</v>
      </c>
      <c r="I19" s="18" t="s">
        <v>4083</v>
      </c>
      <c r="J19" s="18" t="s">
        <v>152</v>
      </c>
      <c r="K19" s="10" t="s">
        <v>4084</v>
      </c>
      <c r="L19" s="10" t="s">
        <v>4085</v>
      </c>
      <c r="M19" s="10" t="s">
        <v>8331</v>
      </c>
    </row>
    <row r="20" spans="1:13" ht="34">
      <c r="A20" s="18">
        <v>98</v>
      </c>
      <c r="B20" s="18" t="s">
        <v>4086</v>
      </c>
      <c r="C20" s="18" t="s">
        <v>4039</v>
      </c>
      <c r="D20" s="18" t="s">
        <v>4086</v>
      </c>
      <c r="E20" s="18" t="s">
        <v>4086</v>
      </c>
      <c r="F20" s="18" t="s">
        <v>4086</v>
      </c>
      <c r="G20" s="18" t="s">
        <v>152</v>
      </c>
      <c r="H20" s="18" t="s">
        <v>4086</v>
      </c>
      <c r="I20" s="18" t="s">
        <v>4086</v>
      </c>
      <c r="J20" s="18" t="s">
        <v>152</v>
      </c>
      <c r="K20" s="10" t="s">
        <v>4087</v>
      </c>
      <c r="L20" s="10" t="s">
        <v>4088</v>
      </c>
      <c r="M20" s="10" t="s">
        <v>8332</v>
      </c>
    </row>
    <row r="21" spans="1:13" ht="34">
      <c r="A21" s="18">
        <v>98</v>
      </c>
      <c r="B21" s="18" t="s">
        <v>4089</v>
      </c>
      <c r="C21" s="18" t="s">
        <v>4039</v>
      </c>
      <c r="D21" s="18" t="s">
        <v>8636</v>
      </c>
      <c r="E21" s="18" t="s">
        <v>8858</v>
      </c>
      <c r="F21" s="18" t="s">
        <v>4089</v>
      </c>
      <c r="G21" s="18" t="s">
        <v>173</v>
      </c>
      <c r="H21" s="18" t="s">
        <v>4089</v>
      </c>
      <c r="I21" s="18" t="s">
        <v>4089</v>
      </c>
      <c r="J21" s="18" t="s">
        <v>152</v>
      </c>
      <c r="K21" s="10" t="s">
        <v>4087</v>
      </c>
      <c r="L21" s="10" t="s">
        <v>4088</v>
      </c>
      <c r="M21" s="10" t="s">
        <v>8332</v>
      </c>
    </row>
    <row r="22" spans="1:13" ht="34">
      <c r="A22" s="18">
        <v>98</v>
      </c>
      <c r="B22" s="18" t="s">
        <v>4090</v>
      </c>
      <c r="C22" s="18" t="s">
        <v>4039</v>
      </c>
      <c r="D22" s="18" t="s">
        <v>4090</v>
      </c>
      <c r="E22" s="18" t="s">
        <v>4090</v>
      </c>
      <c r="F22" s="18" t="s">
        <v>4091</v>
      </c>
      <c r="G22" s="18" t="s">
        <v>152</v>
      </c>
      <c r="H22" s="18" t="s">
        <v>4090</v>
      </c>
      <c r="I22" s="18" t="s">
        <v>4090</v>
      </c>
      <c r="J22" s="18" t="s">
        <v>152</v>
      </c>
      <c r="K22" s="10" t="s">
        <v>4087</v>
      </c>
      <c r="L22" s="10" t="s">
        <v>4088</v>
      </c>
      <c r="M22" s="10" t="s">
        <v>8332</v>
      </c>
    </row>
    <row r="23" spans="1:13" ht="68">
      <c r="A23" s="18">
        <v>100</v>
      </c>
      <c r="B23" s="18" t="s">
        <v>4092</v>
      </c>
      <c r="C23" s="18" t="s">
        <v>4039</v>
      </c>
      <c r="D23" s="18" t="s">
        <v>4092</v>
      </c>
      <c r="E23" s="18" t="s">
        <v>4092</v>
      </c>
      <c r="F23" s="18" t="s">
        <v>4092</v>
      </c>
      <c r="G23" s="18" t="s">
        <v>152</v>
      </c>
      <c r="H23" s="18" t="s">
        <v>4092</v>
      </c>
      <c r="I23" s="18" t="s">
        <v>4092</v>
      </c>
      <c r="J23" s="18" t="s">
        <v>152</v>
      </c>
      <c r="K23" s="10" t="s">
        <v>4093</v>
      </c>
      <c r="L23" s="10" t="s">
        <v>4094</v>
      </c>
      <c r="M23" s="10" t="s">
        <v>8333</v>
      </c>
    </row>
    <row r="24" spans="1:13" ht="102">
      <c r="A24" s="18">
        <v>102</v>
      </c>
      <c r="B24" s="18" t="s">
        <v>4095</v>
      </c>
      <c r="C24" s="18" t="s">
        <v>4039</v>
      </c>
      <c r="D24" s="18" t="s">
        <v>8637</v>
      </c>
      <c r="E24" s="18" t="s">
        <v>4095</v>
      </c>
      <c r="F24" s="18" t="s">
        <v>4095</v>
      </c>
      <c r="G24" s="18" t="s">
        <v>152</v>
      </c>
      <c r="H24" s="18" t="s">
        <v>5595</v>
      </c>
      <c r="I24" s="18" t="s">
        <v>4095</v>
      </c>
      <c r="J24" s="18" t="s">
        <v>152</v>
      </c>
      <c r="K24" s="10" t="s">
        <v>4096</v>
      </c>
      <c r="L24" s="10" t="s">
        <v>4097</v>
      </c>
      <c r="M24" s="10" t="s">
        <v>8334</v>
      </c>
    </row>
    <row r="25" spans="1:13" ht="51">
      <c r="A25" s="18">
        <v>104</v>
      </c>
      <c r="B25" s="18" t="s">
        <v>4098</v>
      </c>
      <c r="C25" s="18" t="s">
        <v>4039</v>
      </c>
      <c r="D25" s="18" t="s">
        <v>5596</v>
      </c>
      <c r="E25" s="18" t="s">
        <v>4098</v>
      </c>
      <c r="F25" s="18" t="s">
        <v>4098</v>
      </c>
      <c r="G25" s="18" t="s">
        <v>152</v>
      </c>
      <c r="H25" s="18" t="s">
        <v>5596</v>
      </c>
      <c r="I25" s="18" t="s">
        <v>4098</v>
      </c>
      <c r="J25" s="18" t="s">
        <v>152</v>
      </c>
      <c r="K25" s="10" t="s">
        <v>4099</v>
      </c>
      <c r="L25" s="10" t="s">
        <v>4100</v>
      </c>
      <c r="M25" s="10" t="s">
        <v>8335</v>
      </c>
    </row>
    <row r="26" spans="1:13" ht="34">
      <c r="A26" s="18">
        <v>161</v>
      </c>
      <c r="B26" s="18" t="s">
        <v>4101</v>
      </c>
      <c r="C26" s="18" t="s">
        <v>4039</v>
      </c>
      <c r="D26" s="18" t="s">
        <v>8638</v>
      </c>
      <c r="E26" s="18" t="s">
        <v>8859</v>
      </c>
      <c r="F26" s="18" t="s">
        <v>4101</v>
      </c>
      <c r="G26" s="18" t="s">
        <v>173</v>
      </c>
      <c r="H26" s="18" t="s">
        <v>5597</v>
      </c>
      <c r="I26" s="18" t="s">
        <v>4101</v>
      </c>
      <c r="J26" s="18" t="s">
        <v>152</v>
      </c>
      <c r="K26" s="10" t="s">
        <v>4102</v>
      </c>
      <c r="L26" s="10" t="s">
        <v>4103</v>
      </c>
      <c r="M26" s="10" t="s">
        <v>8336</v>
      </c>
    </row>
    <row r="27" spans="1:13" ht="51">
      <c r="A27" s="18">
        <v>162</v>
      </c>
      <c r="B27" s="18" t="s">
        <v>4104</v>
      </c>
      <c r="C27" s="18" t="s">
        <v>4039</v>
      </c>
      <c r="D27" s="18" t="s">
        <v>5598</v>
      </c>
      <c r="E27" s="18" t="s">
        <v>4104</v>
      </c>
      <c r="F27" s="18" t="s">
        <v>4104</v>
      </c>
      <c r="G27" s="18" t="s">
        <v>152</v>
      </c>
      <c r="H27" s="18" t="s">
        <v>5598</v>
      </c>
      <c r="I27" s="18" t="s">
        <v>4104</v>
      </c>
      <c r="J27" s="18" t="s">
        <v>152</v>
      </c>
      <c r="K27" s="10" t="s">
        <v>4105</v>
      </c>
      <c r="L27" s="10" t="s">
        <v>4106</v>
      </c>
      <c r="M27" s="10" t="s">
        <v>8337</v>
      </c>
    </row>
    <row r="28" spans="1:13" ht="34">
      <c r="A28" s="18">
        <v>170</v>
      </c>
      <c r="B28" s="18" t="s">
        <v>4107</v>
      </c>
      <c r="C28" s="18" t="s">
        <v>4108</v>
      </c>
      <c r="D28" s="18" t="s">
        <v>8639</v>
      </c>
      <c r="E28" s="18" t="s">
        <v>8639</v>
      </c>
      <c r="F28" s="18" t="s">
        <v>4109</v>
      </c>
      <c r="G28" s="18" t="s">
        <v>173</v>
      </c>
      <c r="H28" s="18" t="s">
        <v>5599</v>
      </c>
      <c r="I28" s="18" t="s">
        <v>4107</v>
      </c>
      <c r="J28" s="18" t="s">
        <v>173</v>
      </c>
      <c r="K28" s="10" t="s">
        <v>4110</v>
      </c>
      <c r="L28" s="10" t="s">
        <v>4111</v>
      </c>
      <c r="M28" s="10" t="s">
        <v>8338</v>
      </c>
    </row>
    <row r="29" spans="1:13" ht="68">
      <c r="A29" s="18">
        <v>171</v>
      </c>
      <c r="B29" s="18" t="s">
        <v>4112</v>
      </c>
      <c r="C29" s="18" t="s">
        <v>4039</v>
      </c>
      <c r="D29" s="18" t="s">
        <v>4112</v>
      </c>
      <c r="E29" s="18" t="s">
        <v>4112</v>
      </c>
      <c r="F29" s="18" t="s">
        <v>4112</v>
      </c>
      <c r="G29" s="18" t="s">
        <v>152</v>
      </c>
      <c r="H29" s="18" t="s">
        <v>4112</v>
      </c>
      <c r="I29" s="18" t="s">
        <v>4112</v>
      </c>
      <c r="J29" s="18" t="s">
        <v>152</v>
      </c>
      <c r="K29" s="10" t="s">
        <v>4113</v>
      </c>
      <c r="L29" s="10" t="s">
        <v>4114</v>
      </c>
      <c r="M29" s="10" t="s">
        <v>8339</v>
      </c>
    </row>
    <row r="30" spans="1:13" ht="34">
      <c r="A30" s="18">
        <v>172</v>
      </c>
      <c r="B30" s="18" t="s">
        <v>4115</v>
      </c>
      <c r="C30" s="18" t="s">
        <v>1108</v>
      </c>
      <c r="D30" s="18" t="s">
        <v>8640</v>
      </c>
      <c r="E30" s="18" t="s">
        <v>8640</v>
      </c>
      <c r="F30" s="18" t="s">
        <v>4116</v>
      </c>
      <c r="G30" s="18" t="s">
        <v>173</v>
      </c>
      <c r="H30" s="18" t="s">
        <v>6161</v>
      </c>
      <c r="I30" s="18" t="s">
        <v>6161</v>
      </c>
      <c r="J30" s="18" t="s">
        <v>183</v>
      </c>
      <c r="K30" s="10" t="s">
        <v>4117</v>
      </c>
      <c r="L30" s="10" t="s">
        <v>4118</v>
      </c>
      <c r="M30" s="10" t="s">
        <v>8340</v>
      </c>
    </row>
    <row r="31" spans="1:13" ht="119">
      <c r="A31" s="18">
        <v>194</v>
      </c>
      <c r="B31" s="18" t="s">
        <v>4119</v>
      </c>
      <c r="C31" s="18" t="s">
        <v>1108</v>
      </c>
      <c r="D31" s="18" t="s">
        <v>8641</v>
      </c>
      <c r="E31" s="18" t="s">
        <v>8641</v>
      </c>
      <c r="F31" s="18" t="s">
        <v>4120</v>
      </c>
      <c r="G31" s="18" t="s">
        <v>152</v>
      </c>
      <c r="H31" s="18" t="s">
        <v>5600</v>
      </c>
      <c r="I31" s="18" t="s">
        <v>5600</v>
      </c>
      <c r="J31" s="18" t="s">
        <v>152</v>
      </c>
      <c r="K31" s="10" t="s">
        <v>4121</v>
      </c>
      <c r="L31" s="10" t="s">
        <v>4122</v>
      </c>
      <c r="M31" s="10" t="s">
        <v>8341</v>
      </c>
    </row>
    <row r="32" spans="1:13" ht="34">
      <c r="A32" s="18">
        <v>226</v>
      </c>
      <c r="B32" s="18" t="s">
        <v>4123</v>
      </c>
      <c r="C32" s="18" t="s">
        <v>1108</v>
      </c>
      <c r="D32" s="18" t="s">
        <v>8642</v>
      </c>
      <c r="E32" s="18" t="s">
        <v>8642</v>
      </c>
      <c r="F32" s="18" t="s">
        <v>4124</v>
      </c>
      <c r="G32" s="18" t="s">
        <v>173</v>
      </c>
      <c r="H32" s="18" t="s">
        <v>5601</v>
      </c>
      <c r="I32" s="18" t="s">
        <v>5601</v>
      </c>
      <c r="J32" s="18" t="s">
        <v>173</v>
      </c>
      <c r="K32" s="10" t="s">
        <v>4125</v>
      </c>
      <c r="L32" s="10" t="s">
        <v>4126</v>
      </c>
      <c r="M32" s="10" t="s">
        <v>8342</v>
      </c>
    </row>
    <row r="33" spans="1:13" ht="34">
      <c r="A33" s="18">
        <v>228</v>
      </c>
      <c r="B33" s="18" t="s">
        <v>4127</v>
      </c>
      <c r="C33" s="18" t="s">
        <v>4039</v>
      </c>
      <c r="D33" s="18" t="s">
        <v>4127</v>
      </c>
      <c r="E33" s="18" t="s">
        <v>4127</v>
      </c>
      <c r="F33" s="18" t="s">
        <v>4127</v>
      </c>
      <c r="G33" s="18" t="s">
        <v>152</v>
      </c>
      <c r="H33" s="18" t="s">
        <v>4127</v>
      </c>
      <c r="I33" s="18" t="s">
        <v>4127</v>
      </c>
      <c r="J33" s="18" t="s">
        <v>152</v>
      </c>
      <c r="K33" s="10" t="s">
        <v>4128</v>
      </c>
      <c r="L33" s="10" t="s">
        <v>4129</v>
      </c>
      <c r="M33" s="10" t="s">
        <v>8343</v>
      </c>
    </row>
    <row r="34" spans="1:13" ht="51">
      <c r="A34" s="18">
        <v>244</v>
      </c>
      <c r="B34" s="18" t="s">
        <v>4130</v>
      </c>
      <c r="C34" s="18" t="s">
        <v>4039</v>
      </c>
      <c r="D34" s="18" t="s">
        <v>4130</v>
      </c>
      <c r="E34" s="18" t="s">
        <v>4130</v>
      </c>
      <c r="F34" s="18" t="s">
        <v>4130</v>
      </c>
      <c r="G34" s="18" t="s">
        <v>152</v>
      </c>
      <c r="H34" s="18" t="s">
        <v>5602</v>
      </c>
      <c r="I34" s="18" t="s">
        <v>4130</v>
      </c>
      <c r="J34" s="18" t="s">
        <v>152</v>
      </c>
      <c r="K34" s="10" t="s">
        <v>4131</v>
      </c>
      <c r="L34" s="10" t="s">
        <v>4132</v>
      </c>
      <c r="M34" s="10" t="s">
        <v>8344</v>
      </c>
    </row>
    <row r="35" spans="1:13" ht="51">
      <c r="A35" s="18">
        <v>244</v>
      </c>
      <c r="B35" s="18" t="s">
        <v>4133</v>
      </c>
      <c r="C35" s="18" t="s">
        <v>4039</v>
      </c>
      <c r="D35" s="18" t="s">
        <v>4133</v>
      </c>
      <c r="E35" s="18" t="s">
        <v>4133</v>
      </c>
      <c r="F35" s="18" t="s">
        <v>4134</v>
      </c>
      <c r="G35" s="18" t="s">
        <v>152</v>
      </c>
      <c r="H35" s="18" t="s">
        <v>4133</v>
      </c>
      <c r="I35" s="18" t="s">
        <v>4133</v>
      </c>
      <c r="J35" s="18" t="s">
        <v>152</v>
      </c>
      <c r="K35" s="10" t="s">
        <v>4131</v>
      </c>
      <c r="L35" s="10" t="s">
        <v>4132</v>
      </c>
      <c r="M35" s="10" t="s">
        <v>8344</v>
      </c>
    </row>
    <row r="36" spans="1:13" ht="68">
      <c r="A36" s="18">
        <v>256</v>
      </c>
      <c r="B36" s="18" t="s">
        <v>4135</v>
      </c>
      <c r="C36" s="18" t="s">
        <v>4039</v>
      </c>
      <c r="D36" s="18" t="s">
        <v>8643</v>
      </c>
      <c r="E36" s="18" t="s">
        <v>4135</v>
      </c>
      <c r="F36" s="18" t="s">
        <v>4135</v>
      </c>
      <c r="G36" s="18" t="s">
        <v>152</v>
      </c>
      <c r="H36" s="18" t="s">
        <v>5603</v>
      </c>
      <c r="I36" s="18" t="s">
        <v>4135</v>
      </c>
      <c r="J36" s="18" t="s">
        <v>152</v>
      </c>
      <c r="K36" s="10" t="s">
        <v>4136</v>
      </c>
      <c r="L36" s="10" t="s">
        <v>4137</v>
      </c>
      <c r="M36" s="10" t="s">
        <v>8345</v>
      </c>
    </row>
    <row r="37" spans="1:13" ht="34">
      <c r="A37" s="18">
        <v>267</v>
      </c>
      <c r="B37" s="18" t="s">
        <v>4138</v>
      </c>
      <c r="C37" s="18" t="s">
        <v>4579</v>
      </c>
      <c r="D37" s="18" t="s">
        <v>8644</v>
      </c>
      <c r="E37" s="18" t="s">
        <v>8860</v>
      </c>
      <c r="F37" s="18" t="s">
        <v>4140</v>
      </c>
      <c r="G37" s="18" t="s">
        <v>183</v>
      </c>
      <c r="H37" s="18" t="s">
        <v>5604</v>
      </c>
      <c r="I37" s="18" t="s">
        <v>4140</v>
      </c>
      <c r="J37" s="18" t="s">
        <v>152</v>
      </c>
      <c r="K37" s="10" t="s">
        <v>4141</v>
      </c>
      <c r="L37" s="10" t="s">
        <v>4142</v>
      </c>
      <c r="M37" s="10" t="s">
        <v>8346</v>
      </c>
    </row>
    <row r="38" spans="1:13" ht="51">
      <c r="A38" s="18">
        <v>268</v>
      </c>
      <c r="B38" s="18" t="s">
        <v>4143</v>
      </c>
      <c r="C38" s="18" t="s">
        <v>4579</v>
      </c>
      <c r="D38" s="18" t="s">
        <v>8645</v>
      </c>
      <c r="E38" s="18" t="s">
        <v>8645</v>
      </c>
      <c r="F38" s="18" t="s">
        <v>4144</v>
      </c>
      <c r="G38" s="18" t="s">
        <v>152</v>
      </c>
      <c r="H38" s="18" t="s">
        <v>5605</v>
      </c>
      <c r="I38" s="18" t="s">
        <v>6162</v>
      </c>
      <c r="J38" s="18" t="s">
        <v>152</v>
      </c>
      <c r="K38" s="10" t="s">
        <v>4145</v>
      </c>
      <c r="L38" s="10" t="s">
        <v>4146</v>
      </c>
      <c r="M38" s="10" t="s">
        <v>8347</v>
      </c>
    </row>
    <row r="39" spans="1:13" ht="68">
      <c r="A39" s="18">
        <v>272</v>
      </c>
      <c r="B39" s="18" t="s">
        <v>4147</v>
      </c>
      <c r="C39" s="18" t="s">
        <v>4039</v>
      </c>
      <c r="D39" s="18" t="s">
        <v>5606</v>
      </c>
      <c r="E39" s="18" t="s">
        <v>4147</v>
      </c>
      <c r="F39" s="18" t="s">
        <v>4147</v>
      </c>
      <c r="G39" s="18" t="s">
        <v>152</v>
      </c>
      <c r="H39" s="18" t="s">
        <v>5606</v>
      </c>
      <c r="I39" s="18" t="s">
        <v>4147</v>
      </c>
      <c r="J39" s="18" t="s">
        <v>152</v>
      </c>
      <c r="K39" s="10" t="s">
        <v>4148</v>
      </c>
      <c r="L39" s="10" t="s">
        <v>4149</v>
      </c>
      <c r="M39" s="10" t="s">
        <v>8348</v>
      </c>
    </row>
    <row r="40" spans="1:13" ht="51">
      <c r="A40" s="18">
        <v>273</v>
      </c>
      <c r="B40" s="18" t="s">
        <v>4150</v>
      </c>
      <c r="C40" s="18" t="s">
        <v>4579</v>
      </c>
      <c r="D40" s="18" t="s">
        <v>8646</v>
      </c>
      <c r="E40" s="18" t="s">
        <v>8861</v>
      </c>
      <c r="F40" s="18" t="s">
        <v>4151</v>
      </c>
      <c r="G40" s="18" t="s">
        <v>173</v>
      </c>
      <c r="H40" s="18" t="s">
        <v>5607</v>
      </c>
      <c r="I40" s="18" t="s">
        <v>6163</v>
      </c>
      <c r="J40" s="18" t="s">
        <v>173</v>
      </c>
      <c r="K40" s="10" t="s">
        <v>4152</v>
      </c>
      <c r="L40" s="10" t="s">
        <v>4153</v>
      </c>
      <c r="M40" s="10" t="s">
        <v>8349</v>
      </c>
    </row>
    <row r="41" spans="1:13" ht="51">
      <c r="A41" s="18">
        <v>276</v>
      </c>
      <c r="B41" s="18" t="s">
        <v>4154</v>
      </c>
      <c r="C41" s="18" t="s">
        <v>4039</v>
      </c>
      <c r="D41" s="18" t="s">
        <v>8647</v>
      </c>
      <c r="E41" s="18" t="s">
        <v>4154</v>
      </c>
      <c r="F41" s="18" t="s">
        <v>4154</v>
      </c>
      <c r="G41" s="18" t="s">
        <v>152</v>
      </c>
      <c r="H41" s="18" t="s">
        <v>4154</v>
      </c>
      <c r="I41" s="18" t="s">
        <v>4154</v>
      </c>
      <c r="J41" s="18" t="s">
        <v>152</v>
      </c>
      <c r="K41" s="10" t="s">
        <v>4155</v>
      </c>
      <c r="L41" s="10" t="s">
        <v>4156</v>
      </c>
      <c r="M41" s="10" t="s">
        <v>8350</v>
      </c>
    </row>
    <row r="42" spans="1:13" ht="51">
      <c r="A42" s="18">
        <v>276</v>
      </c>
      <c r="B42" s="18" t="s">
        <v>4157</v>
      </c>
      <c r="C42" s="18" t="s">
        <v>4579</v>
      </c>
      <c r="D42" s="18" t="s">
        <v>8648</v>
      </c>
      <c r="E42" s="18" t="s">
        <v>8648</v>
      </c>
      <c r="F42" s="18" t="s">
        <v>4140</v>
      </c>
      <c r="G42" s="18" t="s">
        <v>173</v>
      </c>
      <c r="H42" s="18" t="s">
        <v>5608</v>
      </c>
      <c r="I42" s="18" t="s">
        <v>6164</v>
      </c>
      <c r="J42" s="18" t="s">
        <v>173</v>
      </c>
      <c r="K42" s="10" t="s">
        <v>4155</v>
      </c>
      <c r="L42" s="10" t="s">
        <v>4156</v>
      </c>
      <c r="M42" s="10" t="s">
        <v>8350</v>
      </c>
    </row>
    <row r="43" spans="1:13" ht="34">
      <c r="A43" s="18">
        <v>277</v>
      </c>
      <c r="B43" s="18" t="s">
        <v>4158</v>
      </c>
      <c r="C43" s="18" t="s">
        <v>4579</v>
      </c>
      <c r="D43" s="18" t="s">
        <v>8649</v>
      </c>
      <c r="E43" s="18" t="s">
        <v>8862</v>
      </c>
      <c r="F43" s="18" t="s">
        <v>4159</v>
      </c>
      <c r="G43" s="18" t="s">
        <v>152</v>
      </c>
      <c r="H43" s="18" t="s">
        <v>5609</v>
      </c>
      <c r="I43" s="18" t="s">
        <v>4159</v>
      </c>
      <c r="J43" s="18" t="s">
        <v>152</v>
      </c>
      <c r="K43" s="10" t="s">
        <v>4160</v>
      </c>
      <c r="L43" s="10" t="s">
        <v>4161</v>
      </c>
      <c r="M43" s="10" t="s">
        <v>8351</v>
      </c>
    </row>
    <row r="44" spans="1:13" ht="51">
      <c r="A44" s="18">
        <v>290</v>
      </c>
      <c r="B44" s="74">
        <v>174</v>
      </c>
      <c r="C44" s="18" t="s">
        <v>1108</v>
      </c>
      <c r="D44" s="18">
        <v>174000</v>
      </c>
      <c r="E44" s="18">
        <v>174000</v>
      </c>
      <c r="F44" s="74">
        <v>174</v>
      </c>
      <c r="G44" s="18" t="s">
        <v>152</v>
      </c>
      <c r="H44" s="18">
        <v>174000</v>
      </c>
      <c r="I44" s="18">
        <v>174000</v>
      </c>
      <c r="J44" s="18" t="s">
        <v>152</v>
      </c>
      <c r="K44" s="10" t="s">
        <v>4162</v>
      </c>
      <c r="L44" s="10" t="s">
        <v>4163</v>
      </c>
      <c r="M44" s="10" t="s">
        <v>8352</v>
      </c>
    </row>
    <row r="45" spans="1:13" ht="51">
      <c r="A45" s="18">
        <v>290</v>
      </c>
      <c r="B45" s="18" t="s">
        <v>4164</v>
      </c>
      <c r="C45" s="18" t="s">
        <v>4579</v>
      </c>
      <c r="D45" s="18" t="s">
        <v>8650</v>
      </c>
      <c r="E45" s="18" t="s">
        <v>8863</v>
      </c>
      <c r="F45" s="18" t="s">
        <v>4165</v>
      </c>
      <c r="G45" s="18" t="s">
        <v>152</v>
      </c>
      <c r="H45" s="18" t="s">
        <v>4164</v>
      </c>
      <c r="I45" s="18" t="s">
        <v>4164</v>
      </c>
      <c r="J45" s="18" t="s">
        <v>173</v>
      </c>
      <c r="K45" s="10" t="s">
        <v>4162</v>
      </c>
      <c r="L45" s="10" t="s">
        <v>4163</v>
      </c>
      <c r="M45" s="10" t="s">
        <v>8352</v>
      </c>
    </row>
    <row r="46" spans="1:13" ht="68">
      <c r="A46" s="18">
        <v>301</v>
      </c>
      <c r="B46" s="18" t="s">
        <v>4166</v>
      </c>
      <c r="C46" s="18" t="s">
        <v>4167</v>
      </c>
      <c r="D46" s="18" t="s">
        <v>8651</v>
      </c>
      <c r="E46" s="18" t="s">
        <v>8864</v>
      </c>
      <c r="F46" s="18" t="s">
        <v>4168</v>
      </c>
      <c r="G46" s="18" t="s">
        <v>173</v>
      </c>
      <c r="H46" s="18" t="s">
        <v>5610</v>
      </c>
      <c r="I46" s="33" t="s">
        <v>6165</v>
      </c>
      <c r="J46" s="18" t="s">
        <v>173</v>
      </c>
      <c r="K46" s="10" t="s">
        <v>4169</v>
      </c>
      <c r="L46" s="10" t="s">
        <v>4170</v>
      </c>
      <c r="M46" s="10" t="s">
        <v>8353</v>
      </c>
    </row>
    <row r="47" spans="1:13" ht="85">
      <c r="A47" s="18">
        <v>317</v>
      </c>
      <c r="B47" s="18" t="s">
        <v>4171</v>
      </c>
      <c r="C47" s="18" t="s">
        <v>4039</v>
      </c>
      <c r="D47" s="18" t="s">
        <v>8652</v>
      </c>
      <c r="E47" s="18" t="s">
        <v>4171</v>
      </c>
      <c r="F47" s="18" t="s">
        <v>4171</v>
      </c>
      <c r="G47" s="18" t="s">
        <v>152</v>
      </c>
      <c r="H47" s="18" t="s">
        <v>4171</v>
      </c>
      <c r="I47" s="18" t="s">
        <v>4171</v>
      </c>
      <c r="J47" s="18" t="s">
        <v>152</v>
      </c>
      <c r="K47" s="10" t="s">
        <v>4172</v>
      </c>
      <c r="L47" s="10" t="s">
        <v>4173</v>
      </c>
      <c r="M47" s="10" t="s">
        <v>8354</v>
      </c>
    </row>
    <row r="48" spans="1:13" ht="34">
      <c r="A48" s="18">
        <v>324</v>
      </c>
      <c r="B48" s="18" t="s">
        <v>4174</v>
      </c>
      <c r="C48" s="18" t="s">
        <v>4039</v>
      </c>
      <c r="D48" s="18" t="s">
        <v>8653</v>
      </c>
      <c r="E48" s="18" t="s">
        <v>4174</v>
      </c>
      <c r="F48" s="18" t="s">
        <v>4174</v>
      </c>
      <c r="G48" s="18" t="s">
        <v>152</v>
      </c>
      <c r="H48" s="18" t="s">
        <v>4174</v>
      </c>
      <c r="I48" s="18" t="s">
        <v>4174</v>
      </c>
      <c r="J48" s="18" t="s">
        <v>152</v>
      </c>
      <c r="K48" s="10" t="s">
        <v>4175</v>
      </c>
      <c r="L48" s="10" t="s">
        <v>4176</v>
      </c>
      <c r="M48" s="10" t="s">
        <v>8355</v>
      </c>
    </row>
    <row r="49" spans="1:13" ht="34">
      <c r="A49" s="18">
        <v>324</v>
      </c>
      <c r="B49" s="18" t="s">
        <v>4177</v>
      </c>
      <c r="C49" s="18" t="s">
        <v>4039</v>
      </c>
      <c r="D49" s="18" t="s">
        <v>8654</v>
      </c>
      <c r="E49" s="18" t="s">
        <v>4177</v>
      </c>
      <c r="F49" s="18" t="s">
        <v>4177</v>
      </c>
      <c r="G49" s="18" t="s">
        <v>152</v>
      </c>
      <c r="H49" s="18" t="s">
        <v>4177</v>
      </c>
      <c r="I49" s="18" t="s">
        <v>4177</v>
      </c>
      <c r="J49" s="18" t="s">
        <v>152</v>
      </c>
      <c r="K49" s="10" t="s">
        <v>4175</v>
      </c>
      <c r="L49" s="10" t="s">
        <v>4176</v>
      </c>
      <c r="M49" s="10" t="s">
        <v>8355</v>
      </c>
    </row>
    <row r="50" spans="1:13" ht="51">
      <c r="A50" s="18">
        <v>329</v>
      </c>
      <c r="B50" s="18" t="s">
        <v>4178</v>
      </c>
      <c r="C50" s="18" t="s">
        <v>4039</v>
      </c>
      <c r="D50" s="18" t="s">
        <v>4178</v>
      </c>
      <c r="E50" s="33" t="s">
        <v>4177</v>
      </c>
      <c r="F50" s="18" t="s">
        <v>4178</v>
      </c>
      <c r="G50" s="18" t="s">
        <v>152</v>
      </c>
      <c r="H50" s="18" t="s">
        <v>4178</v>
      </c>
      <c r="I50" s="18" t="s">
        <v>4178</v>
      </c>
      <c r="J50" s="18" t="s">
        <v>152</v>
      </c>
      <c r="K50" s="10" t="s">
        <v>4179</v>
      </c>
      <c r="L50" s="10" t="s">
        <v>4180</v>
      </c>
      <c r="M50" s="10" t="s">
        <v>8356</v>
      </c>
    </row>
    <row r="51" spans="1:13" ht="17">
      <c r="A51" s="18">
        <v>340</v>
      </c>
      <c r="B51" s="18" t="s">
        <v>4181</v>
      </c>
      <c r="C51" s="18" t="s">
        <v>4039</v>
      </c>
      <c r="D51" s="18" t="s">
        <v>4181</v>
      </c>
      <c r="E51" s="18" t="s">
        <v>4181</v>
      </c>
      <c r="F51" s="18" t="s">
        <v>4181</v>
      </c>
      <c r="G51" s="18" t="s">
        <v>152</v>
      </c>
      <c r="H51" s="18" t="s">
        <v>4181</v>
      </c>
      <c r="I51" s="18" t="s">
        <v>4181</v>
      </c>
      <c r="J51" s="18" t="s">
        <v>152</v>
      </c>
      <c r="K51" s="10" t="s">
        <v>4182</v>
      </c>
      <c r="L51" s="10" t="s">
        <v>4183</v>
      </c>
      <c r="M51" s="10" t="s">
        <v>5883</v>
      </c>
    </row>
    <row r="52" spans="1:13" ht="17">
      <c r="A52" s="18">
        <v>349</v>
      </c>
      <c r="B52" s="18" t="s">
        <v>4184</v>
      </c>
      <c r="C52" s="18" t="s">
        <v>4579</v>
      </c>
      <c r="D52" s="18" t="s">
        <v>5611</v>
      </c>
      <c r="E52" s="18" t="s">
        <v>5611</v>
      </c>
      <c r="F52" s="18" t="s">
        <v>4185</v>
      </c>
      <c r="G52" s="18" t="s">
        <v>183</v>
      </c>
      <c r="H52" s="18" t="s">
        <v>5611</v>
      </c>
      <c r="I52" s="18" t="s">
        <v>5611</v>
      </c>
      <c r="J52" s="18" t="s">
        <v>183</v>
      </c>
      <c r="K52" s="10" t="s">
        <v>4186</v>
      </c>
      <c r="L52" s="10" t="s">
        <v>4187</v>
      </c>
      <c r="M52" s="10" t="s">
        <v>8357</v>
      </c>
    </row>
    <row r="53" spans="1:13" ht="17">
      <c r="A53" s="18">
        <v>355</v>
      </c>
      <c r="B53" s="18" t="s">
        <v>4188</v>
      </c>
      <c r="C53" s="18" t="s">
        <v>4167</v>
      </c>
      <c r="D53" s="18" t="s">
        <v>8655</v>
      </c>
      <c r="E53" s="18" t="s">
        <v>8655</v>
      </c>
      <c r="F53" s="18" t="s">
        <v>4189</v>
      </c>
      <c r="G53" s="18" t="s">
        <v>173</v>
      </c>
      <c r="H53" s="18" t="s">
        <v>5612</v>
      </c>
      <c r="I53" s="18" t="s">
        <v>5612</v>
      </c>
      <c r="J53" s="18" t="s">
        <v>173</v>
      </c>
      <c r="K53" s="10" t="s">
        <v>4190</v>
      </c>
      <c r="L53" s="10" t="s">
        <v>4191</v>
      </c>
      <c r="M53" s="10" t="s">
        <v>8358</v>
      </c>
    </row>
    <row r="54" spans="1:13" ht="68">
      <c r="A54" s="18">
        <v>360</v>
      </c>
      <c r="B54" s="18" t="s">
        <v>4192</v>
      </c>
      <c r="C54" s="18" t="s">
        <v>4193</v>
      </c>
      <c r="D54" s="18" t="s">
        <v>8656</v>
      </c>
      <c r="E54" s="18" t="s">
        <v>8656</v>
      </c>
      <c r="F54" s="18" t="s">
        <v>4192</v>
      </c>
      <c r="G54" s="18" t="s">
        <v>173</v>
      </c>
      <c r="H54" s="18" t="s">
        <v>5613</v>
      </c>
      <c r="I54" s="18" t="s">
        <v>5613</v>
      </c>
      <c r="J54" s="18" t="s">
        <v>173</v>
      </c>
      <c r="K54" s="10" t="s">
        <v>4194</v>
      </c>
      <c r="L54" s="10" t="s">
        <v>4195</v>
      </c>
      <c r="M54" s="10" t="s">
        <v>8359</v>
      </c>
    </row>
    <row r="55" spans="1:13" ht="34">
      <c r="A55" s="18">
        <v>361</v>
      </c>
      <c r="B55" s="18" t="s">
        <v>4196</v>
      </c>
      <c r="C55" s="18" t="s">
        <v>4193</v>
      </c>
      <c r="D55" s="18" t="s">
        <v>8657</v>
      </c>
      <c r="E55" s="18" t="s">
        <v>4196</v>
      </c>
      <c r="F55" s="18" t="s">
        <v>4196</v>
      </c>
      <c r="G55" s="18" t="s">
        <v>152</v>
      </c>
      <c r="H55" s="18" t="s">
        <v>5614</v>
      </c>
      <c r="I55" s="18" t="s">
        <v>6166</v>
      </c>
      <c r="J55" s="18" t="s">
        <v>173</v>
      </c>
      <c r="K55" s="10" t="s">
        <v>4197</v>
      </c>
      <c r="L55" s="10" t="s">
        <v>4198</v>
      </c>
      <c r="M55" s="10" t="s">
        <v>8360</v>
      </c>
    </row>
    <row r="56" spans="1:13" ht="34">
      <c r="A56" s="18">
        <v>361</v>
      </c>
      <c r="B56" s="18" t="s">
        <v>4199</v>
      </c>
      <c r="C56" s="18" t="s">
        <v>4039</v>
      </c>
      <c r="D56" s="18" t="s">
        <v>4199</v>
      </c>
      <c r="E56" s="18" t="s">
        <v>4199</v>
      </c>
      <c r="F56" s="18" t="s">
        <v>4199</v>
      </c>
      <c r="G56" s="18" t="s">
        <v>152</v>
      </c>
      <c r="H56" s="18" t="s">
        <v>4199</v>
      </c>
      <c r="I56" s="18" t="s">
        <v>4199</v>
      </c>
      <c r="J56" s="18" t="s">
        <v>152</v>
      </c>
      <c r="K56" s="10" t="s">
        <v>4197</v>
      </c>
      <c r="L56" s="10" t="s">
        <v>4198</v>
      </c>
      <c r="M56" s="10" t="s">
        <v>8360</v>
      </c>
    </row>
    <row r="57" spans="1:13" ht="51">
      <c r="A57" s="18">
        <v>365</v>
      </c>
      <c r="B57" s="18" t="s">
        <v>4200</v>
      </c>
      <c r="C57" s="18" t="s">
        <v>4579</v>
      </c>
      <c r="D57" s="18" t="s">
        <v>8658</v>
      </c>
      <c r="E57" s="18" t="s">
        <v>5615</v>
      </c>
      <c r="F57" s="18" t="s">
        <v>4201</v>
      </c>
      <c r="G57" s="18" t="s">
        <v>183</v>
      </c>
      <c r="H57" s="18" t="s">
        <v>5615</v>
      </c>
      <c r="I57" s="18" t="s">
        <v>5615</v>
      </c>
      <c r="J57" s="18" t="s">
        <v>183</v>
      </c>
      <c r="K57" s="10" t="s">
        <v>4202</v>
      </c>
      <c r="L57" s="10" t="s">
        <v>4203</v>
      </c>
      <c r="M57" s="10" t="s">
        <v>8361</v>
      </c>
    </row>
    <row r="58" spans="1:13" ht="34">
      <c r="A58" s="18">
        <v>370</v>
      </c>
      <c r="B58" s="18" t="s">
        <v>4204</v>
      </c>
      <c r="C58" s="18" t="s">
        <v>4039</v>
      </c>
      <c r="D58" s="18" t="s">
        <v>4204</v>
      </c>
      <c r="E58" s="18" t="s">
        <v>4204</v>
      </c>
      <c r="F58" s="18" t="s">
        <v>4204</v>
      </c>
      <c r="G58" s="18" t="s">
        <v>152</v>
      </c>
      <c r="H58" s="18" t="s">
        <v>5616</v>
      </c>
      <c r="I58" s="18" t="s">
        <v>5616</v>
      </c>
      <c r="J58" s="18" t="s">
        <v>173</v>
      </c>
      <c r="K58" s="10" t="s">
        <v>4205</v>
      </c>
      <c r="L58" s="10" t="s">
        <v>4206</v>
      </c>
      <c r="M58" s="10" t="s">
        <v>8362</v>
      </c>
    </row>
    <row r="59" spans="1:13" ht="68">
      <c r="A59" s="18">
        <v>372</v>
      </c>
      <c r="B59" s="18" t="s">
        <v>4207</v>
      </c>
      <c r="C59" s="18" t="s">
        <v>4039</v>
      </c>
      <c r="D59" s="18" t="s">
        <v>4207</v>
      </c>
      <c r="E59" s="18" t="s">
        <v>4207</v>
      </c>
      <c r="F59" s="18" t="s">
        <v>4207</v>
      </c>
      <c r="G59" s="18" t="s">
        <v>152</v>
      </c>
      <c r="H59" s="18" t="s">
        <v>4207</v>
      </c>
      <c r="I59" s="18" t="s">
        <v>4207</v>
      </c>
      <c r="J59" s="18" t="s">
        <v>152</v>
      </c>
      <c r="K59" s="10" t="s">
        <v>4208</v>
      </c>
      <c r="L59" s="10" t="s">
        <v>4209</v>
      </c>
      <c r="M59" s="10" t="s">
        <v>8363</v>
      </c>
    </row>
    <row r="60" spans="1:13" ht="51">
      <c r="A60" s="18">
        <v>376</v>
      </c>
      <c r="B60" s="18" t="s">
        <v>4210</v>
      </c>
      <c r="C60" s="18" t="s">
        <v>4193</v>
      </c>
      <c r="D60" s="18" t="s">
        <v>4210</v>
      </c>
      <c r="E60" s="18" t="s">
        <v>4210</v>
      </c>
      <c r="F60" s="18" t="s">
        <v>4210</v>
      </c>
      <c r="G60" s="18" t="s">
        <v>152</v>
      </c>
      <c r="H60" s="18" t="s">
        <v>5617</v>
      </c>
      <c r="I60" s="18" t="s">
        <v>4210</v>
      </c>
      <c r="J60" s="18" t="s">
        <v>152</v>
      </c>
      <c r="K60" s="10" t="s">
        <v>4211</v>
      </c>
      <c r="L60" s="10" t="s">
        <v>4212</v>
      </c>
      <c r="M60" s="10" t="s">
        <v>8364</v>
      </c>
    </row>
    <row r="61" spans="1:13" ht="34">
      <c r="A61" s="18">
        <v>379</v>
      </c>
      <c r="B61" s="18" t="s">
        <v>4213</v>
      </c>
      <c r="C61" s="18" t="s">
        <v>4193</v>
      </c>
      <c r="D61" s="18" t="s">
        <v>8659</v>
      </c>
      <c r="E61" s="18" t="s">
        <v>8865</v>
      </c>
      <c r="F61" s="18" t="s">
        <v>4213</v>
      </c>
      <c r="G61" s="18" t="s">
        <v>173</v>
      </c>
      <c r="H61" s="18" t="s">
        <v>5618</v>
      </c>
      <c r="I61" s="18" t="s">
        <v>5618</v>
      </c>
      <c r="J61" s="18" t="s">
        <v>173</v>
      </c>
      <c r="K61" s="10" t="s">
        <v>4214</v>
      </c>
      <c r="L61" s="10" t="s">
        <v>4215</v>
      </c>
      <c r="M61" s="10" t="s">
        <v>8365</v>
      </c>
    </row>
    <row r="62" spans="1:13" ht="51">
      <c r="A62" s="18">
        <v>381</v>
      </c>
      <c r="B62" s="18" t="s">
        <v>4216</v>
      </c>
      <c r="C62" s="18" t="s">
        <v>4039</v>
      </c>
      <c r="D62" s="18" t="s">
        <v>4216</v>
      </c>
      <c r="E62" s="18" t="s">
        <v>4216</v>
      </c>
      <c r="F62" s="18" t="s">
        <v>4216</v>
      </c>
      <c r="G62" s="18" t="s">
        <v>152</v>
      </c>
      <c r="H62" s="18" t="s">
        <v>4216</v>
      </c>
      <c r="I62" s="18" t="s">
        <v>4216</v>
      </c>
      <c r="J62" s="18" t="s">
        <v>152</v>
      </c>
      <c r="K62" s="10" t="s">
        <v>4217</v>
      </c>
      <c r="L62" s="10" t="s">
        <v>4218</v>
      </c>
      <c r="M62" s="10" t="s">
        <v>8366</v>
      </c>
    </row>
    <row r="63" spans="1:13" ht="51">
      <c r="A63" s="18">
        <v>381</v>
      </c>
      <c r="B63" s="18" t="s">
        <v>4219</v>
      </c>
      <c r="C63" s="18" t="s">
        <v>4039</v>
      </c>
      <c r="D63" s="18" t="s">
        <v>4219</v>
      </c>
      <c r="E63" s="18" t="s">
        <v>4219</v>
      </c>
      <c r="F63" s="18" t="s">
        <v>4219</v>
      </c>
      <c r="G63" s="18" t="s">
        <v>152</v>
      </c>
      <c r="H63" s="18" t="s">
        <v>4219</v>
      </c>
      <c r="I63" s="18" t="s">
        <v>4219</v>
      </c>
      <c r="J63" s="18" t="s">
        <v>152</v>
      </c>
      <c r="K63" s="10" t="s">
        <v>4217</v>
      </c>
      <c r="L63" s="10" t="s">
        <v>4218</v>
      </c>
      <c r="M63" s="10" t="s">
        <v>8366</v>
      </c>
    </row>
    <row r="64" spans="1:13" ht="34">
      <c r="A64" s="18">
        <v>387</v>
      </c>
      <c r="B64" s="18" t="s">
        <v>4220</v>
      </c>
      <c r="C64" s="18" t="s">
        <v>4039</v>
      </c>
      <c r="D64" s="18" t="s">
        <v>4220</v>
      </c>
      <c r="E64" s="18" t="s">
        <v>4220</v>
      </c>
      <c r="F64" s="18" t="s">
        <v>4220</v>
      </c>
      <c r="G64" s="18" t="s">
        <v>152</v>
      </c>
      <c r="H64" s="18" t="s">
        <v>4220</v>
      </c>
      <c r="I64" s="18" t="s">
        <v>4220</v>
      </c>
      <c r="J64" s="18" t="s">
        <v>152</v>
      </c>
      <c r="K64" s="10" t="s">
        <v>4221</v>
      </c>
      <c r="L64" s="10" t="s">
        <v>4222</v>
      </c>
      <c r="M64" s="10" t="s">
        <v>8367</v>
      </c>
    </row>
    <row r="65" spans="1:13" ht="51">
      <c r="A65" s="18">
        <v>390</v>
      </c>
      <c r="B65" s="18" t="s">
        <v>4223</v>
      </c>
      <c r="C65" s="18" t="s">
        <v>4579</v>
      </c>
      <c r="D65" s="18" t="s">
        <v>8660</v>
      </c>
      <c r="E65" s="18" t="s">
        <v>5619</v>
      </c>
      <c r="F65" s="18" t="s">
        <v>4224</v>
      </c>
      <c r="G65" s="18" t="s">
        <v>183</v>
      </c>
      <c r="H65" s="18" t="s">
        <v>5619</v>
      </c>
      <c r="I65" s="18" t="s">
        <v>5619</v>
      </c>
      <c r="J65" s="18" t="s">
        <v>183</v>
      </c>
      <c r="K65" s="10" t="s">
        <v>4225</v>
      </c>
      <c r="L65" s="10" t="s">
        <v>4226</v>
      </c>
      <c r="M65" s="10" t="s">
        <v>8368</v>
      </c>
    </row>
    <row r="66" spans="1:13" ht="34">
      <c r="A66" s="18">
        <v>394</v>
      </c>
      <c r="B66" s="18" t="s">
        <v>4227</v>
      </c>
      <c r="C66" s="18" t="s">
        <v>4039</v>
      </c>
      <c r="D66" s="18" t="s">
        <v>8661</v>
      </c>
      <c r="E66" s="18" t="s">
        <v>4227</v>
      </c>
      <c r="F66" s="18" t="s">
        <v>4227</v>
      </c>
      <c r="G66" s="18" t="s">
        <v>152</v>
      </c>
      <c r="H66" s="18" t="s">
        <v>4227</v>
      </c>
      <c r="I66" s="18" t="s">
        <v>4227</v>
      </c>
      <c r="J66" s="18" t="s">
        <v>152</v>
      </c>
      <c r="K66" s="10" t="s">
        <v>4228</v>
      </c>
      <c r="L66" s="10" t="s">
        <v>4229</v>
      </c>
      <c r="M66" s="10" t="s">
        <v>8369</v>
      </c>
    </row>
    <row r="67" spans="1:13" ht="17">
      <c r="A67" s="18">
        <v>396</v>
      </c>
      <c r="B67" s="18" t="s">
        <v>4230</v>
      </c>
      <c r="C67" s="18" t="s">
        <v>8970</v>
      </c>
      <c r="D67" s="18" t="s">
        <v>4230</v>
      </c>
      <c r="E67" s="18" t="s">
        <v>4230</v>
      </c>
      <c r="F67" s="18" t="s">
        <v>4230</v>
      </c>
      <c r="G67" s="18" t="s">
        <v>152</v>
      </c>
      <c r="H67" s="18" t="s">
        <v>4230</v>
      </c>
      <c r="I67" s="18" t="s">
        <v>4230</v>
      </c>
      <c r="J67" s="18" t="s">
        <v>152</v>
      </c>
      <c r="K67" s="10" t="s">
        <v>4232</v>
      </c>
      <c r="L67" s="10" t="s">
        <v>4233</v>
      </c>
      <c r="M67" s="10" t="s">
        <v>5897</v>
      </c>
    </row>
    <row r="68" spans="1:13" ht="34">
      <c r="A68" s="18">
        <v>399</v>
      </c>
      <c r="B68" s="18" t="s">
        <v>4234</v>
      </c>
      <c r="C68" s="18" t="s">
        <v>4193</v>
      </c>
      <c r="D68" s="18" t="s">
        <v>6237</v>
      </c>
      <c r="E68" s="18" t="s">
        <v>6237</v>
      </c>
      <c r="F68" s="18" t="s">
        <v>4234</v>
      </c>
      <c r="G68" s="18" t="s">
        <v>173</v>
      </c>
      <c r="H68" s="18" t="s">
        <v>4234</v>
      </c>
      <c r="I68" s="18" t="s">
        <v>4234</v>
      </c>
      <c r="J68" s="18" t="s">
        <v>152</v>
      </c>
      <c r="K68" s="10" t="s">
        <v>4235</v>
      </c>
      <c r="L68" s="10" t="s">
        <v>4236</v>
      </c>
      <c r="M68" s="10" t="s">
        <v>8370</v>
      </c>
    </row>
    <row r="69" spans="1:13" ht="85">
      <c r="A69" s="18">
        <v>402</v>
      </c>
      <c r="B69" s="18" t="s">
        <v>4237</v>
      </c>
      <c r="C69" s="18" t="s">
        <v>4579</v>
      </c>
      <c r="D69" s="18" t="s">
        <v>8662</v>
      </c>
      <c r="E69" s="18" t="s">
        <v>8662</v>
      </c>
      <c r="F69" s="18" t="s">
        <v>4238</v>
      </c>
      <c r="G69" s="18" t="s">
        <v>173</v>
      </c>
      <c r="H69" s="18" t="s">
        <v>4237</v>
      </c>
      <c r="I69" s="18" t="s">
        <v>4237</v>
      </c>
      <c r="J69" s="18" t="s">
        <v>173</v>
      </c>
      <c r="K69" s="10" t="s">
        <v>4239</v>
      </c>
      <c r="L69" s="10" t="s">
        <v>4240</v>
      </c>
      <c r="M69" s="10" t="s">
        <v>8371</v>
      </c>
    </row>
    <row r="70" spans="1:13" ht="85">
      <c r="A70" s="18">
        <v>410</v>
      </c>
      <c r="B70" s="18" t="s">
        <v>4241</v>
      </c>
      <c r="C70" s="18" t="s">
        <v>4039</v>
      </c>
      <c r="D70" s="18" t="s">
        <v>8663</v>
      </c>
      <c r="E70" s="18" t="s">
        <v>4241</v>
      </c>
      <c r="F70" s="18" t="s">
        <v>4241</v>
      </c>
      <c r="G70" s="18" t="s">
        <v>152</v>
      </c>
      <c r="H70" s="18" t="s">
        <v>4241</v>
      </c>
      <c r="I70" s="18" t="s">
        <v>4241</v>
      </c>
      <c r="J70" s="18" t="s">
        <v>152</v>
      </c>
      <c r="K70" s="10" t="s">
        <v>4242</v>
      </c>
      <c r="L70" s="10" t="s">
        <v>4243</v>
      </c>
      <c r="M70" s="10" t="s">
        <v>8372</v>
      </c>
    </row>
    <row r="71" spans="1:13" ht="51">
      <c r="A71" s="18">
        <v>411</v>
      </c>
      <c r="B71" s="18" t="s">
        <v>4244</v>
      </c>
      <c r="C71" s="18" t="s">
        <v>4579</v>
      </c>
      <c r="D71" s="18" t="s">
        <v>8664</v>
      </c>
      <c r="E71" s="18" t="s">
        <v>8866</v>
      </c>
      <c r="F71" s="18" t="s">
        <v>4245</v>
      </c>
      <c r="G71" s="18" t="s">
        <v>183</v>
      </c>
      <c r="H71" s="18" t="s">
        <v>5620</v>
      </c>
      <c r="I71" s="18" t="s">
        <v>4245</v>
      </c>
      <c r="J71" s="18" t="s">
        <v>152</v>
      </c>
      <c r="K71" s="10" t="s">
        <v>4246</v>
      </c>
      <c r="L71" s="10" t="s">
        <v>4247</v>
      </c>
      <c r="M71" s="10" t="s">
        <v>8373</v>
      </c>
    </row>
    <row r="72" spans="1:13" ht="51">
      <c r="A72" s="18">
        <v>411</v>
      </c>
      <c r="B72" s="18" t="s">
        <v>4248</v>
      </c>
      <c r="C72" s="18" t="s">
        <v>1108</v>
      </c>
      <c r="D72" s="18" t="s">
        <v>8665</v>
      </c>
      <c r="E72" s="18" t="s">
        <v>8867</v>
      </c>
      <c r="F72" s="18" t="s">
        <v>4249</v>
      </c>
      <c r="G72" s="18" t="s">
        <v>173</v>
      </c>
      <c r="H72" s="18" t="s">
        <v>5621</v>
      </c>
      <c r="I72" s="18" t="s">
        <v>5621</v>
      </c>
      <c r="J72" s="18" t="s">
        <v>173</v>
      </c>
      <c r="K72" s="10" t="s">
        <v>4246</v>
      </c>
      <c r="L72" s="10" t="s">
        <v>4247</v>
      </c>
      <c r="M72" s="10" t="s">
        <v>8373</v>
      </c>
    </row>
    <row r="73" spans="1:13" ht="51">
      <c r="A73" s="18">
        <v>413</v>
      </c>
      <c r="B73" s="18" t="s">
        <v>4250</v>
      </c>
      <c r="C73" s="18" t="s">
        <v>4579</v>
      </c>
      <c r="D73" s="18" t="s">
        <v>8666</v>
      </c>
      <c r="E73" s="18" t="s">
        <v>8666</v>
      </c>
      <c r="F73" s="18" t="s">
        <v>4251</v>
      </c>
      <c r="G73" s="18" t="s">
        <v>173</v>
      </c>
      <c r="H73" s="18" t="s">
        <v>5622</v>
      </c>
      <c r="I73" s="18" t="s">
        <v>6167</v>
      </c>
      <c r="J73" s="18" t="s">
        <v>173</v>
      </c>
      <c r="K73" s="10" t="s">
        <v>4252</v>
      </c>
      <c r="L73" s="10" t="s">
        <v>4253</v>
      </c>
      <c r="M73" s="10" t="s">
        <v>8374</v>
      </c>
    </row>
    <row r="74" spans="1:13" ht="68">
      <c r="A74" s="18">
        <v>414</v>
      </c>
      <c r="B74" s="18" t="s">
        <v>4254</v>
      </c>
      <c r="C74" s="18" t="s">
        <v>1108</v>
      </c>
      <c r="D74" s="18" t="s">
        <v>8667</v>
      </c>
      <c r="E74" s="18" t="s">
        <v>8868</v>
      </c>
      <c r="F74" s="18" t="s">
        <v>4255</v>
      </c>
      <c r="G74" s="18" t="s">
        <v>173</v>
      </c>
      <c r="H74" s="18" t="s">
        <v>5623</v>
      </c>
      <c r="I74" s="18" t="s">
        <v>5623</v>
      </c>
      <c r="J74" s="18" t="s">
        <v>173</v>
      </c>
      <c r="K74" s="10" t="s">
        <v>4256</v>
      </c>
      <c r="L74" s="10" t="s">
        <v>4257</v>
      </c>
      <c r="M74" s="10" t="s">
        <v>8375</v>
      </c>
    </row>
    <row r="75" spans="1:13" ht="85">
      <c r="A75" s="18">
        <v>415</v>
      </c>
      <c r="B75" s="18" t="s">
        <v>4258</v>
      </c>
      <c r="C75" s="18" t="s">
        <v>4039</v>
      </c>
      <c r="D75" s="18" t="s">
        <v>5624</v>
      </c>
      <c r="E75" s="18" t="s">
        <v>4258</v>
      </c>
      <c r="F75" s="18" t="s">
        <v>4258</v>
      </c>
      <c r="G75" s="18" t="s">
        <v>152</v>
      </c>
      <c r="H75" s="18" t="s">
        <v>5624</v>
      </c>
      <c r="I75" s="18" t="s">
        <v>4258</v>
      </c>
      <c r="J75" s="18" t="s">
        <v>152</v>
      </c>
      <c r="K75" s="10" t="s">
        <v>4259</v>
      </c>
      <c r="L75" s="10" t="s">
        <v>4260</v>
      </c>
      <c r="M75" s="10" t="s">
        <v>8376</v>
      </c>
    </row>
    <row r="76" spans="1:13" ht="68">
      <c r="A76" s="18">
        <v>418</v>
      </c>
      <c r="B76" s="18" t="s">
        <v>4261</v>
      </c>
      <c r="C76" s="18" t="s">
        <v>4039</v>
      </c>
      <c r="D76" s="18" t="s">
        <v>4261</v>
      </c>
      <c r="E76" s="18" t="s">
        <v>4261</v>
      </c>
      <c r="F76" s="18" t="s">
        <v>4261</v>
      </c>
      <c r="G76" s="18" t="s">
        <v>152</v>
      </c>
      <c r="H76" s="18" t="s">
        <v>4261</v>
      </c>
      <c r="I76" s="18" t="s">
        <v>4261</v>
      </c>
      <c r="J76" s="18" t="s">
        <v>152</v>
      </c>
      <c r="K76" s="10" t="s">
        <v>4262</v>
      </c>
      <c r="L76" s="10" t="s">
        <v>4263</v>
      </c>
      <c r="M76" s="10" t="s">
        <v>8377</v>
      </c>
    </row>
    <row r="77" spans="1:13" ht="34">
      <c r="A77" s="18">
        <v>421</v>
      </c>
      <c r="B77" s="18" t="s">
        <v>4264</v>
      </c>
      <c r="C77" s="18" t="s">
        <v>4579</v>
      </c>
      <c r="D77" s="18" t="s">
        <v>5625</v>
      </c>
      <c r="E77" s="18" t="s">
        <v>8869</v>
      </c>
      <c r="F77" s="18" t="s">
        <v>4265</v>
      </c>
      <c r="G77" s="18" t="s">
        <v>173</v>
      </c>
      <c r="H77" s="18" t="s">
        <v>5625</v>
      </c>
      <c r="I77" s="18" t="s">
        <v>5625</v>
      </c>
      <c r="J77" s="18" t="s">
        <v>173</v>
      </c>
      <c r="K77" s="10" t="s">
        <v>4266</v>
      </c>
      <c r="L77" s="10" t="s">
        <v>4267</v>
      </c>
      <c r="M77" s="10" t="s">
        <v>8378</v>
      </c>
    </row>
    <row r="78" spans="1:13" ht="85">
      <c r="A78" s="18">
        <v>422</v>
      </c>
      <c r="B78" s="18" t="s">
        <v>4268</v>
      </c>
      <c r="C78" s="18" t="s">
        <v>4039</v>
      </c>
      <c r="D78" s="18" t="s">
        <v>4268</v>
      </c>
      <c r="E78" s="18" t="s">
        <v>4268</v>
      </c>
      <c r="F78" s="18" t="s">
        <v>4268</v>
      </c>
      <c r="G78" s="18" t="s">
        <v>152</v>
      </c>
      <c r="H78" s="18" t="s">
        <v>4268</v>
      </c>
      <c r="I78" s="18" t="s">
        <v>4268</v>
      </c>
      <c r="J78" s="18" t="s">
        <v>152</v>
      </c>
      <c r="K78" s="10" t="s">
        <v>4269</v>
      </c>
      <c r="L78" s="10" t="s">
        <v>4270</v>
      </c>
      <c r="M78" s="10" t="s">
        <v>8379</v>
      </c>
    </row>
    <row r="79" spans="1:13" ht="51">
      <c r="A79" s="18">
        <v>439</v>
      </c>
      <c r="B79" s="18" t="s">
        <v>4271</v>
      </c>
      <c r="C79" s="18" t="s">
        <v>4579</v>
      </c>
      <c r="D79" s="18" t="s">
        <v>8668</v>
      </c>
      <c r="E79" s="18" t="s">
        <v>8668</v>
      </c>
      <c r="F79" s="18" t="s">
        <v>4272</v>
      </c>
      <c r="G79" s="18" t="s">
        <v>173</v>
      </c>
      <c r="H79" s="18" t="s">
        <v>5626</v>
      </c>
      <c r="I79" s="18" t="s">
        <v>6168</v>
      </c>
      <c r="J79" s="18" t="s">
        <v>6169</v>
      </c>
      <c r="K79" s="10" t="s">
        <v>4273</v>
      </c>
      <c r="L79" s="10" t="s">
        <v>4274</v>
      </c>
      <c r="M79" s="10" t="s">
        <v>8380</v>
      </c>
    </row>
    <row r="80" spans="1:13" ht="85">
      <c r="A80" s="18">
        <v>440</v>
      </c>
      <c r="B80" s="18" t="s">
        <v>4275</v>
      </c>
      <c r="C80" s="18" t="s">
        <v>4039</v>
      </c>
      <c r="D80" s="18" t="s">
        <v>4275</v>
      </c>
      <c r="E80" s="18" t="s">
        <v>4275</v>
      </c>
      <c r="F80" s="18" t="s">
        <v>4275</v>
      </c>
      <c r="G80" s="18" t="s">
        <v>152</v>
      </c>
      <c r="H80" s="18" t="s">
        <v>4275</v>
      </c>
      <c r="I80" s="18" t="s">
        <v>4275</v>
      </c>
      <c r="J80" s="18" t="s">
        <v>152</v>
      </c>
      <c r="K80" s="10" t="s">
        <v>4276</v>
      </c>
      <c r="L80" s="10" t="s">
        <v>4277</v>
      </c>
      <c r="M80" s="10" t="s">
        <v>8381</v>
      </c>
    </row>
    <row r="81" spans="1:13" ht="102">
      <c r="A81" s="18">
        <v>442</v>
      </c>
      <c r="B81" s="18" t="s">
        <v>4278</v>
      </c>
      <c r="C81" s="18" t="s">
        <v>4039</v>
      </c>
      <c r="D81" s="18" t="s">
        <v>8669</v>
      </c>
      <c r="E81" s="18" t="s">
        <v>8870</v>
      </c>
      <c r="F81" s="18" t="s">
        <v>4278</v>
      </c>
      <c r="G81" s="18" t="s">
        <v>183</v>
      </c>
      <c r="H81" s="18" t="s">
        <v>4278</v>
      </c>
      <c r="I81" s="18" t="s">
        <v>4278</v>
      </c>
      <c r="J81" s="18" t="s">
        <v>152</v>
      </c>
      <c r="K81" s="10" t="s">
        <v>4279</v>
      </c>
      <c r="L81" s="10" t="s">
        <v>4280</v>
      </c>
      <c r="M81" s="10" t="s">
        <v>8382</v>
      </c>
    </row>
    <row r="82" spans="1:13" ht="85">
      <c r="A82" s="18">
        <v>443</v>
      </c>
      <c r="B82" s="18" t="s">
        <v>4281</v>
      </c>
      <c r="C82" s="18" t="s">
        <v>4039</v>
      </c>
      <c r="D82" s="18" t="s">
        <v>8670</v>
      </c>
      <c r="E82" s="18" t="s">
        <v>4281</v>
      </c>
      <c r="F82" s="18" t="s">
        <v>4281</v>
      </c>
      <c r="G82" s="18" t="s">
        <v>152</v>
      </c>
      <c r="H82" s="18" t="s">
        <v>4281</v>
      </c>
      <c r="I82" s="18" t="s">
        <v>4281</v>
      </c>
      <c r="J82" s="18" t="s">
        <v>152</v>
      </c>
      <c r="K82" s="10" t="s">
        <v>4282</v>
      </c>
      <c r="L82" s="10" t="s">
        <v>4283</v>
      </c>
      <c r="M82" s="10" t="s">
        <v>8383</v>
      </c>
    </row>
    <row r="83" spans="1:13" ht="68">
      <c r="A83" s="18">
        <v>446</v>
      </c>
      <c r="B83" s="18" t="s">
        <v>4284</v>
      </c>
      <c r="C83" s="18" t="s">
        <v>8969</v>
      </c>
      <c r="D83" s="18" t="s">
        <v>8671</v>
      </c>
      <c r="E83" s="18" t="s">
        <v>4286</v>
      </c>
      <c r="F83" s="18" t="s">
        <v>4286</v>
      </c>
      <c r="G83" s="18" t="s">
        <v>152</v>
      </c>
      <c r="H83" s="18" t="s">
        <v>5627</v>
      </c>
      <c r="I83" s="18" t="s">
        <v>6170</v>
      </c>
      <c r="J83" s="18" t="s">
        <v>173</v>
      </c>
      <c r="K83" s="10" t="s">
        <v>4287</v>
      </c>
      <c r="L83" s="10" t="s">
        <v>4288</v>
      </c>
      <c r="M83" s="10" t="s">
        <v>8384</v>
      </c>
    </row>
    <row r="84" spans="1:13" ht="34">
      <c r="A84" s="18">
        <v>471</v>
      </c>
      <c r="B84" s="18" t="s">
        <v>4289</v>
      </c>
      <c r="C84" s="18" t="s">
        <v>4039</v>
      </c>
      <c r="D84" s="18" t="s">
        <v>8672</v>
      </c>
      <c r="E84" s="18" t="s">
        <v>4289</v>
      </c>
      <c r="F84" s="18" t="s">
        <v>4289</v>
      </c>
      <c r="G84" s="18" t="s">
        <v>152</v>
      </c>
      <c r="H84" s="18" t="s">
        <v>5628</v>
      </c>
      <c r="I84" s="18" t="s">
        <v>6237</v>
      </c>
      <c r="J84" s="18" t="s">
        <v>173</v>
      </c>
      <c r="K84" s="10" t="s">
        <v>4290</v>
      </c>
      <c r="L84" s="10" t="s">
        <v>4291</v>
      </c>
      <c r="M84" s="10" t="s">
        <v>8385</v>
      </c>
    </row>
    <row r="85" spans="1:13" ht="85">
      <c r="A85" s="18">
        <v>472</v>
      </c>
      <c r="B85" s="18" t="s">
        <v>4292</v>
      </c>
      <c r="C85" s="18" t="s">
        <v>4039</v>
      </c>
      <c r="D85" s="18" t="s">
        <v>8673</v>
      </c>
      <c r="E85" s="18" t="s">
        <v>4292</v>
      </c>
      <c r="F85" s="18" t="s">
        <v>4292</v>
      </c>
      <c r="G85" s="18" t="s">
        <v>152</v>
      </c>
      <c r="H85" s="18" t="s">
        <v>4292</v>
      </c>
      <c r="I85" s="18" t="s">
        <v>4292</v>
      </c>
      <c r="J85" s="18" t="s">
        <v>152</v>
      </c>
      <c r="K85" s="10" t="s">
        <v>4293</v>
      </c>
      <c r="L85" s="10" t="s">
        <v>4294</v>
      </c>
      <c r="M85" s="10" t="s">
        <v>8386</v>
      </c>
    </row>
    <row r="86" spans="1:13" ht="68">
      <c r="A86" s="18">
        <v>475</v>
      </c>
      <c r="B86" s="18" t="s">
        <v>4295</v>
      </c>
      <c r="C86" s="18" t="s">
        <v>4039</v>
      </c>
      <c r="D86" s="18" t="s">
        <v>8674</v>
      </c>
      <c r="E86" s="18" t="s">
        <v>4295</v>
      </c>
      <c r="F86" s="18" t="s">
        <v>4295</v>
      </c>
      <c r="G86" s="18" t="s">
        <v>152</v>
      </c>
      <c r="H86" s="18" t="s">
        <v>4295</v>
      </c>
      <c r="I86" s="18" t="s">
        <v>4295</v>
      </c>
      <c r="J86" s="18" t="s">
        <v>152</v>
      </c>
      <c r="K86" s="10" t="s">
        <v>4296</v>
      </c>
      <c r="L86" s="10" t="s">
        <v>4297</v>
      </c>
      <c r="M86" s="10" t="s">
        <v>8387</v>
      </c>
    </row>
    <row r="87" spans="1:13" ht="68">
      <c r="A87" s="18">
        <v>478</v>
      </c>
      <c r="B87" s="18" t="s">
        <v>4298</v>
      </c>
      <c r="C87" s="18" t="s">
        <v>4579</v>
      </c>
      <c r="D87" s="18" t="s">
        <v>8675</v>
      </c>
      <c r="E87" s="18" t="s">
        <v>8871</v>
      </c>
      <c r="F87" s="18" t="s">
        <v>4299</v>
      </c>
      <c r="G87" s="18" t="s">
        <v>152</v>
      </c>
      <c r="H87" s="18" t="s">
        <v>5629</v>
      </c>
      <c r="I87" s="18" t="s">
        <v>6237</v>
      </c>
      <c r="J87" s="18" t="s">
        <v>173</v>
      </c>
      <c r="K87" s="10" t="s">
        <v>4300</v>
      </c>
      <c r="L87" s="10" t="s">
        <v>4301</v>
      </c>
      <c r="M87" s="10" t="s">
        <v>8388</v>
      </c>
    </row>
    <row r="88" spans="1:13" ht="68">
      <c r="A88" s="18">
        <v>478</v>
      </c>
      <c r="B88" s="18" t="s">
        <v>4302</v>
      </c>
      <c r="C88" s="18" t="s">
        <v>4039</v>
      </c>
      <c r="D88" s="18" t="s">
        <v>8676</v>
      </c>
      <c r="E88" s="18" t="s">
        <v>8872</v>
      </c>
      <c r="F88" s="18" t="s">
        <v>4302</v>
      </c>
      <c r="G88" s="18" t="s">
        <v>183</v>
      </c>
      <c r="H88" s="18" t="s">
        <v>4302</v>
      </c>
      <c r="I88" s="18" t="s">
        <v>4302</v>
      </c>
      <c r="J88" s="18" t="s">
        <v>152</v>
      </c>
      <c r="K88" s="10" t="s">
        <v>4300</v>
      </c>
      <c r="L88" s="10" t="s">
        <v>4301</v>
      </c>
      <c r="M88" s="10" t="s">
        <v>8388</v>
      </c>
    </row>
    <row r="89" spans="1:13" ht="68">
      <c r="A89" s="18">
        <v>479</v>
      </c>
      <c r="B89" s="18" t="s">
        <v>4303</v>
      </c>
      <c r="C89" s="18" t="s">
        <v>4039</v>
      </c>
      <c r="D89" s="18" t="s">
        <v>4303</v>
      </c>
      <c r="E89" s="18" t="s">
        <v>4303</v>
      </c>
      <c r="F89" s="18" t="s">
        <v>4303</v>
      </c>
      <c r="G89" s="18" t="s">
        <v>152</v>
      </c>
      <c r="H89" s="18" t="s">
        <v>4303</v>
      </c>
      <c r="I89" s="18" t="s">
        <v>4303</v>
      </c>
      <c r="J89" s="18" t="s">
        <v>152</v>
      </c>
      <c r="K89" s="10" t="s">
        <v>4304</v>
      </c>
      <c r="L89" s="10" t="s">
        <v>4305</v>
      </c>
      <c r="M89" s="10" t="s">
        <v>8389</v>
      </c>
    </row>
    <row r="90" spans="1:13" ht="51">
      <c r="A90" s="18">
        <v>484</v>
      </c>
      <c r="B90" s="18" t="s">
        <v>4306</v>
      </c>
      <c r="C90" s="18" t="s">
        <v>4039</v>
      </c>
      <c r="D90" s="18" t="s">
        <v>4306</v>
      </c>
      <c r="E90" s="18" t="s">
        <v>4306</v>
      </c>
      <c r="F90" s="18" t="s">
        <v>4306</v>
      </c>
      <c r="G90" s="18" t="s">
        <v>152</v>
      </c>
      <c r="H90" s="18" t="s">
        <v>4306</v>
      </c>
      <c r="I90" s="18" t="s">
        <v>4306</v>
      </c>
      <c r="J90" s="18" t="s">
        <v>152</v>
      </c>
      <c r="K90" s="10" t="s">
        <v>4307</v>
      </c>
      <c r="L90" s="10" t="s">
        <v>4308</v>
      </c>
      <c r="M90" s="10" t="s">
        <v>8390</v>
      </c>
    </row>
    <row r="91" spans="1:13" ht="34">
      <c r="A91" s="18">
        <v>485</v>
      </c>
      <c r="B91" s="18" t="s">
        <v>4309</v>
      </c>
      <c r="C91" s="18" t="s">
        <v>4579</v>
      </c>
      <c r="D91" s="18" t="s">
        <v>8677</v>
      </c>
      <c r="E91" s="18" t="s">
        <v>8677</v>
      </c>
      <c r="F91" s="18" t="s">
        <v>4310</v>
      </c>
      <c r="G91" s="18" t="s">
        <v>173</v>
      </c>
      <c r="H91" s="18" t="s">
        <v>5630</v>
      </c>
      <c r="I91" s="18" t="s">
        <v>5630</v>
      </c>
      <c r="J91" s="18" t="s">
        <v>183</v>
      </c>
      <c r="K91" s="10" t="s">
        <v>4311</v>
      </c>
      <c r="L91" s="10" t="s">
        <v>4312</v>
      </c>
      <c r="M91" s="10" t="s">
        <v>8391</v>
      </c>
    </row>
    <row r="92" spans="1:13" ht="68">
      <c r="A92" s="18">
        <v>488</v>
      </c>
      <c r="B92" s="18" t="s">
        <v>4313</v>
      </c>
      <c r="C92" s="18" t="s">
        <v>4579</v>
      </c>
      <c r="D92" s="18" t="s">
        <v>8678</v>
      </c>
      <c r="E92" s="18" t="s">
        <v>8873</v>
      </c>
      <c r="F92" s="18" t="s">
        <v>4314</v>
      </c>
      <c r="G92" s="18" t="s">
        <v>183</v>
      </c>
      <c r="H92" s="18" t="s">
        <v>5631</v>
      </c>
      <c r="I92" s="18" t="s">
        <v>5631</v>
      </c>
      <c r="J92" s="18" t="s">
        <v>183</v>
      </c>
      <c r="K92" s="10" t="s">
        <v>4315</v>
      </c>
      <c r="L92" s="10" t="s">
        <v>4316</v>
      </c>
      <c r="M92" s="10" t="s">
        <v>8392</v>
      </c>
    </row>
    <row r="93" spans="1:13" ht="85">
      <c r="A93" s="18">
        <v>491</v>
      </c>
      <c r="B93" s="18" t="s">
        <v>4317</v>
      </c>
      <c r="C93" s="18" t="s">
        <v>1108</v>
      </c>
      <c r="D93" s="18" t="s">
        <v>8679</v>
      </c>
      <c r="E93" s="18" t="s">
        <v>8874</v>
      </c>
      <c r="F93" s="18" t="s">
        <v>4317</v>
      </c>
      <c r="G93" s="18" t="s">
        <v>8875</v>
      </c>
      <c r="H93" s="18" t="s">
        <v>5632</v>
      </c>
      <c r="I93" s="18" t="s">
        <v>5632</v>
      </c>
      <c r="J93" s="18" t="s">
        <v>183</v>
      </c>
      <c r="K93" s="10" t="s">
        <v>4318</v>
      </c>
      <c r="L93" s="10" t="s">
        <v>4319</v>
      </c>
      <c r="M93" s="10" t="s">
        <v>8393</v>
      </c>
    </row>
    <row r="94" spans="1:13" ht="85">
      <c r="A94" s="18">
        <v>491</v>
      </c>
      <c r="B94" s="18" t="s">
        <v>4320</v>
      </c>
      <c r="C94" s="18" t="s">
        <v>1108</v>
      </c>
      <c r="D94" s="18" t="s">
        <v>8680</v>
      </c>
      <c r="E94" s="18" t="s">
        <v>4320</v>
      </c>
      <c r="F94" s="18" t="s">
        <v>4320</v>
      </c>
      <c r="G94" s="18" t="s">
        <v>152</v>
      </c>
      <c r="H94" s="18" t="s">
        <v>5633</v>
      </c>
      <c r="I94" s="18" t="s">
        <v>5633</v>
      </c>
      <c r="J94" s="18" t="s">
        <v>183</v>
      </c>
      <c r="K94" s="10" t="s">
        <v>4318</v>
      </c>
      <c r="L94" s="10" t="s">
        <v>4319</v>
      </c>
      <c r="M94" s="10" t="s">
        <v>8393</v>
      </c>
    </row>
    <row r="95" spans="1:13" ht="85">
      <c r="A95" s="18">
        <v>491</v>
      </c>
      <c r="B95" s="18" t="s">
        <v>4321</v>
      </c>
      <c r="C95" s="18" t="s">
        <v>4039</v>
      </c>
      <c r="D95" s="18" t="s">
        <v>4321</v>
      </c>
      <c r="E95" s="18" t="s">
        <v>4321</v>
      </c>
      <c r="F95" s="18" t="s">
        <v>4321</v>
      </c>
      <c r="G95" s="18" t="s">
        <v>152</v>
      </c>
      <c r="H95" s="18" t="s">
        <v>5634</v>
      </c>
      <c r="I95" s="18" t="s">
        <v>5634</v>
      </c>
      <c r="J95" s="18" t="s">
        <v>173</v>
      </c>
      <c r="K95" s="10" t="s">
        <v>4318</v>
      </c>
      <c r="L95" s="10" t="s">
        <v>4319</v>
      </c>
      <c r="M95" s="10" t="s">
        <v>8393</v>
      </c>
    </row>
    <row r="96" spans="1:13" ht="17">
      <c r="A96" s="18">
        <v>492</v>
      </c>
      <c r="B96" s="18" t="s">
        <v>4322</v>
      </c>
      <c r="C96" s="18" t="s">
        <v>4579</v>
      </c>
      <c r="D96" s="18" t="s">
        <v>8681</v>
      </c>
      <c r="E96" s="18" t="s">
        <v>8681</v>
      </c>
      <c r="F96" s="18" t="s">
        <v>4323</v>
      </c>
      <c r="G96" s="18" t="s">
        <v>173</v>
      </c>
      <c r="H96" s="18" t="s">
        <v>5635</v>
      </c>
      <c r="I96" s="18" t="s">
        <v>5635</v>
      </c>
      <c r="J96" s="18" t="s">
        <v>173</v>
      </c>
      <c r="K96" s="10" t="s">
        <v>4324</v>
      </c>
      <c r="L96" s="10" t="s">
        <v>4325</v>
      </c>
      <c r="M96" s="10" t="s">
        <v>8394</v>
      </c>
    </row>
    <row r="97" spans="1:13" ht="51">
      <c r="A97" s="18">
        <v>499</v>
      </c>
      <c r="B97" s="18" t="s">
        <v>4326</v>
      </c>
      <c r="C97" s="18" t="s">
        <v>1108</v>
      </c>
      <c r="D97" s="18" t="s">
        <v>8682</v>
      </c>
      <c r="E97" s="18" t="s">
        <v>8682</v>
      </c>
      <c r="F97" s="18" t="s">
        <v>4327</v>
      </c>
      <c r="G97" s="18" t="s">
        <v>173</v>
      </c>
      <c r="H97" s="18" t="s">
        <v>5636</v>
      </c>
      <c r="I97" s="18" t="s">
        <v>6172</v>
      </c>
      <c r="J97" s="18" t="s">
        <v>173</v>
      </c>
      <c r="K97" s="10" t="s">
        <v>4328</v>
      </c>
      <c r="L97" s="10" t="s">
        <v>4329</v>
      </c>
      <c r="M97" s="10" t="s">
        <v>8395</v>
      </c>
    </row>
    <row r="98" spans="1:13" ht="34">
      <c r="A98" s="18">
        <v>502</v>
      </c>
      <c r="B98" s="18" t="s">
        <v>4330</v>
      </c>
      <c r="C98" s="18" t="s">
        <v>4579</v>
      </c>
      <c r="D98" s="18" t="s">
        <v>8683</v>
      </c>
      <c r="E98" s="18" t="s">
        <v>6173</v>
      </c>
      <c r="F98" s="18" t="s">
        <v>4331</v>
      </c>
      <c r="G98" s="18" t="s">
        <v>173</v>
      </c>
      <c r="H98" s="18" t="s">
        <v>5637</v>
      </c>
      <c r="I98" s="18" t="s">
        <v>6173</v>
      </c>
      <c r="J98" s="18" t="s">
        <v>173</v>
      </c>
      <c r="K98" s="10" t="s">
        <v>4332</v>
      </c>
      <c r="L98" s="10" t="s">
        <v>4333</v>
      </c>
      <c r="M98" s="10" t="s">
        <v>8396</v>
      </c>
    </row>
    <row r="99" spans="1:13" ht="34">
      <c r="A99" s="18">
        <v>502</v>
      </c>
      <c r="B99" s="18" t="s">
        <v>4334</v>
      </c>
      <c r="C99" s="18" t="s">
        <v>4579</v>
      </c>
      <c r="D99" s="18" t="s">
        <v>8684</v>
      </c>
      <c r="E99" s="18" t="s">
        <v>8876</v>
      </c>
      <c r="F99" s="18" t="s">
        <v>4335</v>
      </c>
      <c r="G99" s="18" t="s">
        <v>173</v>
      </c>
      <c r="H99" s="18" t="s">
        <v>5638</v>
      </c>
      <c r="I99" s="18" t="s">
        <v>5638</v>
      </c>
      <c r="J99" s="18" t="s">
        <v>152</v>
      </c>
      <c r="K99" s="10" t="s">
        <v>4332</v>
      </c>
      <c r="L99" s="10" t="s">
        <v>4333</v>
      </c>
      <c r="M99" s="10" t="s">
        <v>8396</v>
      </c>
    </row>
    <row r="100" spans="1:13" ht="34">
      <c r="A100" s="18">
        <v>504</v>
      </c>
      <c r="B100" s="18" t="s">
        <v>4336</v>
      </c>
      <c r="C100" s="18" t="s">
        <v>4579</v>
      </c>
      <c r="D100" s="18" t="s">
        <v>8685</v>
      </c>
      <c r="E100" s="18" t="s">
        <v>4337</v>
      </c>
      <c r="F100" s="18" t="s">
        <v>4337</v>
      </c>
      <c r="G100" s="18" t="s">
        <v>152</v>
      </c>
      <c r="H100" s="18" t="s">
        <v>5639</v>
      </c>
      <c r="I100" s="18" t="s">
        <v>6174</v>
      </c>
      <c r="J100" s="18" t="s">
        <v>173</v>
      </c>
      <c r="K100" s="10" t="s">
        <v>4338</v>
      </c>
      <c r="L100" s="10" t="s">
        <v>4339</v>
      </c>
      <c r="M100" s="10" t="s">
        <v>8397</v>
      </c>
    </row>
    <row r="101" spans="1:13" ht="85">
      <c r="A101" s="18">
        <v>507</v>
      </c>
      <c r="B101" s="18" t="s">
        <v>4340</v>
      </c>
      <c r="C101" s="18" t="s">
        <v>4579</v>
      </c>
      <c r="D101" s="18" t="s">
        <v>8686</v>
      </c>
      <c r="E101" s="18" t="s">
        <v>8686</v>
      </c>
      <c r="F101" s="18" t="s">
        <v>4341</v>
      </c>
      <c r="G101" s="18" t="s">
        <v>173</v>
      </c>
      <c r="H101" s="18" t="s">
        <v>5640</v>
      </c>
      <c r="I101" s="18" t="s">
        <v>5640</v>
      </c>
      <c r="J101" s="18" t="s">
        <v>173</v>
      </c>
      <c r="K101" s="10" t="s">
        <v>4342</v>
      </c>
      <c r="L101" s="10" t="s">
        <v>4343</v>
      </c>
      <c r="M101" s="10" t="s">
        <v>8398</v>
      </c>
    </row>
    <row r="102" spans="1:13" ht="85">
      <c r="A102" s="18">
        <v>507</v>
      </c>
      <c r="B102" s="18" t="s">
        <v>4344</v>
      </c>
      <c r="C102" s="18" t="s">
        <v>4193</v>
      </c>
      <c r="D102" s="18" t="s">
        <v>8687</v>
      </c>
      <c r="E102" s="18" t="s">
        <v>4344</v>
      </c>
      <c r="F102" s="18" t="s">
        <v>4344</v>
      </c>
      <c r="G102" s="18" t="s">
        <v>152</v>
      </c>
      <c r="H102" s="18" t="s">
        <v>5641</v>
      </c>
      <c r="I102" s="18" t="s">
        <v>4344</v>
      </c>
      <c r="J102" s="18" t="s">
        <v>152</v>
      </c>
      <c r="K102" s="10" t="s">
        <v>4342</v>
      </c>
      <c r="L102" s="10" t="s">
        <v>4343</v>
      </c>
      <c r="M102" s="10" t="s">
        <v>8398</v>
      </c>
    </row>
    <row r="103" spans="1:13" ht="34">
      <c r="A103" s="18">
        <v>509</v>
      </c>
      <c r="B103" s="18" t="s">
        <v>4345</v>
      </c>
      <c r="C103" s="18" t="s">
        <v>4579</v>
      </c>
      <c r="D103" s="18" t="s">
        <v>8688</v>
      </c>
      <c r="E103" s="18" t="s">
        <v>8688</v>
      </c>
      <c r="F103" s="18" t="s">
        <v>4346</v>
      </c>
      <c r="G103" s="18" t="s">
        <v>173</v>
      </c>
      <c r="H103" s="18" t="s">
        <v>5642</v>
      </c>
      <c r="I103" s="18" t="s">
        <v>6175</v>
      </c>
      <c r="J103" s="18" t="s">
        <v>173</v>
      </c>
      <c r="K103" s="10" t="s">
        <v>4347</v>
      </c>
      <c r="L103" s="10" t="s">
        <v>4348</v>
      </c>
      <c r="M103" s="10" t="s">
        <v>8399</v>
      </c>
    </row>
    <row r="104" spans="1:13" ht="34">
      <c r="A104" s="18">
        <v>511</v>
      </c>
      <c r="B104" s="18" t="s">
        <v>4349</v>
      </c>
      <c r="C104" s="18" t="s">
        <v>4579</v>
      </c>
      <c r="D104" s="18" t="s">
        <v>8689</v>
      </c>
      <c r="E104" s="18" t="s">
        <v>8689</v>
      </c>
      <c r="F104" s="18" t="s">
        <v>4350</v>
      </c>
      <c r="G104" s="18" t="s">
        <v>173</v>
      </c>
      <c r="H104" s="18" t="s">
        <v>5643</v>
      </c>
      <c r="I104" s="18" t="s">
        <v>5643</v>
      </c>
      <c r="J104" s="18" t="s">
        <v>173</v>
      </c>
      <c r="K104" s="10" t="s">
        <v>4351</v>
      </c>
      <c r="L104" s="10" t="s">
        <v>4352</v>
      </c>
      <c r="M104" s="10" t="s">
        <v>8400</v>
      </c>
    </row>
    <row r="105" spans="1:13" ht="34">
      <c r="A105" s="18">
        <v>513</v>
      </c>
      <c r="B105" s="18" t="s">
        <v>4353</v>
      </c>
      <c r="C105" s="18" t="s">
        <v>4579</v>
      </c>
      <c r="D105" s="18" t="s">
        <v>8690</v>
      </c>
      <c r="E105" s="18" t="s">
        <v>8690</v>
      </c>
      <c r="F105" s="18" t="s">
        <v>4354</v>
      </c>
      <c r="G105" s="18" t="s">
        <v>173</v>
      </c>
      <c r="H105" s="18" t="s">
        <v>5644</v>
      </c>
      <c r="I105" s="18" t="s">
        <v>5644</v>
      </c>
      <c r="J105" s="18" t="s">
        <v>173</v>
      </c>
      <c r="K105" s="10" t="s">
        <v>4355</v>
      </c>
      <c r="L105" s="10" t="s">
        <v>4356</v>
      </c>
      <c r="M105" s="10" t="s">
        <v>8401</v>
      </c>
    </row>
    <row r="106" spans="1:13" ht="68">
      <c r="A106" s="18">
        <v>524</v>
      </c>
      <c r="B106" s="18" t="s">
        <v>4357</v>
      </c>
      <c r="C106" s="18" t="s">
        <v>1108</v>
      </c>
      <c r="D106" s="18" t="s">
        <v>8691</v>
      </c>
      <c r="E106" s="18" t="s">
        <v>8877</v>
      </c>
      <c r="F106" s="18" t="s">
        <v>4358</v>
      </c>
      <c r="G106" s="18" t="s">
        <v>152</v>
      </c>
      <c r="H106" s="18" t="s">
        <v>5645</v>
      </c>
      <c r="I106" s="18" t="s">
        <v>6176</v>
      </c>
      <c r="J106" s="18" t="s">
        <v>173</v>
      </c>
      <c r="K106" s="10" t="s">
        <v>4359</v>
      </c>
      <c r="L106" s="10" t="s">
        <v>4360</v>
      </c>
      <c r="M106" s="10" t="s">
        <v>8402</v>
      </c>
    </row>
    <row r="107" spans="1:13" ht="51">
      <c r="A107" s="18">
        <v>525</v>
      </c>
      <c r="B107" s="18" t="s">
        <v>4361</v>
      </c>
      <c r="C107" s="18" t="s">
        <v>4193</v>
      </c>
      <c r="D107" s="18" t="s">
        <v>8692</v>
      </c>
      <c r="E107" s="18" t="s">
        <v>8692</v>
      </c>
      <c r="F107" s="18" t="s">
        <v>4362</v>
      </c>
      <c r="G107" s="18" t="s">
        <v>173</v>
      </c>
      <c r="H107" s="18" t="s">
        <v>4361</v>
      </c>
      <c r="I107" s="18" t="s">
        <v>4361</v>
      </c>
      <c r="J107" s="18" t="s">
        <v>152</v>
      </c>
      <c r="K107" s="10" t="s">
        <v>4363</v>
      </c>
      <c r="L107" s="10" t="s">
        <v>4364</v>
      </c>
      <c r="M107" s="10" t="s">
        <v>8403</v>
      </c>
    </row>
    <row r="108" spans="1:13" ht="51">
      <c r="A108" s="18">
        <v>526</v>
      </c>
      <c r="B108" s="18" t="s">
        <v>4365</v>
      </c>
      <c r="C108" s="18" t="s">
        <v>4579</v>
      </c>
      <c r="D108" s="18" t="s">
        <v>8693</v>
      </c>
      <c r="E108" s="18" t="s">
        <v>4366</v>
      </c>
      <c r="F108" s="18" t="s">
        <v>4366</v>
      </c>
      <c r="G108" s="18" t="s">
        <v>152</v>
      </c>
      <c r="H108" s="18" t="s">
        <v>5646</v>
      </c>
      <c r="I108" s="18" t="s">
        <v>5646</v>
      </c>
      <c r="J108" s="18" t="s">
        <v>173</v>
      </c>
      <c r="K108" s="10" t="s">
        <v>4367</v>
      </c>
      <c r="L108" s="10" t="s">
        <v>4368</v>
      </c>
      <c r="M108" s="10" t="s">
        <v>8404</v>
      </c>
    </row>
    <row r="109" spans="1:13" ht="51">
      <c r="A109" s="18">
        <v>528</v>
      </c>
      <c r="B109" s="18" t="s">
        <v>4369</v>
      </c>
      <c r="C109" s="18" t="s">
        <v>1108</v>
      </c>
      <c r="D109" s="18" t="s">
        <v>8694</v>
      </c>
      <c r="E109" s="18" t="s">
        <v>8694</v>
      </c>
      <c r="F109" s="18" t="s">
        <v>4370</v>
      </c>
      <c r="G109" s="18" t="s">
        <v>173</v>
      </c>
      <c r="H109" s="18" t="s">
        <v>5647</v>
      </c>
      <c r="I109" s="18" t="s">
        <v>5647</v>
      </c>
      <c r="J109" s="18" t="s">
        <v>173</v>
      </c>
      <c r="K109" s="10" t="s">
        <v>4371</v>
      </c>
      <c r="L109" s="10" t="s">
        <v>4372</v>
      </c>
      <c r="M109" s="10" t="s">
        <v>8405</v>
      </c>
    </row>
    <row r="110" spans="1:13" ht="51">
      <c r="A110" s="18">
        <v>529</v>
      </c>
      <c r="B110" s="18" t="s">
        <v>4373</v>
      </c>
      <c r="C110" s="18" t="s">
        <v>4579</v>
      </c>
      <c r="D110" s="18" t="s">
        <v>8695</v>
      </c>
      <c r="E110" s="18" t="s">
        <v>8695</v>
      </c>
      <c r="F110" s="18" t="s">
        <v>4374</v>
      </c>
      <c r="G110" s="18" t="s">
        <v>173</v>
      </c>
      <c r="H110" s="18" t="s">
        <v>5648</v>
      </c>
      <c r="I110" s="18" t="s">
        <v>5648</v>
      </c>
      <c r="J110" s="18" t="s">
        <v>173</v>
      </c>
      <c r="K110" s="10" t="s">
        <v>4375</v>
      </c>
      <c r="L110" s="10" t="s">
        <v>4376</v>
      </c>
      <c r="M110" s="10" t="s">
        <v>8406</v>
      </c>
    </row>
    <row r="111" spans="1:13" ht="51">
      <c r="A111" s="18">
        <v>529</v>
      </c>
      <c r="B111" s="18" t="s">
        <v>4377</v>
      </c>
      <c r="C111" s="18" t="s">
        <v>1108</v>
      </c>
      <c r="D111" s="18" t="s">
        <v>8696</v>
      </c>
      <c r="E111" s="18" t="s">
        <v>4378</v>
      </c>
      <c r="F111" s="18" t="s">
        <v>4378</v>
      </c>
      <c r="G111" s="18" t="s">
        <v>152</v>
      </c>
      <c r="H111" s="18" t="s">
        <v>5649</v>
      </c>
      <c r="I111" s="18" t="s">
        <v>6177</v>
      </c>
      <c r="J111" s="18" t="s">
        <v>183</v>
      </c>
      <c r="K111" s="10" t="s">
        <v>4375</v>
      </c>
      <c r="L111" s="10" t="s">
        <v>4376</v>
      </c>
      <c r="M111" s="10" t="s">
        <v>8406</v>
      </c>
    </row>
    <row r="112" spans="1:13" ht="119">
      <c r="A112" s="18">
        <v>532</v>
      </c>
      <c r="B112" s="18" t="s">
        <v>4379</v>
      </c>
      <c r="C112" s="18" t="s">
        <v>4579</v>
      </c>
      <c r="D112" s="18" t="s">
        <v>8697</v>
      </c>
      <c r="E112" s="18" t="s">
        <v>4380</v>
      </c>
      <c r="F112" s="18" t="s">
        <v>4380</v>
      </c>
      <c r="G112" s="18" t="s">
        <v>152</v>
      </c>
      <c r="H112" s="18" t="s">
        <v>5650</v>
      </c>
      <c r="I112" s="18" t="s">
        <v>6178</v>
      </c>
      <c r="J112" s="18" t="s">
        <v>173</v>
      </c>
      <c r="K112" s="10" t="s">
        <v>4381</v>
      </c>
      <c r="L112" s="10" t="s">
        <v>4382</v>
      </c>
      <c r="M112" s="10" t="s">
        <v>8407</v>
      </c>
    </row>
    <row r="113" spans="1:13" ht="51">
      <c r="A113" s="18">
        <v>551</v>
      </c>
      <c r="B113" s="18" t="s">
        <v>4383</v>
      </c>
      <c r="C113" s="18" t="s">
        <v>4039</v>
      </c>
      <c r="D113" s="18" t="s">
        <v>4383</v>
      </c>
      <c r="E113" s="18" t="s">
        <v>4384</v>
      </c>
      <c r="F113" s="18" t="s">
        <v>4384</v>
      </c>
      <c r="G113" s="18" t="s">
        <v>152</v>
      </c>
      <c r="H113" s="18" t="s">
        <v>5651</v>
      </c>
      <c r="I113" s="18" t="s">
        <v>4383</v>
      </c>
      <c r="J113" s="18" t="s">
        <v>152</v>
      </c>
      <c r="K113" s="10" t="s">
        <v>4385</v>
      </c>
      <c r="L113" s="10" t="s">
        <v>4386</v>
      </c>
      <c r="M113" s="10" t="s">
        <v>8408</v>
      </c>
    </row>
    <row r="114" spans="1:13" ht="51">
      <c r="A114" s="18">
        <v>561</v>
      </c>
      <c r="B114" s="18" t="s">
        <v>4387</v>
      </c>
      <c r="C114" s="18" t="s">
        <v>4579</v>
      </c>
      <c r="D114" s="18" t="s">
        <v>8698</v>
      </c>
      <c r="E114" s="18" t="s">
        <v>4388</v>
      </c>
      <c r="F114" s="18" t="s">
        <v>4388</v>
      </c>
      <c r="G114" s="18" t="s">
        <v>152</v>
      </c>
      <c r="H114" s="18" t="s">
        <v>5652</v>
      </c>
      <c r="I114" s="18" t="s">
        <v>4388</v>
      </c>
      <c r="J114" s="18" t="s">
        <v>152</v>
      </c>
      <c r="K114" s="10" t="s">
        <v>4389</v>
      </c>
      <c r="L114" s="10" t="s">
        <v>4390</v>
      </c>
      <c r="M114" s="10" t="s">
        <v>8409</v>
      </c>
    </row>
    <row r="115" spans="1:13" ht="34">
      <c r="A115" s="18">
        <v>573</v>
      </c>
      <c r="B115" s="18" t="s">
        <v>4391</v>
      </c>
      <c r="C115" s="18" t="s">
        <v>4167</v>
      </c>
      <c r="D115" s="18" t="s">
        <v>5653</v>
      </c>
      <c r="E115" s="18" t="s">
        <v>4392</v>
      </c>
      <c r="F115" s="18" t="s">
        <v>4392</v>
      </c>
      <c r="G115" s="18" t="s">
        <v>152</v>
      </c>
      <c r="H115" s="18" t="s">
        <v>5653</v>
      </c>
      <c r="I115" s="18" t="s">
        <v>4392</v>
      </c>
      <c r="J115" s="18" t="s">
        <v>152</v>
      </c>
      <c r="K115" s="10" t="s">
        <v>4393</v>
      </c>
      <c r="L115" s="10" t="s">
        <v>4394</v>
      </c>
      <c r="M115" s="10" t="s">
        <v>8410</v>
      </c>
    </row>
    <row r="116" spans="1:13" ht="102">
      <c r="A116" s="18">
        <v>577</v>
      </c>
      <c r="B116" s="18" t="s">
        <v>4395</v>
      </c>
      <c r="C116" s="18" t="s">
        <v>4039</v>
      </c>
      <c r="D116" s="18" t="s">
        <v>4395</v>
      </c>
      <c r="E116" s="18" t="s">
        <v>4395</v>
      </c>
      <c r="F116" s="18" t="s">
        <v>4395</v>
      </c>
      <c r="G116" s="18" t="s">
        <v>152</v>
      </c>
      <c r="H116" s="18" t="s">
        <v>5654</v>
      </c>
      <c r="I116" s="18" t="s">
        <v>4395</v>
      </c>
      <c r="J116" s="18" t="s">
        <v>152</v>
      </c>
      <c r="K116" s="10" t="s">
        <v>4396</v>
      </c>
      <c r="L116" s="10" t="s">
        <v>4397</v>
      </c>
      <c r="M116" s="10" t="s">
        <v>8411</v>
      </c>
    </row>
    <row r="117" spans="1:13" ht="102">
      <c r="A117" s="18">
        <v>577</v>
      </c>
      <c r="B117" s="18" t="s">
        <v>4398</v>
      </c>
      <c r="C117" s="18" t="s">
        <v>4039</v>
      </c>
      <c r="D117" s="18" t="s">
        <v>4398</v>
      </c>
      <c r="E117" s="18" t="s">
        <v>4398</v>
      </c>
      <c r="F117" s="18" t="s">
        <v>4398</v>
      </c>
      <c r="G117" s="18" t="s">
        <v>152</v>
      </c>
      <c r="H117" s="18" t="s">
        <v>5655</v>
      </c>
      <c r="I117" s="18" t="s">
        <v>6237</v>
      </c>
      <c r="J117" s="18" t="s">
        <v>173</v>
      </c>
      <c r="K117" s="10" t="s">
        <v>4396</v>
      </c>
      <c r="L117" s="10" t="s">
        <v>4397</v>
      </c>
      <c r="M117" s="10" t="s">
        <v>8411</v>
      </c>
    </row>
    <row r="118" spans="1:13" ht="221">
      <c r="A118" s="18">
        <v>578</v>
      </c>
      <c r="B118" s="18" t="s">
        <v>4399</v>
      </c>
      <c r="C118" s="18" t="s">
        <v>4039</v>
      </c>
      <c r="D118" s="18" t="s">
        <v>4399</v>
      </c>
      <c r="E118" s="18" t="s">
        <v>4399</v>
      </c>
      <c r="F118" s="18" t="s">
        <v>4399</v>
      </c>
      <c r="G118" s="18" t="s">
        <v>152</v>
      </c>
      <c r="H118" s="18" t="s">
        <v>5656</v>
      </c>
      <c r="I118" s="18" t="s">
        <v>4399</v>
      </c>
      <c r="J118" s="18" t="s">
        <v>152</v>
      </c>
      <c r="K118" s="10" t="s">
        <v>4400</v>
      </c>
      <c r="L118" s="10" t="s">
        <v>4401</v>
      </c>
      <c r="M118" s="10" t="s">
        <v>8412</v>
      </c>
    </row>
    <row r="119" spans="1:13" ht="221">
      <c r="A119" s="18">
        <v>578</v>
      </c>
      <c r="B119" s="18" t="s">
        <v>4402</v>
      </c>
      <c r="C119" s="18" t="s">
        <v>4039</v>
      </c>
      <c r="D119" s="18" t="s">
        <v>6237</v>
      </c>
      <c r="E119" s="18" t="s">
        <v>6237</v>
      </c>
      <c r="F119" s="18" t="s">
        <v>4403</v>
      </c>
      <c r="G119" s="18" t="s">
        <v>173</v>
      </c>
      <c r="H119" s="18" t="s">
        <v>6237</v>
      </c>
      <c r="I119" s="18" t="s">
        <v>6237</v>
      </c>
      <c r="J119" s="18" t="s">
        <v>173</v>
      </c>
      <c r="K119" s="10" t="s">
        <v>4400</v>
      </c>
      <c r="L119" s="10" t="s">
        <v>4404</v>
      </c>
      <c r="M119" s="10" t="s">
        <v>8412</v>
      </c>
    </row>
    <row r="120" spans="1:13" ht="221">
      <c r="A120" s="18">
        <v>578</v>
      </c>
      <c r="B120" s="18" t="s">
        <v>4405</v>
      </c>
      <c r="C120" s="18" t="s">
        <v>4039</v>
      </c>
      <c r="D120" s="18" t="s">
        <v>8699</v>
      </c>
      <c r="E120" s="18" t="s">
        <v>8699</v>
      </c>
      <c r="F120" s="18" t="s">
        <v>4405</v>
      </c>
      <c r="G120" s="18" t="s">
        <v>173</v>
      </c>
      <c r="H120" s="18" t="s">
        <v>5657</v>
      </c>
      <c r="I120" s="18" t="s">
        <v>6179</v>
      </c>
      <c r="J120" s="18" t="s">
        <v>173</v>
      </c>
      <c r="K120" s="10" t="s">
        <v>4400</v>
      </c>
      <c r="L120" s="10" t="s">
        <v>4404</v>
      </c>
      <c r="M120" s="10" t="s">
        <v>8412</v>
      </c>
    </row>
    <row r="121" spans="1:13" ht="221">
      <c r="A121" s="18">
        <v>578</v>
      </c>
      <c r="B121" s="18" t="s">
        <v>4406</v>
      </c>
      <c r="C121" s="18" t="s">
        <v>4039</v>
      </c>
      <c r="D121" s="18" t="s">
        <v>8700</v>
      </c>
      <c r="E121" s="18" t="s">
        <v>4406</v>
      </c>
      <c r="F121" s="18" t="s">
        <v>4406</v>
      </c>
      <c r="G121" s="18" t="s">
        <v>152</v>
      </c>
      <c r="H121" s="18" t="s">
        <v>5658</v>
      </c>
      <c r="I121" s="18" t="s">
        <v>6180</v>
      </c>
      <c r="J121" s="18" t="s">
        <v>173</v>
      </c>
      <c r="K121" s="10" t="s">
        <v>4400</v>
      </c>
      <c r="L121" s="10" t="s">
        <v>4401</v>
      </c>
      <c r="M121" s="10" t="s">
        <v>8412</v>
      </c>
    </row>
    <row r="122" spans="1:13" ht="221">
      <c r="A122" s="18">
        <v>578</v>
      </c>
      <c r="B122" s="18" t="s">
        <v>4407</v>
      </c>
      <c r="C122" s="18" t="s">
        <v>4039</v>
      </c>
      <c r="D122" s="18" t="s">
        <v>6237</v>
      </c>
      <c r="E122" s="18" t="s">
        <v>6237</v>
      </c>
      <c r="F122" s="18" t="s">
        <v>4407</v>
      </c>
      <c r="G122" s="18" t="s">
        <v>173</v>
      </c>
      <c r="H122" s="18" t="s">
        <v>6237</v>
      </c>
      <c r="I122" s="18" t="s">
        <v>6237</v>
      </c>
      <c r="J122" s="18" t="s">
        <v>173</v>
      </c>
      <c r="K122" s="10" t="s">
        <v>4400</v>
      </c>
      <c r="L122" s="10" t="s">
        <v>4401</v>
      </c>
      <c r="M122" s="10" t="s">
        <v>8412</v>
      </c>
    </row>
    <row r="123" spans="1:13" ht="221">
      <c r="A123" s="18">
        <v>578</v>
      </c>
      <c r="B123" s="18" t="s">
        <v>4408</v>
      </c>
      <c r="C123" s="18" t="s">
        <v>4039</v>
      </c>
      <c r="D123" s="18" t="s">
        <v>8701</v>
      </c>
      <c r="E123" s="18" t="s">
        <v>6237</v>
      </c>
      <c r="F123" s="18" t="s">
        <v>4408</v>
      </c>
      <c r="G123" s="18" t="s">
        <v>173</v>
      </c>
      <c r="H123" s="18" t="s">
        <v>6237</v>
      </c>
      <c r="I123" s="18" t="s">
        <v>6237</v>
      </c>
      <c r="J123" s="18" t="s">
        <v>173</v>
      </c>
      <c r="K123" s="10" t="s">
        <v>4400</v>
      </c>
      <c r="L123" s="10" t="s">
        <v>4401</v>
      </c>
      <c r="M123" s="10" t="s">
        <v>8412</v>
      </c>
    </row>
    <row r="124" spans="1:13" ht="221">
      <c r="A124" s="18">
        <v>578</v>
      </c>
      <c r="B124" s="18" t="s">
        <v>4409</v>
      </c>
      <c r="C124" s="18" t="s">
        <v>4039</v>
      </c>
      <c r="D124" s="18" t="s">
        <v>5804</v>
      </c>
      <c r="E124" s="18" t="s">
        <v>6237</v>
      </c>
      <c r="F124" s="18" t="s">
        <v>4409</v>
      </c>
      <c r="G124" s="18" t="s">
        <v>173</v>
      </c>
      <c r="H124" s="18" t="s">
        <v>6237</v>
      </c>
      <c r="I124" s="18" t="s">
        <v>6237</v>
      </c>
      <c r="J124" s="18" t="s">
        <v>173</v>
      </c>
      <c r="K124" s="10" t="s">
        <v>4400</v>
      </c>
      <c r="L124" s="10" t="s">
        <v>4401</v>
      </c>
      <c r="M124" s="10" t="s">
        <v>8412</v>
      </c>
    </row>
    <row r="125" spans="1:13" ht="221">
      <c r="A125" s="18">
        <v>578</v>
      </c>
      <c r="B125" s="18" t="s">
        <v>4410</v>
      </c>
      <c r="C125" s="18" t="s">
        <v>4039</v>
      </c>
      <c r="D125" s="18" t="s">
        <v>8702</v>
      </c>
      <c r="E125" s="18" t="s">
        <v>4410</v>
      </c>
      <c r="F125" s="18" t="s">
        <v>4410</v>
      </c>
      <c r="G125" s="18" t="s">
        <v>152</v>
      </c>
      <c r="H125" s="18" t="s">
        <v>5659</v>
      </c>
      <c r="I125" s="18" t="s">
        <v>6181</v>
      </c>
      <c r="J125" s="18" t="s">
        <v>152</v>
      </c>
      <c r="K125" s="10" t="s">
        <v>4400</v>
      </c>
      <c r="L125" s="10" t="s">
        <v>4401</v>
      </c>
      <c r="M125" s="10" t="s">
        <v>8412</v>
      </c>
    </row>
    <row r="126" spans="1:13" ht="102">
      <c r="A126" s="18">
        <v>579</v>
      </c>
      <c r="B126" s="18" t="s">
        <v>4411</v>
      </c>
      <c r="C126" s="18" t="s">
        <v>4039</v>
      </c>
      <c r="D126" s="18" t="s">
        <v>4411</v>
      </c>
      <c r="E126" s="18" t="s">
        <v>4411</v>
      </c>
      <c r="F126" s="18" t="s">
        <v>4411</v>
      </c>
      <c r="G126" s="18" t="s">
        <v>152</v>
      </c>
      <c r="H126" s="18" t="s">
        <v>5660</v>
      </c>
      <c r="I126" s="18" t="s">
        <v>4411</v>
      </c>
      <c r="J126" s="18" t="s">
        <v>152</v>
      </c>
      <c r="K126" s="10" t="s">
        <v>4412</v>
      </c>
      <c r="L126" s="10" t="s">
        <v>4413</v>
      </c>
      <c r="M126" s="10" t="s">
        <v>8413</v>
      </c>
    </row>
    <row r="127" spans="1:13" ht="102">
      <c r="A127" s="18">
        <v>579</v>
      </c>
      <c r="B127" s="18" t="s">
        <v>4414</v>
      </c>
      <c r="C127" s="18" t="s">
        <v>4039</v>
      </c>
      <c r="D127" s="18" t="s">
        <v>4414</v>
      </c>
      <c r="E127" s="18" t="s">
        <v>4414</v>
      </c>
      <c r="F127" s="18" t="s">
        <v>4414</v>
      </c>
      <c r="G127" s="18" t="s">
        <v>152</v>
      </c>
      <c r="H127" s="18" t="s">
        <v>4414</v>
      </c>
      <c r="I127" s="18" t="s">
        <v>4414</v>
      </c>
      <c r="J127" s="18" t="s">
        <v>152</v>
      </c>
      <c r="K127" s="10" t="s">
        <v>4412</v>
      </c>
      <c r="L127" s="10" t="s">
        <v>4413</v>
      </c>
      <c r="M127" s="10" t="s">
        <v>8413</v>
      </c>
    </row>
    <row r="128" spans="1:13" ht="102">
      <c r="A128" s="18">
        <v>579</v>
      </c>
      <c r="B128" s="18" t="s">
        <v>4415</v>
      </c>
      <c r="C128" s="18" t="s">
        <v>4039</v>
      </c>
      <c r="D128" s="18" t="s">
        <v>4415</v>
      </c>
      <c r="E128" s="18" t="s">
        <v>4415</v>
      </c>
      <c r="F128" s="18" t="s">
        <v>4415</v>
      </c>
      <c r="G128" s="18" t="s">
        <v>152</v>
      </c>
      <c r="H128" s="18" t="s">
        <v>4415</v>
      </c>
      <c r="I128" s="18" t="s">
        <v>4415</v>
      </c>
      <c r="J128" s="18" t="s">
        <v>152</v>
      </c>
      <c r="K128" s="10" t="s">
        <v>4412</v>
      </c>
      <c r="L128" s="10" t="s">
        <v>4413</v>
      </c>
      <c r="M128" s="10" t="s">
        <v>8413</v>
      </c>
    </row>
    <row r="129" spans="1:13" ht="102">
      <c r="A129" s="18">
        <v>579</v>
      </c>
      <c r="B129" s="18" t="s">
        <v>4416</v>
      </c>
      <c r="C129" s="18" t="s">
        <v>4039</v>
      </c>
      <c r="D129" s="18" t="s">
        <v>8703</v>
      </c>
      <c r="E129" s="18" t="s">
        <v>8878</v>
      </c>
      <c r="F129" s="18" t="s">
        <v>4416</v>
      </c>
      <c r="G129" s="18" t="s">
        <v>173</v>
      </c>
      <c r="H129" s="18" t="s">
        <v>4416</v>
      </c>
      <c r="I129" s="18" t="s">
        <v>4416</v>
      </c>
      <c r="J129" s="18" t="s">
        <v>152</v>
      </c>
      <c r="K129" s="10" t="s">
        <v>4412</v>
      </c>
      <c r="L129" s="10" t="s">
        <v>4413</v>
      </c>
      <c r="M129" s="10" t="s">
        <v>8413</v>
      </c>
    </row>
    <row r="130" spans="1:13" ht="102">
      <c r="A130" s="18">
        <v>579</v>
      </c>
      <c r="B130" s="18" t="s">
        <v>4417</v>
      </c>
      <c r="C130" s="18" t="s">
        <v>4039</v>
      </c>
      <c r="D130" s="18" t="s">
        <v>4417</v>
      </c>
      <c r="E130" s="18" t="s">
        <v>4417</v>
      </c>
      <c r="F130" s="18" t="s">
        <v>4417</v>
      </c>
      <c r="G130" s="18" t="s">
        <v>152</v>
      </c>
      <c r="H130" s="18" t="s">
        <v>4417</v>
      </c>
      <c r="I130" s="18" t="s">
        <v>4417</v>
      </c>
      <c r="J130" s="18" t="s">
        <v>152</v>
      </c>
      <c r="K130" s="10" t="s">
        <v>4412</v>
      </c>
      <c r="L130" s="10" t="s">
        <v>4413</v>
      </c>
      <c r="M130" s="10" t="s">
        <v>8413</v>
      </c>
    </row>
    <row r="131" spans="1:13" ht="102">
      <c r="A131" s="18">
        <v>579</v>
      </c>
      <c r="B131" s="18" t="s">
        <v>4418</v>
      </c>
      <c r="C131" s="18" t="s">
        <v>4039</v>
      </c>
      <c r="D131" s="18" t="s">
        <v>4418</v>
      </c>
      <c r="E131" s="18" t="s">
        <v>4418</v>
      </c>
      <c r="F131" s="18" t="s">
        <v>4418</v>
      </c>
      <c r="G131" s="18" t="s">
        <v>152</v>
      </c>
      <c r="H131" s="18" t="s">
        <v>5661</v>
      </c>
      <c r="I131" s="18" t="s">
        <v>4418</v>
      </c>
      <c r="J131" s="18" t="s">
        <v>152</v>
      </c>
      <c r="K131" s="10" t="s">
        <v>4412</v>
      </c>
      <c r="L131" s="10" t="s">
        <v>4413</v>
      </c>
      <c r="M131" s="10" t="s">
        <v>8413</v>
      </c>
    </row>
    <row r="132" spans="1:13" ht="102">
      <c r="A132" s="18">
        <v>579</v>
      </c>
      <c r="B132" s="18" t="s">
        <v>4419</v>
      </c>
      <c r="C132" s="18" t="s">
        <v>4039</v>
      </c>
      <c r="D132" s="18" t="s">
        <v>8704</v>
      </c>
      <c r="E132" s="18" t="s">
        <v>4419</v>
      </c>
      <c r="F132" s="18" t="s">
        <v>4419</v>
      </c>
      <c r="G132" s="18" t="s">
        <v>152</v>
      </c>
      <c r="H132" s="18" t="s">
        <v>5662</v>
      </c>
      <c r="I132" s="18" t="s">
        <v>6182</v>
      </c>
      <c r="J132" s="18" t="s">
        <v>152</v>
      </c>
      <c r="K132" s="10" t="s">
        <v>4412</v>
      </c>
      <c r="L132" s="10" t="s">
        <v>4413</v>
      </c>
      <c r="M132" s="10" t="s">
        <v>8413</v>
      </c>
    </row>
    <row r="133" spans="1:13" ht="51">
      <c r="A133" s="18">
        <v>581</v>
      </c>
      <c r="B133" s="18" t="s">
        <v>4420</v>
      </c>
      <c r="C133" s="18" t="s">
        <v>4579</v>
      </c>
      <c r="D133" s="18" t="s">
        <v>8705</v>
      </c>
      <c r="E133" s="18" t="s">
        <v>8879</v>
      </c>
      <c r="F133" s="18" t="s">
        <v>4421</v>
      </c>
      <c r="G133" s="18" t="s">
        <v>152</v>
      </c>
      <c r="H133" s="18" t="s">
        <v>5663</v>
      </c>
      <c r="I133" s="18" t="s">
        <v>5663</v>
      </c>
      <c r="J133" s="18" t="s">
        <v>173</v>
      </c>
      <c r="K133" s="10" t="s">
        <v>4422</v>
      </c>
      <c r="L133" s="10" t="s">
        <v>4423</v>
      </c>
      <c r="M133" s="10" t="s">
        <v>8414</v>
      </c>
    </row>
    <row r="134" spans="1:13" ht="68">
      <c r="A134" s="18">
        <v>582</v>
      </c>
      <c r="B134" s="18" t="s">
        <v>4424</v>
      </c>
      <c r="C134" s="18" t="s">
        <v>4039</v>
      </c>
      <c r="D134" s="18" t="s">
        <v>4424</v>
      </c>
      <c r="E134" s="18" t="s">
        <v>4424</v>
      </c>
      <c r="F134" s="18" t="s">
        <v>4424</v>
      </c>
      <c r="G134" s="18" t="s">
        <v>152</v>
      </c>
      <c r="H134" s="18" t="s">
        <v>4424</v>
      </c>
      <c r="I134" s="18" t="s">
        <v>4424</v>
      </c>
      <c r="J134" s="18" t="s">
        <v>152</v>
      </c>
      <c r="K134" s="10" t="s">
        <v>4425</v>
      </c>
      <c r="L134" s="10" t="s">
        <v>4426</v>
      </c>
      <c r="M134" s="10" t="s">
        <v>8415</v>
      </c>
    </row>
    <row r="135" spans="1:13" ht="34">
      <c r="A135" s="18">
        <v>584</v>
      </c>
      <c r="B135" s="18" t="s">
        <v>4427</v>
      </c>
      <c r="C135" s="18" t="s">
        <v>4039</v>
      </c>
      <c r="D135" s="18" t="s">
        <v>4427</v>
      </c>
      <c r="E135" s="18" t="s">
        <v>4427</v>
      </c>
      <c r="F135" s="18" t="s">
        <v>4427</v>
      </c>
      <c r="G135" s="18" t="s">
        <v>152</v>
      </c>
      <c r="H135" s="18" t="s">
        <v>4427</v>
      </c>
      <c r="I135" s="18" t="s">
        <v>4427</v>
      </c>
      <c r="J135" s="18" t="s">
        <v>152</v>
      </c>
      <c r="K135" s="10" t="s">
        <v>4428</v>
      </c>
      <c r="L135" s="10" t="s">
        <v>4429</v>
      </c>
      <c r="M135" s="10" t="s">
        <v>8416</v>
      </c>
    </row>
    <row r="136" spans="1:13" ht="51">
      <c r="A136" s="18">
        <v>587</v>
      </c>
      <c r="B136" s="18" t="s">
        <v>4430</v>
      </c>
      <c r="C136" s="18" t="s">
        <v>4039</v>
      </c>
      <c r="D136" s="18" t="s">
        <v>4430</v>
      </c>
      <c r="E136" s="18" t="s">
        <v>4430</v>
      </c>
      <c r="F136" s="18" t="s">
        <v>4430</v>
      </c>
      <c r="G136" s="18" t="s">
        <v>152</v>
      </c>
      <c r="H136" s="18" t="s">
        <v>4430</v>
      </c>
      <c r="I136" s="18" t="s">
        <v>4430</v>
      </c>
      <c r="J136" s="18" t="s">
        <v>152</v>
      </c>
      <c r="K136" s="10" t="s">
        <v>4431</v>
      </c>
      <c r="L136" s="10" t="s">
        <v>4432</v>
      </c>
      <c r="M136" s="10" t="s">
        <v>8417</v>
      </c>
    </row>
    <row r="137" spans="1:13" ht="51">
      <c r="A137" s="18">
        <v>587</v>
      </c>
      <c r="B137" s="18" t="s">
        <v>4433</v>
      </c>
      <c r="C137" s="18" t="s">
        <v>4039</v>
      </c>
      <c r="D137" s="18" t="s">
        <v>4433</v>
      </c>
      <c r="E137" s="18" t="s">
        <v>4433</v>
      </c>
      <c r="F137" s="18" t="s">
        <v>4433</v>
      </c>
      <c r="G137" s="18" t="s">
        <v>152</v>
      </c>
      <c r="H137" s="18" t="s">
        <v>4433</v>
      </c>
      <c r="I137" s="18" t="s">
        <v>4433</v>
      </c>
      <c r="J137" s="18" t="s">
        <v>152</v>
      </c>
      <c r="K137" s="10" t="s">
        <v>4431</v>
      </c>
      <c r="L137" s="10" t="s">
        <v>4432</v>
      </c>
      <c r="M137" s="10" t="s">
        <v>8417</v>
      </c>
    </row>
    <row r="138" spans="1:13" ht="51">
      <c r="A138" s="18">
        <v>588</v>
      </c>
      <c r="B138" s="18" t="s">
        <v>4434</v>
      </c>
      <c r="C138" s="18" t="s">
        <v>4039</v>
      </c>
      <c r="D138" s="18" t="s">
        <v>8706</v>
      </c>
      <c r="E138" s="18" t="s">
        <v>4434</v>
      </c>
      <c r="F138" s="18" t="s">
        <v>4434</v>
      </c>
      <c r="G138" s="18" t="s">
        <v>152</v>
      </c>
      <c r="H138" s="18" t="s">
        <v>5664</v>
      </c>
      <c r="I138" s="18" t="s">
        <v>4434</v>
      </c>
      <c r="J138" s="18" t="s">
        <v>152</v>
      </c>
      <c r="K138" s="10" t="s">
        <v>4435</v>
      </c>
      <c r="L138" s="10" t="s">
        <v>4436</v>
      </c>
      <c r="M138" s="10" t="s">
        <v>8418</v>
      </c>
    </row>
    <row r="139" spans="1:13" ht="51">
      <c r="A139" s="18">
        <v>589</v>
      </c>
      <c r="B139" s="18" t="s">
        <v>4437</v>
      </c>
      <c r="C139" s="18" t="s">
        <v>4039</v>
      </c>
      <c r="D139" s="18" t="s">
        <v>5665</v>
      </c>
      <c r="E139" s="18" t="s">
        <v>4437</v>
      </c>
      <c r="F139" s="18" t="s">
        <v>4437</v>
      </c>
      <c r="G139" s="18" t="s">
        <v>152</v>
      </c>
      <c r="H139" s="18" t="s">
        <v>5665</v>
      </c>
      <c r="I139" s="18" t="s">
        <v>4437</v>
      </c>
      <c r="J139" s="18" t="s">
        <v>152</v>
      </c>
      <c r="K139" s="10" t="s">
        <v>4438</v>
      </c>
      <c r="L139" s="10" t="s">
        <v>4439</v>
      </c>
      <c r="M139" s="10" t="s">
        <v>8419</v>
      </c>
    </row>
    <row r="140" spans="1:13" ht="68">
      <c r="A140" s="18">
        <v>603</v>
      </c>
      <c r="B140" s="18" t="s">
        <v>4440</v>
      </c>
      <c r="C140" s="18" t="s">
        <v>4039</v>
      </c>
      <c r="D140" s="18" t="s">
        <v>8707</v>
      </c>
      <c r="E140" s="18" t="s">
        <v>6237</v>
      </c>
      <c r="F140" s="18" t="s">
        <v>4440</v>
      </c>
      <c r="G140" s="18" t="s">
        <v>173</v>
      </c>
      <c r="H140" s="18" t="s">
        <v>5666</v>
      </c>
      <c r="I140" s="18" t="s">
        <v>4440</v>
      </c>
      <c r="J140" s="18" t="s">
        <v>152</v>
      </c>
      <c r="K140" s="10" t="s">
        <v>4441</v>
      </c>
      <c r="L140" s="10" t="s">
        <v>4442</v>
      </c>
      <c r="M140" s="10" t="s">
        <v>8420</v>
      </c>
    </row>
    <row r="141" spans="1:13" ht="68">
      <c r="A141" s="18">
        <v>603</v>
      </c>
      <c r="B141" s="18" t="s">
        <v>4443</v>
      </c>
      <c r="C141" s="18" t="s">
        <v>1108</v>
      </c>
      <c r="D141" s="18" t="s">
        <v>8708</v>
      </c>
      <c r="E141" s="18" t="s">
        <v>6237</v>
      </c>
      <c r="F141" s="18" t="s">
        <v>4444</v>
      </c>
      <c r="G141" s="18" t="s">
        <v>6237</v>
      </c>
      <c r="H141" s="18" t="s">
        <v>4443</v>
      </c>
      <c r="I141" s="18" t="s">
        <v>4443</v>
      </c>
      <c r="J141" s="18" t="s">
        <v>6237</v>
      </c>
      <c r="K141" s="10" t="s">
        <v>4441</v>
      </c>
      <c r="L141" s="10" t="s">
        <v>4442</v>
      </c>
      <c r="M141" s="10" t="s">
        <v>8420</v>
      </c>
    </row>
    <row r="142" spans="1:13" ht="34">
      <c r="A142" s="18">
        <v>611</v>
      </c>
      <c r="B142" s="18" t="s">
        <v>4445</v>
      </c>
      <c r="C142" s="18" t="s">
        <v>4039</v>
      </c>
      <c r="D142" s="18" t="s">
        <v>8709</v>
      </c>
      <c r="E142" s="18" t="s">
        <v>4445</v>
      </c>
      <c r="F142" s="18" t="s">
        <v>4445</v>
      </c>
      <c r="G142" s="18" t="s">
        <v>152</v>
      </c>
      <c r="H142" s="18" t="s">
        <v>5667</v>
      </c>
      <c r="J142" s="18" t="s">
        <v>152</v>
      </c>
      <c r="K142" s="10" t="s">
        <v>4446</v>
      </c>
      <c r="L142" s="10" t="s">
        <v>4447</v>
      </c>
      <c r="M142" s="10" t="s">
        <v>8421</v>
      </c>
    </row>
    <row r="143" spans="1:13" ht="34">
      <c r="A143" s="18">
        <v>621</v>
      </c>
      <c r="B143" s="18" t="s">
        <v>4448</v>
      </c>
      <c r="C143" s="18" t="s">
        <v>4579</v>
      </c>
      <c r="D143" s="18" t="s">
        <v>8710</v>
      </c>
      <c r="E143" s="18" t="s">
        <v>8710</v>
      </c>
      <c r="F143" s="18" t="s">
        <v>4449</v>
      </c>
      <c r="G143" s="18" t="s">
        <v>173</v>
      </c>
      <c r="H143" s="18" t="s">
        <v>5668</v>
      </c>
      <c r="I143" s="18" t="s">
        <v>5668</v>
      </c>
      <c r="J143" s="18" t="s">
        <v>173</v>
      </c>
      <c r="K143" s="10" t="s">
        <v>4450</v>
      </c>
      <c r="L143" s="10" t="s">
        <v>4451</v>
      </c>
      <c r="M143" s="10" t="s">
        <v>8422</v>
      </c>
    </row>
    <row r="144" spans="1:13" ht="102">
      <c r="A144" s="18">
        <v>626</v>
      </c>
      <c r="B144" s="18" t="s">
        <v>4452</v>
      </c>
      <c r="C144" s="18" t="s">
        <v>1108</v>
      </c>
      <c r="D144" s="18" t="s">
        <v>8711</v>
      </c>
      <c r="E144" s="18" t="s">
        <v>8711</v>
      </c>
      <c r="F144" s="18" t="s">
        <v>4453</v>
      </c>
      <c r="G144" s="18" t="s">
        <v>173</v>
      </c>
      <c r="H144" s="18" t="s">
        <v>5669</v>
      </c>
      <c r="I144" s="18" t="s">
        <v>4452</v>
      </c>
      <c r="J144" s="18" t="s">
        <v>173</v>
      </c>
      <c r="K144" s="10" t="s">
        <v>4454</v>
      </c>
      <c r="L144" s="10" t="s">
        <v>4455</v>
      </c>
      <c r="M144" s="10" t="s">
        <v>8423</v>
      </c>
    </row>
    <row r="145" spans="1:13" ht="102">
      <c r="A145" s="20">
        <v>626</v>
      </c>
      <c r="B145" s="18" t="s">
        <v>4456</v>
      </c>
      <c r="C145" s="18" t="s">
        <v>4167</v>
      </c>
      <c r="D145" s="18" t="s">
        <v>8712</v>
      </c>
      <c r="E145" s="18" t="s">
        <v>4456</v>
      </c>
      <c r="F145" s="18" t="s">
        <v>4456</v>
      </c>
      <c r="G145" s="18" t="s">
        <v>152</v>
      </c>
      <c r="H145" s="18" t="s">
        <v>5670</v>
      </c>
      <c r="I145" s="18" t="s">
        <v>6183</v>
      </c>
      <c r="J145" s="18" t="s">
        <v>173</v>
      </c>
      <c r="K145" s="10" t="s">
        <v>4454</v>
      </c>
      <c r="L145" s="10" t="s">
        <v>4455</v>
      </c>
      <c r="M145" s="10" t="s">
        <v>8423</v>
      </c>
    </row>
    <row r="146" spans="1:13" ht="51">
      <c r="A146" s="18">
        <v>633</v>
      </c>
      <c r="B146" s="18" t="s">
        <v>4457</v>
      </c>
      <c r="C146" s="18" t="s">
        <v>4039</v>
      </c>
      <c r="D146" s="18" t="s">
        <v>4457</v>
      </c>
      <c r="E146" s="18" t="s">
        <v>4457</v>
      </c>
      <c r="F146" s="18" t="s">
        <v>4457</v>
      </c>
      <c r="G146" s="18" t="s">
        <v>152</v>
      </c>
      <c r="H146" s="18" t="s">
        <v>4457</v>
      </c>
      <c r="I146" s="18" t="s">
        <v>4457</v>
      </c>
      <c r="J146" s="18" t="s">
        <v>152</v>
      </c>
      <c r="K146" s="10" t="s">
        <v>4458</v>
      </c>
      <c r="L146" s="10" t="s">
        <v>4459</v>
      </c>
      <c r="M146" s="10" t="s">
        <v>8424</v>
      </c>
    </row>
    <row r="147" spans="1:13" ht="68">
      <c r="A147" s="18">
        <v>640</v>
      </c>
      <c r="B147" s="18" t="s">
        <v>4460</v>
      </c>
      <c r="C147" s="18" t="s">
        <v>4039</v>
      </c>
      <c r="D147" s="18" t="s">
        <v>4460</v>
      </c>
      <c r="E147" s="18" t="s">
        <v>4460</v>
      </c>
      <c r="F147" s="18" t="s">
        <v>4460</v>
      </c>
      <c r="G147" s="18" t="s">
        <v>152</v>
      </c>
      <c r="H147" s="18" t="s">
        <v>4460</v>
      </c>
      <c r="I147" s="18" t="s">
        <v>4460</v>
      </c>
      <c r="J147" s="18" t="s">
        <v>152</v>
      </c>
      <c r="K147" s="10" t="s">
        <v>4461</v>
      </c>
      <c r="L147" s="10" t="s">
        <v>4462</v>
      </c>
      <c r="M147" s="10" t="s">
        <v>8425</v>
      </c>
    </row>
    <row r="148" spans="1:13" ht="51">
      <c r="A148" s="18">
        <v>650</v>
      </c>
      <c r="B148" s="18" t="s">
        <v>4463</v>
      </c>
      <c r="C148" s="18" t="s">
        <v>4039</v>
      </c>
      <c r="D148" s="18" t="s">
        <v>4463</v>
      </c>
      <c r="E148" s="18" t="s">
        <v>4463</v>
      </c>
      <c r="F148" s="18" t="s">
        <v>4463</v>
      </c>
      <c r="G148" s="18" t="s">
        <v>152</v>
      </c>
      <c r="H148" s="18" t="s">
        <v>4463</v>
      </c>
      <c r="I148" s="18" t="s">
        <v>4463</v>
      </c>
      <c r="J148" s="18" t="s">
        <v>152</v>
      </c>
      <c r="K148" s="10" t="s">
        <v>4464</v>
      </c>
      <c r="L148" s="10" t="s">
        <v>4465</v>
      </c>
      <c r="M148" s="10" t="s">
        <v>8426</v>
      </c>
    </row>
    <row r="149" spans="1:13" ht="34">
      <c r="A149" s="18">
        <v>653</v>
      </c>
      <c r="B149" s="18" t="s">
        <v>4466</v>
      </c>
      <c r="C149" s="18" t="s">
        <v>4579</v>
      </c>
      <c r="D149" s="18" t="s">
        <v>8713</v>
      </c>
      <c r="E149" s="18" t="s">
        <v>8713</v>
      </c>
      <c r="F149" s="18" t="s">
        <v>4467</v>
      </c>
      <c r="G149" s="18" t="s">
        <v>183</v>
      </c>
      <c r="H149" s="18" t="s">
        <v>5671</v>
      </c>
      <c r="I149" s="18" t="s">
        <v>6184</v>
      </c>
      <c r="J149" s="18" t="s">
        <v>173</v>
      </c>
      <c r="K149" s="10" t="s">
        <v>4468</v>
      </c>
      <c r="L149" s="10" t="s">
        <v>4469</v>
      </c>
      <c r="M149" s="10" t="s">
        <v>8427</v>
      </c>
    </row>
    <row r="150" spans="1:13" ht="85">
      <c r="A150" s="18">
        <v>655</v>
      </c>
      <c r="B150" s="18" t="s">
        <v>4470</v>
      </c>
      <c r="C150" s="18" t="s">
        <v>4039</v>
      </c>
      <c r="D150" s="18" t="s">
        <v>4470</v>
      </c>
      <c r="E150" s="18" t="s">
        <v>4470</v>
      </c>
      <c r="F150" s="18" t="s">
        <v>4470</v>
      </c>
      <c r="G150" s="18" t="s">
        <v>152</v>
      </c>
      <c r="H150" s="18" t="s">
        <v>5672</v>
      </c>
      <c r="I150" s="18" t="s">
        <v>4470</v>
      </c>
      <c r="J150" s="18" t="s">
        <v>152</v>
      </c>
      <c r="K150" s="10" t="s">
        <v>4471</v>
      </c>
      <c r="L150" s="10" t="s">
        <v>4472</v>
      </c>
      <c r="M150" s="10" t="s">
        <v>8428</v>
      </c>
    </row>
    <row r="151" spans="1:13" ht="68">
      <c r="A151" s="18">
        <v>663</v>
      </c>
      <c r="B151" s="18" t="s">
        <v>4473</v>
      </c>
      <c r="C151" s="18" t="s">
        <v>4039</v>
      </c>
      <c r="D151" s="18" t="s">
        <v>8714</v>
      </c>
      <c r="E151" s="18" t="s">
        <v>4473</v>
      </c>
      <c r="F151" s="18" t="s">
        <v>4473</v>
      </c>
      <c r="G151" s="18" t="s">
        <v>152</v>
      </c>
      <c r="H151" s="18" t="s">
        <v>5673</v>
      </c>
      <c r="I151" s="18" t="s">
        <v>4473</v>
      </c>
      <c r="J151" s="18" t="s">
        <v>152</v>
      </c>
      <c r="K151" s="10" t="s">
        <v>4474</v>
      </c>
      <c r="L151" s="10" t="s">
        <v>4475</v>
      </c>
      <c r="M151" s="10" t="s">
        <v>8429</v>
      </c>
    </row>
    <row r="152" spans="1:13" ht="17">
      <c r="A152" s="18">
        <v>673</v>
      </c>
      <c r="B152" s="18" t="s">
        <v>4476</v>
      </c>
      <c r="C152" s="18" t="s">
        <v>4039</v>
      </c>
      <c r="D152" s="18" t="s">
        <v>6185</v>
      </c>
      <c r="E152" s="18" t="s">
        <v>6185</v>
      </c>
      <c r="F152" s="18" t="s">
        <v>4476</v>
      </c>
      <c r="G152" s="18" t="s">
        <v>173</v>
      </c>
      <c r="H152" s="18" t="s">
        <v>5674</v>
      </c>
      <c r="I152" s="18" t="s">
        <v>6185</v>
      </c>
      <c r="J152" s="18" t="s">
        <v>173</v>
      </c>
      <c r="K152" s="10" t="s">
        <v>4477</v>
      </c>
      <c r="L152" s="10" t="s">
        <v>4478</v>
      </c>
      <c r="M152" s="10" t="s">
        <v>8430</v>
      </c>
    </row>
    <row r="153" spans="1:13" ht="34">
      <c r="A153" s="18">
        <v>679</v>
      </c>
      <c r="B153" s="18" t="s">
        <v>4479</v>
      </c>
      <c r="C153" s="18" t="s">
        <v>1108</v>
      </c>
      <c r="D153" s="18" t="s">
        <v>8715</v>
      </c>
      <c r="E153" s="18" t="s">
        <v>8715</v>
      </c>
      <c r="F153" s="18" t="s">
        <v>4480</v>
      </c>
      <c r="G153" s="18" t="s">
        <v>173</v>
      </c>
      <c r="H153" s="18" t="s">
        <v>5675</v>
      </c>
      <c r="I153" s="18" t="s">
        <v>5675</v>
      </c>
      <c r="J153" s="18" t="s">
        <v>173</v>
      </c>
      <c r="K153" s="10" t="s">
        <v>4481</v>
      </c>
      <c r="L153" s="10" t="s">
        <v>4482</v>
      </c>
      <c r="M153" s="10" t="s">
        <v>8431</v>
      </c>
    </row>
    <row r="154" spans="1:13" ht="51">
      <c r="A154" s="18">
        <v>682</v>
      </c>
      <c r="B154" s="18" t="s">
        <v>4483</v>
      </c>
      <c r="C154" s="18" t="s">
        <v>4579</v>
      </c>
      <c r="D154" s="18" t="s">
        <v>8880</v>
      </c>
      <c r="E154" s="18" t="s">
        <v>8880</v>
      </c>
      <c r="F154" s="18" t="s">
        <v>4484</v>
      </c>
      <c r="G154" s="18" t="s">
        <v>152</v>
      </c>
      <c r="H154" s="18" t="s">
        <v>5676</v>
      </c>
      <c r="I154" s="18" t="s">
        <v>6186</v>
      </c>
      <c r="J154" s="18" t="s">
        <v>173</v>
      </c>
      <c r="K154" s="10" t="s">
        <v>4485</v>
      </c>
      <c r="L154" s="10" t="s">
        <v>4486</v>
      </c>
      <c r="M154" s="10" t="s">
        <v>8432</v>
      </c>
    </row>
    <row r="155" spans="1:13" ht="51">
      <c r="A155" s="18">
        <v>687</v>
      </c>
      <c r="B155" s="18" t="s">
        <v>4487</v>
      </c>
      <c r="C155" s="18" t="s">
        <v>1108</v>
      </c>
      <c r="D155" s="18" t="s">
        <v>6237</v>
      </c>
      <c r="E155" s="18" t="s">
        <v>6237</v>
      </c>
      <c r="F155" s="18" t="s">
        <v>4488</v>
      </c>
      <c r="G155" s="18" t="s">
        <v>173</v>
      </c>
      <c r="H155" s="18" t="s">
        <v>5677</v>
      </c>
      <c r="I155" s="18" t="s">
        <v>5677</v>
      </c>
      <c r="J155" s="18" t="s">
        <v>173</v>
      </c>
      <c r="K155" s="10" t="s">
        <v>4489</v>
      </c>
      <c r="L155" s="10" t="s">
        <v>4490</v>
      </c>
      <c r="M155" s="10" t="s">
        <v>8433</v>
      </c>
    </row>
    <row r="156" spans="1:13" ht="17">
      <c r="A156" s="18">
        <v>691</v>
      </c>
      <c r="B156" s="18" t="s">
        <v>4491</v>
      </c>
      <c r="C156" s="18" t="s">
        <v>1108</v>
      </c>
      <c r="D156" s="18" t="s">
        <v>8716</v>
      </c>
      <c r="E156" s="18" t="s">
        <v>8716</v>
      </c>
      <c r="F156" s="18" t="s">
        <v>4492</v>
      </c>
      <c r="G156" s="18" t="s">
        <v>173</v>
      </c>
      <c r="H156" s="18" t="s">
        <v>4491</v>
      </c>
      <c r="I156" s="18" t="s">
        <v>4491</v>
      </c>
      <c r="J156" s="18" t="s">
        <v>152</v>
      </c>
      <c r="K156" s="10" t="s">
        <v>4493</v>
      </c>
      <c r="L156" s="10" t="s">
        <v>4494</v>
      </c>
      <c r="M156" s="10" t="s">
        <v>8434</v>
      </c>
    </row>
    <row r="157" spans="1:13" ht="34">
      <c r="A157" s="18">
        <v>697</v>
      </c>
      <c r="B157" s="18" t="s">
        <v>4495</v>
      </c>
      <c r="C157" s="18" t="s">
        <v>4039</v>
      </c>
      <c r="D157" s="18" t="s">
        <v>4495</v>
      </c>
      <c r="E157" s="18" t="s">
        <v>4495</v>
      </c>
      <c r="F157" s="18" t="s">
        <v>4495</v>
      </c>
      <c r="G157" s="18" t="s">
        <v>152</v>
      </c>
      <c r="H157" s="18" t="s">
        <v>4495</v>
      </c>
      <c r="I157" s="18" t="s">
        <v>4495</v>
      </c>
      <c r="J157" s="18" t="s">
        <v>152</v>
      </c>
      <c r="K157" s="10" t="s">
        <v>4496</v>
      </c>
      <c r="L157" s="10" t="s">
        <v>4497</v>
      </c>
      <c r="M157" s="10" t="s">
        <v>8435</v>
      </c>
    </row>
    <row r="158" spans="1:13" ht="68">
      <c r="A158" s="18">
        <v>698</v>
      </c>
      <c r="B158" s="18" t="s">
        <v>4498</v>
      </c>
      <c r="C158" s="18" t="s">
        <v>4039</v>
      </c>
      <c r="D158" s="18" t="s">
        <v>4498</v>
      </c>
      <c r="E158" s="18" t="s">
        <v>4498</v>
      </c>
      <c r="F158" s="18" t="s">
        <v>4498</v>
      </c>
      <c r="G158" s="18" t="s">
        <v>152</v>
      </c>
      <c r="H158" s="18" t="s">
        <v>5678</v>
      </c>
      <c r="I158" s="18" t="s">
        <v>6187</v>
      </c>
      <c r="J158" s="18" t="s">
        <v>152</v>
      </c>
      <c r="K158" s="10" t="s">
        <v>4499</v>
      </c>
      <c r="L158" s="10" t="s">
        <v>4500</v>
      </c>
      <c r="M158" s="10" t="s">
        <v>8436</v>
      </c>
    </row>
    <row r="159" spans="1:13" ht="68">
      <c r="A159" s="18">
        <v>698</v>
      </c>
      <c r="B159" s="18" t="s">
        <v>4501</v>
      </c>
      <c r="C159" s="18" t="s">
        <v>4039</v>
      </c>
      <c r="D159" s="18" t="s">
        <v>4501</v>
      </c>
      <c r="E159" s="18" t="s">
        <v>4501</v>
      </c>
      <c r="F159" s="18" t="s">
        <v>4501</v>
      </c>
      <c r="G159" s="18" t="s">
        <v>152</v>
      </c>
      <c r="H159" s="18" t="s">
        <v>5679</v>
      </c>
      <c r="I159" s="18" t="s">
        <v>4501</v>
      </c>
      <c r="J159" s="18" t="s">
        <v>152</v>
      </c>
      <c r="K159" s="10" t="s">
        <v>4499</v>
      </c>
      <c r="L159" s="10" t="s">
        <v>4500</v>
      </c>
      <c r="M159" s="10" t="s">
        <v>8436</v>
      </c>
    </row>
    <row r="160" spans="1:13" ht="51">
      <c r="A160" s="18">
        <v>709</v>
      </c>
      <c r="B160" s="18" t="s">
        <v>4502</v>
      </c>
      <c r="C160" s="18" t="s">
        <v>4039</v>
      </c>
      <c r="D160" s="18" t="s">
        <v>4502</v>
      </c>
      <c r="E160" s="18" t="s">
        <v>4502</v>
      </c>
      <c r="F160" s="18" t="s">
        <v>4502</v>
      </c>
      <c r="G160" s="18" t="s">
        <v>152</v>
      </c>
      <c r="H160" s="18" t="s">
        <v>4502</v>
      </c>
      <c r="I160" s="18" t="s">
        <v>4502</v>
      </c>
      <c r="J160" s="18" t="s">
        <v>152</v>
      </c>
      <c r="K160" s="10" t="s">
        <v>4503</v>
      </c>
      <c r="L160" s="10" t="s">
        <v>4504</v>
      </c>
      <c r="M160" s="10" t="s">
        <v>8437</v>
      </c>
    </row>
    <row r="161" spans="1:13" ht="34">
      <c r="A161" s="18">
        <v>711</v>
      </c>
      <c r="B161" s="18" t="s">
        <v>4505</v>
      </c>
      <c r="C161" s="18" t="s">
        <v>4039</v>
      </c>
      <c r="D161" s="18" t="s">
        <v>4505</v>
      </c>
      <c r="E161" s="18" t="s">
        <v>4505</v>
      </c>
      <c r="F161" s="18" t="s">
        <v>4505</v>
      </c>
      <c r="G161" s="18" t="s">
        <v>152</v>
      </c>
      <c r="H161" s="18" t="s">
        <v>4505</v>
      </c>
      <c r="I161" s="18" t="s">
        <v>4505</v>
      </c>
      <c r="J161" s="18" t="s">
        <v>152</v>
      </c>
      <c r="K161" s="10" t="s">
        <v>4506</v>
      </c>
      <c r="L161" s="10" t="s">
        <v>4507</v>
      </c>
      <c r="M161" s="10" t="s">
        <v>8438</v>
      </c>
    </row>
    <row r="162" spans="1:13" ht="34">
      <c r="A162" s="18">
        <v>720</v>
      </c>
      <c r="B162" s="18" t="s">
        <v>4508</v>
      </c>
      <c r="C162" s="18" t="s">
        <v>4039</v>
      </c>
      <c r="D162" s="18" t="s">
        <v>4508</v>
      </c>
      <c r="E162" s="18" t="s">
        <v>4508</v>
      </c>
      <c r="F162" s="18" t="s">
        <v>4508</v>
      </c>
      <c r="G162" s="18" t="s">
        <v>152</v>
      </c>
      <c r="H162" s="18" t="s">
        <v>5680</v>
      </c>
      <c r="I162" s="18" t="s">
        <v>4508</v>
      </c>
      <c r="J162" s="18" t="s">
        <v>152</v>
      </c>
      <c r="K162" s="10" t="s">
        <v>4509</v>
      </c>
      <c r="L162" s="10" t="s">
        <v>4510</v>
      </c>
      <c r="M162" s="10" t="s">
        <v>8439</v>
      </c>
    </row>
    <row r="163" spans="1:13" ht="68">
      <c r="A163" s="18">
        <v>728</v>
      </c>
      <c r="B163" s="18" t="s">
        <v>4511</v>
      </c>
      <c r="C163" s="18" t="s">
        <v>4039</v>
      </c>
      <c r="D163" s="18" t="s">
        <v>8717</v>
      </c>
      <c r="E163" s="18" t="s">
        <v>8717</v>
      </c>
      <c r="F163" s="18" t="s">
        <v>4511</v>
      </c>
      <c r="G163" s="18" t="s">
        <v>173</v>
      </c>
      <c r="H163" s="18" t="s">
        <v>5681</v>
      </c>
      <c r="I163" s="18" t="s">
        <v>4511</v>
      </c>
      <c r="J163" s="18" t="s">
        <v>152</v>
      </c>
      <c r="K163" s="10" t="s">
        <v>4512</v>
      </c>
      <c r="L163" s="10" t="s">
        <v>4513</v>
      </c>
      <c r="M163" s="10" t="s">
        <v>8440</v>
      </c>
    </row>
    <row r="164" spans="1:13" ht="68">
      <c r="A164" s="18">
        <v>728</v>
      </c>
      <c r="B164" s="18" t="s">
        <v>4514</v>
      </c>
      <c r="C164" s="18" t="s">
        <v>4039</v>
      </c>
      <c r="D164" s="18" t="s">
        <v>4514</v>
      </c>
      <c r="E164" s="18" t="s">
        <v>4514</v>
      </c>
      <c r="F164" s="18" t="s">
        <v>4514</v>
      </c>
      <c r="G164" s="18" t="s">
        <v>152</v>
      </c>
      <c r="H164" s="18" t="s">
        <v>4514</v>
      </c>
      <c r="I164" s="18" t="s">
        <v>4514</v>
      </c>
      <c r="J164" s="18" t="s">
        <v>152</v>
      </c>
      <c r="K164" s="10" t="s">
        <v>4512</v>
      </c>
      <c r="L164" s="10" t="s">
        <v>4513</v>
      </c>
      <c r="M164" s="10" t="s">
        <v>8440</v>
      </c>
    </row>
    <row r="165" spans="1:13" ht="34">
      <c r="A165" s="18">
        <v>733</v>
      </c>
      <c r="B165" s="18" t="s">
        <v>4515</v>
      </c>
      <c r="C165" s="18" t="s">
        <v>4039</v>
      </c>
      <c r="D165" s="18" t="s">
        <v>8718</v>
      </c>
      <c r="E165" s="18" t="s">
        <v>4515</v>
      </c>
      <c r="F165" s="18" t="s">
        <v>4515</v>
      </c>
      <c r="G165" s="18" t="s">
        <v>152</v>
      </c>
      <c r="H165" s="18" t="s">
        <v>5682</v>
      </c>
      <c r="I165" s="18" t="s">
        <v>4515</v>
      </c>
      <c r="J165" s="18" t="s">
        <v>152</v>
      </c>
      <c r="K165" s="10" t="s">
        <v>4516</v>
      </c>
      <c r="L165" s="10" t="s">
        <v>4517</v>
      </c>
      <c r="M165" s="10" t="s">
        <v>8441</v>
      </c>
    </row>
    <row r="166" spans="1:13" ht="68">
      <c r="A166" s="18">
        <v>747</v>
      </c>
      <c r="B166" s="18" t="s">
        <v>4518</v>
      </c>
      <c r="C166" s="18" t="s">
        <v>4579</v>
      </c>
      <c r="D166" s="18" t="s">
        <v>8719</v>
      </c>
      <c r="E166" s="18" t="s">
        <v>8881</v>
      </c>
      <c r="F166" s="18" t="s">
        <v>4519</v>
      </c>
      <c r="G166" s="18" t="s">
        <v>152</v>
      </c>
      <c r="H166" s="18" t="s">
        <v>5683</v>
      </c>
      <c r="I166" s="18" t="s">
        <v>5683</v>
      </c>
      <c r="J166" s="18" t="s">
        <v>152</v>
      </c>
      <c r="K166" s="10" t="s">
        <v>4520</v>
      </c>
      <c r="L166" s="10" t="s">
        <v>4521</v>
      </c>
      <c r="M166" s="10" t="s">
        <v>8442</v>
      </c>
    </row>
    <row r="167" spans="1:13" ht="68">
      <c r="A167" s="18">
        <v>747</v>
      </c>
      <c r="B167" s="18" t="s">
        <v>4522</v>
      </c>
      <c r="C167" s="18" t="s">
        <v>4523</v>
      </c>
      <c r="D167" s="18" t="s">
        <v>4522</v>
      </c>
      <c r="E167" s="18" t="s">
        <v>4522</v>
      </c>
      <c r="F167" s="18" t="s">
        <v>4522</v>
      </c>
      <c r="G167" s="18" t="s">
        <v>152</v>
      </c>
      <c r="H167" s="18" t="s">
        <v>4522</v>
      </c>
      <c r="I167" s="18" t="s">
        <v>4522</v>
      </c>
      <c r="J167" s="18" t="s">
        <v>152</v>
      </c>
      <c r="K167" s="10" t="s">
        <v>4520</v>
      </c>
      <c r="L167" s="10" t="s">
        <v>4521</v>
      </c>
      <c r="M167" s="10" t="s">
        <v>8442</v>
      </c>
    </row>
    <row r="168" spans="1:13" ht="34">
      <c r="A168" s="18">
        <v>748</v>
      </c>
      <c r="B168" s="18" t="s">
        <v>4524</v>
      </c>
      <c r="C168" s="18" t="s">
        <v>4579</v>
      </c>
      <c r="D168" s="18" t="s">
        <v>8720</v>
      </c>
      <c r="E168" s="18" t="s">
        <v>8882</v>
      </c>
      <c r="F168" s="18" t="s">
        <v>4525</v>
      </c>
      <c r="G168" s="18" t="s">
        <v>152</v>
      </c>
      <c r="H168" s="18" t="s">
        <v>5684</v>
      </c>
      <c r="I168" s="18" t="s">
        <v>4525</v>
      </c>
      <c r="J168" s="18" t="s">
        <v>152</v>
      </c>
      <c r="K168" s="10" t="s">
        <v>4526</v>
      </c>
      <c r="L168" s="10" t="s">
        <v>4527</v>
      </c>
      <c r="M168" s="10" t="s">
        <v>8443</v>
      </c>
    </row>
    <row r="169" spans="1:13" ht="51">
      <c r="A169" s="18">
        <v>750</v>
      </c>
      <c r="B169" s="18" t="s">
        <v>4528</v>
      </c>
      <c r="C169" s="18" t="s">
        <v>4579</v>
      </c>
      <c r="D169" s="18" t="s">
        <v>8721</v>
      </c>
      <c r="E169" s="18" t="s">
        <v>6188</v>
      </c>
      <c r="F169" s="18" t="s">
        <v>4529</v>
      </c>
      <c r="G169" s="18" t="s">
        <v>152</v>
      </c>
      <c r="H169" s="18" t="s">
        <v>5685</v>
      </c>
      <c r="I169" s="18" t="s">
        <v>6188</v>
      </c>
      <c r="J169" s="18" t="s">
        <v>152</v>
      </c>
      <c r="K169" s="10" t="s">
        <v>4530</v>
      </c>
      <c r="L169" s="10" t="s">
        <v>4531</v>
      </c>
      <c r="M169" s="10" t="s">
        <v>8444</v>
      </c>
    </row>
    <row r="170" spans="1:13" ht="68">
      <c r="A170" s="18">
        <v>751</v>
      </c>
      <c r="B170" s="18" t="s">
        <v>4532</v>
      </c>
      <c r="C170" s="18" t="s">
        <v>4039</v>
      </c>
      <c r="D170" s="18" t="s">
        <v>4532</v>
      </c>
      <c r="E170" s="18" t="s">
        <v>4532</v>
      </c>
      <c r="F170" s="18" t="s">
        <v>4532</v>
      </c>
      <c r="G170" s="18" t="s">
        <v>152</v>
      </c>
      <c r="H170" s="18" t="s">
        <v>4532</v>
      </c>
      <c r="I170" s="18" t="s">
        <v>4532</v>
      </c>
      <c r="J170" s="18" t="s">
        <v>152</v>
      </c>
      <c r="K170" s="10" t="s">
        <v>4533</v>
      </c>
      <c r="L170" s="10" t="s">
        <v>4534</v>
      </c>
      <c r="M170" s="10" t="s">
        <v>8445</v>
      </c>
    </row>
    <row r="171" spans="1:13" ht="34">
      <c r="A171" s="18">
        <v>752</v>
      </c>
      <c r="B171" s="18" t="s">
        <v>4535</v>
      </c>
      <c r="C171" s="18" t="s">
        <v>4536</v>
      </c>
      <c r="D171" s="18" t="s">
        <v>8722</v>
      </c>
      <c r="E171" s="18" t="s">
        <v>8722</v>
      </c>
      <c r="F171" s="18" t="s">
        <v>4537</v>
      </c>
      <c r="G171" s="18" t="s">
        <v>173</v>
      </c>
      <c r="H171" s="18" t="s">
        <v>5686</v>
      </c>
      <c r="I171" s="18" t="s">
        <v>5686</v>
      </c>
      <c r="J171" s="18" t="s">
        <v>173</v>
      </c>
      <c r="K171" s="10" t="s">
        <v>4538</v>
      </c>
      <c r="L171" s="10" t="s">
        <v>4539</v>
      </c>
      <c r="M171" s="10" t="s">
        <v>8446</v>
      </c>
    </row>
    <row r="172" spans="1:13" ht="85">
      <c r="A172" s="18">
        <v>758</v>
      </c>
      <c r="B172" s="18" t="s">
        <v>4540</v>
      </c>
      <c r="C172" s="18" t="s">
        <v>4541</v>
      </c>
      <c r="D172" s="18" t="s">
        <v>8723</v>
      </c>
      <c r="E172" s="18" t="s">
        <v>8723</v>
      </c>
      <c r="F172" s="18" t="s">
        <v>4542</v>
      </c>
      <c r="G172" s="18" t="s">
        <v>173</v>
      </c>
      <c r="H172" s="18" t="s">
        <v>5687</v>
      </c>
      <c r="I172" s="18" t="s">
        <v>5687</v>
      </c>
      <c r="J172" s="18" t="s">
        <v>173</v>
      </c>
      <c r="K172" s="10" t="s">
        <v>4543</v>
      </c>
      <c r="L172" s="10" t="s">
        <v>4544</v>
      </c>
      <c r="M172" s="10" t="s">
        <v>8447</v>
      </c>
    </row>
    <row r="173" spans="1:13" ht="85">
      <c r="A173" s="18">
        <v>758</v>
      </c>
      <c r="B173" s="18" t="s">
        <v>4545</v>
      </c>
      <c r="C173" s="18" t="s">
        <v>4541</v>
      </c>
      <c r="D173" s="18" t="s">
        <v>4545</v>
      </c>
      <c r="E173" s="18" t="s">
        <v>4545</v>
      </c>
      <c r="F173" s="18" t="s">
        <v>4545</v>
      </c>
      <c r="G173" s="18" t="s">
        <v>152</v>
      </c>
      <c r="H173" s="18" t="s">
        <v>4545</v>
      </c>
      <c r="I173" s="18" t="s">
        <v>4545</v>
      </c>
      <c r="J173" s="18" t="s">
        <v>152</v>
      </c>
      <c r="K173" s="10" t="s">
        <v>4543</v>
      </c>
      <c r="L173" s="10" t="s">
        <v>4544</v>
      </c>
      <c r="M173" s="10" t="s">
        <v>8447</v>
      </c>
    </row>
    <row r="174" spans="1:13" ht="85">
      <c r="A174" s="18">
        <v>758</v>
      </c>
      <c r="B174" s="18" t="s">
        <v>4546</v>
      </c>
      <c r="C174" s="18" t="s">
        <v>4193</v>
      </c>
      <c r="D174" s="18" t="s">
        <v>5688</v>
      </c>
      <c r="E174" s="18" t="s">
        <v>4546</v>
      </c>
      <c r="F174" s="18" t="s">
        <v>4546</v>
      </c>
      <c r="G174" s="18" t="s">
        <v>152</v>
      </c>
      <c r="H174" s="18" t="s">
        <v>5688</v>
      </c>
      <c r="I174" s="18" t="s">
        <v>4546</v>
      </c>
      <c r="J174" s="18" t="s">
        <v>152</v>
      </c>
      <c r="K174" s="10" t="s">
        <v>4543</v>
      </c>
      <c r="L174" s="10" t="s">
        <v>4544</v>
      </c>
      <c r="M174" s="10" t="s">
        <v>8447</v>
      </c>
    </row>
    <row r="175" spans="1:13" ht="85">
      <c r="A175" s="18">
        <v>758</v>
      </c>
      <c r="B175" s="18" t="s">
        <v>4547</v>
      </c>
      <c r="C175" s="18" t="s">
        <v>4039</v>
      </c>
      <c r="D175" s="18" t="s">
        <v>8724</v>
      </c>
      <c r="E175" s="18" t="s">
        <v>4547</v>
      </c>
      <c r="F175" s="18" t="s">
        <v>4547</v>
      </c>
      <c r="G175" s="18" t="s">
        <v>152</v>
      </c>
      <c r="H175" s="18" t="s">
        <v>4547</v>
      </c>
      <c r="I175" s="18" t="s">
        <v>4547</v>
      </c>
      <c r="J175" s="18" t="s">
        <v>152</v>
      </c>
      <c r="K175" s="10" t="s">
        <v>4543</v>
      </c>
      <c r="L175" s="10" t="s">
        <v>4544</v>
      </c>
      <c r="M175" s="10" t="s">
        <v>8447</v>
      </c>
    </row>
    <row r="176" spans="1:13" ht="51">
      <c r="A176" s="18">
        <v>763</v>
      </c>
      <c r="B176" s="18" t="s">
        <v>4548</v>
      </c>
      <c r="C176" s="18" t="s">
        <v>4536</v>
      </c>
      <c r="D176" s="18" t="s">
        <v>8725</v>
      </c>
      <c r="E176" s="18" t="s">
        <v>8883</v>
      </c>
      <c r="F176" s="18" t="s">
        <v>4549</v>
      </c>
      <c r="G176" s="18" t="s">
        <v>183</v>
      </c>
      <c r="H176" s="18" t="s">
        <v>5689</v>
      </c>
      <c r="I176" s="18" t="s">
        <v>6189</v>
      </c>
      <c r="J176" s="18" t="s">
        <v>173</v>
      </c>
      <c r="K176" s="10" t="s">
        <v>4550</v>
      </c>
      <c r="L176" s="10" t="s">
        <v>4551</v>
      </c>
      <c r="M176" s="10" t="s">
        <v>8448</v>
      </c>
    </row>
    <row r="177" spans="1:13" ht="34">
      <c r="A177" s="18">
        <v>764</v>
      </c>
      <c r="B177" s="18" t="s">
        <v>4552</v>
      </c>
      <c r="C177" s="18" t="s">
        <v>4536</v>
      </c>
      <c r="D177" s="18" t="s">
        <v>8726</v>
      </c>
      <c r="E177" s="18" t="s">
        <v>4553</v>
      </c>
      <c r="F177" s="18" t="s">
        <v>4553</v>
      </c>
      <c r="G177" s="18" t="s">
        <v>152</v>
      </c>
      <c r="H177" s="18" t="s">
        <v>5690</v>
      </c>
      <c r="I177" s="18" t="s">
        <v>6190</v>
      </c>
      <c r="J177" s="18" t="s">
        <v>173</v>
      </c>
      <c r="K177" s="10" t="s">
        <v>4554</v>
      </c>
      <c r="L177" s="10" t="s">
        <v>4555</v>
      </c>
      <c r="M177" s="10" t="s">
        <v>8449</v>
      </c>
    </row>
    <row r="178" spans="1:13" ht="68">
      <c r="A178" s="18">
        <v>768</v>
      </c>
      <c r="B178" s="18" t="s">
        <v>4556</v>
      </c>
      <c r="C178" s="18" t="s">
        <v>4039</v>
      </c>
      <c r="D178" s="18" t="s">
        <v>4556</v>
      </c>
      <c r="E178" s="18" t="s">
        <v>4556</v>
      </c>
      <c r="F178" s="18" t="s">
        <v>4556</v>
      </c>
      <c r="G178" s="18" t="s">
        <v>152</v>
      </c>
      <c r="H178" s="18" t="s">
        <v>5691</v>
      </c>
      <c r="I178" s="18" t="s">
        <v>4556</v>
      </c>
      <c r="J178" s="18" t="s">
        <v>152</v>
      </c>
      <c r="K178" s="10" t="s">
        <v>4557</v>
      </c>
      <c r="L178" s="10" t="s">
        <v>4558</v>
      </c>
      <c r="M178" s="10" t="s">
        <v>8450</v>
      </c>
    </row>
    <row r="179" spans="1:13" ht="119">
      <c r="A179" s="18">
        <v>770</v>
      </c>
      <c r="B179" s="18" t="s">
        <v>4559</v>
      </c>
      <c r="C179" s="18" t="s">
        <v>4541</v>
      </c>
      <c r="D179" s="18" t="s">
        <v>8727</v>
      </c>
      <c r="E179" s="18" t="s">
        <v>4560</v>
      </c>
      <c r="F179" s="18" t="s">
        <v>4560</v>
      </c>
      <c r="G179" s="18" t="s">
        <v>152</v>
      </c>
      <c r="H179" s="18" t="s">
        <v>5692</v>
      </c>
      <c r="I179" s="18" t="s">
        <v>5692</v>
      </c>
      <c r="J179" s="18" t="s">
        <v>152</v>
      </c>
      <c r="K179" s="10" t="s">
        <v>4561</v>
      </c>
      <c r="L179" s="10" t="s">
        <v>4562</v>
      </c>
      <c r="M179" s="10" t="s">
        <v>8451</v>
      </c>
    </row>
    <row r="180" spans="1:13" ht="51">
      <c r="A180" s="18">
        <v>777</v>
      </c>
      <c r="B180" s="18" t="s">
        <v>4563</v>
      </c>
      <c r="C180" s="18" t="s">
        <v>4579</v>
      </c>
      <c r="D180" s="18" t="s">
        <v>8728</v>
      </c>
      <c r="E180" s="18" t="s">
        <v>8884</v>
      </c>
      <c r="F180" s="18" t="s">
        <v>4564</v>
      </c>
      <c r="G180" s="18" t="s">
        <v>152</v>
      </c>
      <c r="H180" s="18" t="s">
        <v>5693</v>
      </c>
      <c r="I180" s="18" t="s">
        <v>6237</v>
      </c>
      <c r="J180" s="18" t="s">
        <v>173</v>
      </c>
      <c r="K180" s="10" t="s">
        <v>4565</v>
      </c>
      <c r="L180" s="10" t="s">
        <v>4566</v>
      </c>
      <c r="M180" s="10" t="s">
        <v>8452</v>
      </c>
    </row>
    <row r="181" spans="1:13" ht="34">
      <c r="A181" s="18">
        <v>780</v>
      </c>
      <c r="B181" s="18" t="s">
        <v>4567</v>
      </c>
      <c r="C181" s="18" t="s">
        <v>4167</v>
      </c>
      <c r="D181" s="18" t="s">
        <v>8729</v>
      </c>
      <c r="E181" s="18" t="s">
        <v>4567</v>
      </c>
      <c r="F181" s="18" t="s">
        <v>4567</v>
      </c>
      <c r="G181" s="18" t="s">
        <v>152</v>
      </c>
      <c r="H181" s="18" t="s">
        <v>4567</v>
      </c>
      <c r="I181" s="18" t="s">
        <v>4567</v>
      </c>
      <c r="J181" s="18" t="s">
        <v>152</v>
      </c>
      <c r="K181" s="10" t="s">
        <v>4568</v>
      </c>
      <c r="L181" s="10" t="s">
        <v>4569</v>
      </c>
      <c r="M181" s="10" t="s">
        <v>8453</v>
      </c>
    </row>
    <row r="182" spans="1:13" ht="34">
      <c r="A182" s="18">
        <v>793</v>
      </c>
      <c r="B182" s="18" t="s">
        <v>4570</v>
      </c>
      <c r="C182" s="18" t="s">
        <v>4536</v>
      </c>
      <c r="D182" s="18" t="s">
        <v>8730</v>
      </c>
      <c r="E182" s="18" t="s">
        <v>8730</v>
      </c>
      <c r="F182" s="18" t="s">
        <v>4571</v>
      </c>
      <c r="G182" s="18" t="s">
        <v>173</v>
      </c>
      <c r="H182" s="18" t="s">
        <v>5694</v>
      </c>
      <c r="I182" s="18" t="s">
        <v>6191</v>
      </c>
      <c r="J182" s="18" t="s">
        <v>152</v>
      </c>
      <c r="K182" s="10" t="s">
        <v>4572</v>
      </c>
      <c r="L182" s="10" t="s">
        <v>4573</v>
      </c>
      <c r="M182" s="10" t="s">
        <v>8454</v>
      </c>
    </row>
    <row r="183" spans="1:13" ht="68">
      <c r="A183" s="18">
        <v>795</v>
      </c>
      <c r="B183" s="18" t="s">
        <v>4574</v>
      </c>
      <c r="C183" s="18" t="s">
        <v>4536</v>
      </c>
      <c r="D183" s="18" t="s">
        <v>8731</v>
      </c>
      <c r="E183" s="18" t="s">
        <v>8731</v>
      </c>
      <c r="F183" s="18" t="s">
        <v>4575</v>
      </c>
      <c r="G183" s="18" t="s">
        <v>173</v>
      </c>
      <c r="H183" s="18" t="s">
        <v>5695</v>
      </c>
      <c r="I183" s="18" t="s">
        <v>5695</v>
      </c>
      <c r="J183" s="18" t="s">
        <v>173</v>
      </c>
      <c r="K183" s="10" t="s">
        <v>4576</v>
      </c>
      <c r="L183" s="10" t="s">
        <v>4577</v>
      </c>
      <c r="M183" s="10" t="s">
        <v>8455</v>
      </c>
    </row>
    <row r="184" spans="1:13" ht="34">
      <c r="A184" s="18">
        <v>799</v>
      </c>
      <c r="B184" s="18" t="s">
        <v>4578</v>
      </c>
      <c r="C184" s="18" t="s">
        <v>4579</v>
      </c>
      <c r="D184" s="18" t="s">
        <v>8732</v>
      </c>
      <c r="E184" s="18" t="s">
        <v>8732</v>
      </c>
      <c r="F184" s="18" t="s">
        <v>4580</v>
      </c>
      <c r="G184" s="18" t="s">
        <v>152</v>
      </c>
      <c r="H184" s="18" t="s">
        <v>5696</v>
      </c>
      <c r="I184" s="18" t="s">
        <v>5696</v>
      </c>
      <c r="J184" s="18" t="s">
        <v>173</v>
      </c>
      <c r="K184" s="10" t="s">
        <v>4581</v>
      </c>
      <c r="L184" s="10" t="s">
        <v>4582</v>
      </c>
      <c r="M184" s="10" t="s">
        <v>8456</v>
      </c>
    </row>
    <row r="185" spans="1:13" ht="34">
      <c r="A185" s="18">
        <v>804</v>
      </c>
      <c r="B185" s="18" t="s">
        <v>4583</v>
      </c>
      <c r="C185" s="18" t="s">
        <v>4579</v>
      </c>
      <c r="D185" s="18" t="s">
        <v>8733</v>
      </c>
      <c r="E185" s="18" t="s">
        <v>8732</v>
      </c>
      <c r="F185" s="18" t="s">
        <v>4580</v>
      </c>
      <c r="G185" s="18" t="s">
        <v>152</v>
      </c>
      <c r="H185" s="18" t="s">
        <v>5697</v>
      </c>
      <c r="I185" s="18" t="s">
        <v>6192</v>
      </c>
      <c r="J185" s="18" t="s">
        <v>173</v>
      </c>
      <c r="K185" s="10" t="s">
        <v>4584</v>
      </c>
      <c r="L185" s="10" t="s">
        <v>4585</v>
      </c>
      <c r="M185" s="10" t="s">
        <v>8457</v>
      </c>
    </row>
    <row r="186" spans="1:13" ht="34">
      <c r="A186" s="18">
        <v>805</v>
      </c>
      <c r="B186" s="18" t="s">
        <v>4586</v>
      </c>
      <c r="C186" s="18" t="s">
        <v>4579</v>
      </c>
      <c r="D186" s="18" t="s">
        <v>8734</v>
      </c>
      <c r="E186" s="18" t="s">
        <v>8734</v>
      </c>
      <c r="F186" s="18" t="s">
        <v>4587</v>
      </c>
      <c r="G186" s="18" t="s">
        <v>173</v>
      </c>
      <c r="H186" s="18" t="s">
        <v>5698</v>
      </c>
      <c r="I186" s="18" t="s">
        <v>6193</v>
      </c>
      <c r="J186" s="18" t="s">
        <v>173</v>
      </c>
      <c r="K186" s="10" t="s">
        <v>4588</v>
      </c>
      <c r="L186" s="10" t="s">
        <v>4589</v>
      </c>
      <c r="M186" s="10" t="s">
        <v>8458</v>
      </c>
    </row>
    <row r="187" spans="1:13" ht="68">
      <c r="A187" s="18">
        <v>806</v>
      </c>
      <c r="B187" s="18" t="s">
        <v>4590</v>
      </c>
      <c r="C187" s="18" t="s">
        <v>4039</v>
      </c>
      <c r="D187" s="18" t="s">
        <v>4590</v>
      </c>
      <c r="E187" s="18" t="s">
        <v>4590</v>
      </c>
      <c r="F187" s="18" t="s">
        <v>4590</v>
      </c>
      <c r="G187" s="18" t="s">
        <v>152</v>
      </c>
      <c r="H187" s="18" t="s">
        <v>5699</v>
      </c>
      <c r="I187" s="18" t="s">
        <v>4590</v>
      </c>
      <c r="J187" s="18" t="s">
        <v>152</v>
      </c>
      <c r="K187" s="10" t="s">
        <v>4591</v>
      </c>
      <c r="L187" s="10" t="s">
        <v>4592</v>
      </c>
      <c r="M187" s="10" t="s">
        <v>8459</v>
      </c>
    </row>
    <row r="188" spans="1:13" ht="68">
      <c r="A188" s="18">
        <v>818</v>
      </c>
      <c r="B188" s="18" t="s">
        <v>4593</v>
      </c>
      <c r="C188" s="18" t="s">
        <v>4579</v>
      </c>
      <c r="D188" s="18" t="s">
        <v>8735</v>
      </c>
      <c r="E188" s="18" t="s">
        <v>4594</v>
      </c>
      <c r="F188" s="18" t="s">
        <v>4594</v>
      </c>
      <c r="G188" s="18" t="s">
        <v>152</v>
      </c>
      <c r="H188" s="18" t="s">
        <v>5700</v>
      </c>
      <c r="I188" s="18" t="s">
        <v>6194</v>
      </c>
      <c r="J188" s="18" t="s">
        <v>183</v>
      </c>
      <c r="K188" s="10" t="s">
        <v>4595</v>
      </c>
      <c r="L188" s="10" t="s">
        <v>4596</v>
      </c>
      <c r="M188" s="10" t="s">
        <v>8460</v>
      </c>
    </row>
    <row r="189" spans="1:13" ht="68">
      <c r="A189" s="18">
        <v>825</v>
      </c>
      <c r="B189" s="18" t="s">
        <v>4597</v>
      </c>
      <c r="C189" s="18" t="s">
        <v>4039</v>
      </c>
      <c r="D189" s="18" t="s">
        <v>4597</v>
      </c>
      <c r="E189" s="18" t="s">
        <v>4597</v>
      </c>
      <c r="F189" s="18" t="s">
        <v>4597</v>
      </c>
      <c r="G189" s="18" t="s">
        <v>152</v>
      </c>
      <c r="H189" s="18" t="s">
        <v>4597</v>
      </c>
      <c r="I189" s="18" t="s">
        <v>4597</v>
      </c>
      <c r="J189" s="18" t="s">
        <v>152</v>
      </c>
      <c r="K189" s="10" t="s">
        <v>4598</v>
      </c>
      <c r="L189" s="10" t="s">
        <v>4599</v>
      </c>
      <c r="M189" s="10" t="s">
        <v>8461</v>
      </c>
    </row>
    <row r="190" spans="1:13" ht="68">
      <c r="A190" s="18">
        <v>825</v>
      </c>
      <c r="B190" s="18" t="s">
        <v>4600</v>
      </c>
      <c r="C190" s="18" t="s">
        <v>4039</v>
      </c>
      <c r="D190" s="18" t="s">
        <v>8736</v>
      </c>
      <c r="E190" s="18" t="s">
        <v>4600</v>
      </c>
      <c r="F190" s="18" t="s">
        <v>4600</v>
      </c>
      <c r="G190" s="18" t="s">
        <v>152</v>
      </c>
      <c r="H190" s="18" t="s">
        <v>4600</v>
      </c>
      <c r="I190" s="18" t="s">
        <v>4600</v>
      </c>
      <c r="J190" s="18" t="s">
        <v>152</v>
      </c>
      <c r="K190" s="10" t="s">
        <v>4598</v>
      </c>
      <c r="L190" s="10" t="s">
        <v>4599</v>
      </c>
      <c r="M190" s="10" t="s">
        <v>8461</v>
      </c>
    </row>
    <row r="191" spans="1:13" ht="34">
      <c r="A191" s="18">
        <v>838</v>
      </c>
      <c r="B191" s="18" t="s">
        <v>4601</v>
      </c>
      <c r="C191" s="18" t="s">
        <v>4039</v>
      </c>
      <c r="D191" s="18" t="s">
        <v>4601</v>
      </c>
      <c r="E191" s="18" t="s">
        <v>4601</v>
      </c>
      <c r="F191" s="18" t="s">
        <v>4601</v>
      </c>
      <c r="G191" s="18" t="s">
        <v>152</v>
      </c>
      <c r="H191" s="18" t="s">
        <v>4601</v>
      </c>
      <c r="I191" s="18" t="s">
        <v>4601</v>
      </c>
      <c r="J191" s="18" t="s">
        <v>152</v>
      </c>
      <c r="K191" s="10" t="s">
        <v>4602</v>
      </c>
      <c r="L191" s="10" t="s">
        <v>4603</v>
      </c>
      <c r="M191" s="10" t="s">
        <v>8462</v>
      </c>
    </row>
    <row r="192" spans="1:13" ht="85">
      <c r="A192" s="18">
        <v>847</v>
      </c>
      <c r="B192" s="18" t="s">
        <v>4604</v>
      </c>
      <c r="C192" s="18" t="s">
        <v>4039</v>
      </c>
      <c r="D192" s="18" t="s">
        <v>4604</v>
      </c>
      <c r="E192" s="18" t="s">
        <v>4604</v>
      </c>
      <c r="F192" s="18" t="s">
        <v>4604</v>
      </c>
      <c r="G192" s="18" t="s">
        <v>152</v>
      </c>
      <c r="H192" s="18" t="s">
        <v>5701</v>
      </c>
      <c r="I192" s="18" t="s">
        <v>4604</v>
      </c>
      <c r="J192" s="18" t="s">
        <v>152</v>
      </c>
      <c r="K192" s="10" t="s">
        <v>4605</v>
      </c>
      <c r="L192" s="10" t="s">
        <v>4606</v>
      </c>
      <c r="M192" s="10" t="s">
        <v>8463</v>
      </c>
    </row>
    <row r="193" spans="1:13" ht="34">
      <c r="A193" s="18">
        <v>848</v>
      </c>
      <c r="B193" s="18" t="s">
        <v>4607</v>
      </c>
      <c r="C193" s="18" t="s">
        <v>4039</v>
      </c>
      <c r="D193" s="18" t="s">
        <v>8737</v>
      </c>
      <c r="E193" s="18" t="s">
        <v>4607</v>
      </c>
      <c r="F193" s="18" t="s">
        <v>4607</v>
      </c>
      <c r="G193" s="18" t="s">
        <v>152</v>
      </c>
      <c r="H193" s="18" t="s">
        <v>5702</v>
      </c>
      <c r="I193" s="18" t="s">
        <v>4607</v>
      </c>
      <c r="J193" s="18" t="s">
        <v>152</v>
      </c>
      <c r="K193" s="10" t="s">
        <v>4608</v>
      </c>
      <c r="L193" s="10" t="s">
        <v>4609</v>
      </c>
      <c r="M193" s="10" t="s">
        <v>8464</v>
      </c>
    </row>
    <row r="194" spans="1:13" ht="51">
      <c r="A194" s="18">
        <v>853</v>
      </c>
      <c r="B194" s="18" t="s">
        <v>4610</v>
      </c>
      <c r="C194" s="18" t="s">
        <v>4039</v>
      </c>
      <c r="D194" s="18" t="s">
        <v>4610</v>
      </c>
      <c r="E194" s="18" t="s">
        <v>4611</v>
      </c>
      <c r="F194" s="18" t="s">
        <v>4611</v>
      </c>
      <c r="G194" s="18" t="s">
        <v>152</v>
      </c>
      <c r="H194" s="18" t="s">
        <v>5703</v>
      </c>
      <c r="I194" s="18" t="s">
        <v>4610</v>
      </c>
      <c r="J194" s="18" t="s">
        <v>152</v>
      </c>
      <c r="K194" s="10" t="s">
        <v>4612</v>
      </c>
      <c r="L194" s="10" t="s">
        <v>4613</v>
      </c>
      <c r="M194" s="10" t="s">
        <v>8465</v>
      </c>
    </row>
    <row r="195" spans="1:13" ht="51">
      <c r="A195" s="18">
        <v>856</v>
      </c>
      <c r="B195" s="18" t="s">
        <v>4614</v>
      </c>
      <c r="C195" s="18" t="s">
        <v>4039</v>
      </c>
      <c r="D195" s="18" t="s">
        <v>4614</v>
      </c>
      <c r="E195" s="18" t="s">
        <v>4614</v>
      </c>
      <c r="F195" s="18" t="s">
        <v>4614</v>
      </c>
      <c r="G195" s="18" t="s">
        <v>152</v>
      </c>
      <c r="H195" s="18" t="s">
        <v>4614</v>
      </c>
      <c r="I195" s="18" t="s">
        <v>4614</v>
      </c>
      <c r="J195" s="18" t="s">
        <v>152</v>
      </c>
      <c r="K195" s="10" t="s">
        <v>4615</v>
      </c>
      <c r="L195" s="10" t="s">
        <v>4616</v>
      </c>
      <c r="M195" s="10" t="s">
        <v>8466</v>
      </c>
    </row>
    <row r="196" spans="1:13" ht="17">
      <c r="A196" s="18">
        <v>858</v>
      </c>
      <c r="B196" s="18" t="s">
        <v>4617</v>
      </c>
      <c r="C196" s="18" t="s">
        <v>4039</v>
      </c>
      <c r="D196" s="18" t="s">
        <v>8738</v>
      </c>
      <c r="E196" s="18" t="s">
        <v>4617</v>
      </c>
      <c r="F196" s="18" t="s">
        <v>4617</v>
      </c>
      <c r="G196" s="18" t="s">
        <v>152</v>
      </c>
      <c r="H196" s="18" t="s">
        <v>4617</v>
      </c>
      <c r="I196" s="18" t="s">
        <v>4617</v>
      </c>
      <c r="J196" s="18" t="s">
        <v>152</v>
      </c>
      <c r="K196" s="10" t="s">
        <v>4618</v>
      </c>
      <c r="L196" s="10" t="s">
        <v>4619</v>
      </c>
      <c r="M196" s="10" t="s">
        <v>5995</v>
      </c>
    </row>
    <row r="197" spans="1:13" ht="51">
      <c r="A197" s="18">
        <v>859</v>
      </c>
      <c r="B197" s="18" t="s">
        <v>4620</v>
      </c>
      <c r="C197" s="18" t="s">
        <v>4579</v>
      </c>
      <c r="D197" s="18" t="s">
        <v>8739</v>
      </c>
      <c r="E197" s="18" t="s">
        <v>8885</v>
      </c>
      <c r="F197" s="18" t="s">
        <v>4621</v>
      </c>
      <c r="G197" s="18" t="s">
        <v>173</v>
      </c>
      <c r="H197" s="18" t="s">
        <v>6195</v>
      </c>
      <c r="I197" s="18" t="s">
        <v>6196</v>
      </c>
      <c r="J197" s="18" t="s">
        <v>173</v>
      </c>
      <c r="K197" s="10" t="s">
        <v>4622</v>
      </c>
      <c r="L197" s="10" t="s">
        <v>4623</v>
      </c>
      <c r="M197" s="10" t="s">
        <v>8467</v>
      </c>
    </row>
    <row r="198" spans="1:13" ht="51">
      <c r="A198" s="18">
        <v>859</v>
      </c>
      <c r="B198" s="18" t="s">
        <v>4624</v>
      </c>
      <c r="C198" s="18" t="s">
        <v>4039</v>
      </c>
      <c r="D198" s="18" t="s">
        <v>8740</v>
      </c>
      <c r="E198" s="18" t="s">
        <v>4624</v>
      </c>
      <c r="F198" s="18" t="s">
        <v>4624</v>
      </c>
      <c r="G198" s="18" t="s">
        <v>152</v>
      </c>
      <c r="H198" s="18" t="s">
        <v>5704</v>
      </c>
      <c r="I198" s="18" t="s">
        <v>5704</v>
      </c>
      <c r="J198" s="18" t="s">
        <v>173</v>
      </c>
      <c r="K198" s="10" t="s">
        <v>4622</v>
      </c>
      <c r="L198" s="10" t="s">
        <v>4623</v>
      </c>
      <c r="M198" s="10" t="s">
        <v>8467</v>
      </c>
    </row>
    <row r="199" spans="1:13" ht="51">
      <c r="A199" s="18">
        <v>860</v>
      </c>
      <c r="B199" s="18" t="s">
        <v>4625</v>
      </c>
      <c r="C199" s="18" t="s">
        <v>4039</v>
      </c>
      <c r="D199" s="18" t="s">
        <v>8741</v>
      </c>
      <c r="E199" s="18" t="s">
        <v>4625</v>
      </c>
      <c r="F199" s="18" t="s">
        <v>4625</v>
      </c>
      <c r="G199" s="18" t="s">
        <v>152</v>
      </c>
      <c r="H199" s="18" t="s">
        <v>5705</v>
      </c>
      <c r="I199" s="18" t="s">
        <v>4625</v>
      </c>
      <c r="J199" s="18" t="s">
        <v>152</v>
      </c>
      <c r="K199" s="10" t="s">
        <v>4626</v>
      </c>
      <c r="L199" s="10" t="s">
        <v>4627</v>
      </c>
      <c r="M199" s="10" t="s">
        <v>8468</v>
      </c>
    </row>
    <row r="200" spans="1:13" ht="85">
      <c r="A200" s="18">
        <v>867</v>
      </c>
      <c r="B200" s="18" t="s">
        <v>4628</v>
      </c>
      <c r="C200" s="18" t="s">
        <v>4039</v>
      </c>
      <c r="D200" s="18" t="s">
        <v>4628</v>
      </c>
      <c r="E200" s="18" t="s">
        <v>4628</v>
      </c>
      <c r="F200" s="18" t="s">
        <v>4628</v>
      </c>
      <c r="G200" s="18" t="s">
        <v>152</v>
      </c>
      <c r="H200" s="18" t="s">
        <v>4628</v>
      </c>
      <c r="I200" s="18" t="s">
        <v>4628</v>
      </c>
      <c r="J200" s="18" t="s">
        <v>152</v>
      </c>
      <c r="K200" s="10" t="s">
        <v>4629</v>
      </c>
      <c r="L200" s="10" t="s">
        <v>4630</v>
      </c>
      <c r="M200" s="10" t="s">
        <v>8469</v>
      </c>
    </row>
    <row r="201" spans="1:13" ht="51">
      <c r="A201" s="18">
        <v>871</v>
      </c>
      <c r="B201" s="18" t="s">
        <v>4631</v>
      </c>
      <c r="C201" s="18" t="s">
        <v>4039</v>
      </c>
      <c r="D201" s="18" t="s">
        <v>4631</v>
      </c>
      <c r="E201" s="18" t="s">
        <v>4631</v>
      </c>
      <c r="F201" s="18" t="s">
        <v>4631</v>
      </c>
      <c r="G201" s="18" t="s">
        <v>152</v>
      </c>
      <c r="H201" s="18" t="s">
        <v>5706</v>
      </c>
      <c r="I201" s="18" t="s">
        <v>6197</v>
      </c>
      <c r="J201" s="18" t="s">
        <v>152</v>
      </c>
      <c r="K201" s="10" t="s">
        <v>4632</v>
      </c>
      <c r="L201" s="10" t="s">
        <v>4633</v>
      </c>
      <c r="M201" s="10" t="s">
        <v>8470</v>
      </c>
    </row>
    <row r="202" spans="1:13" ht="51">
      <c r="A202" s="18">
        <v>893</v>
      </c>
      <c r="B202" s="18" t="s">
        <v>4634</v>
      </c>
      <c r="C202" s="18" t="s">
        <v>1108</v>
      </c>
      <c r="D202" s="18" t="s">
        <v>8742</v>
      </c>
      <c r="E202" s="18" t="s">
        <v>8742</v>
      </c>
      <c r="F202" s="18" t="s">
        <v>4635</v>
      </c>
      <c r="G202" s="18" t="s">
        <v>152</v>
      </c>
      <c r="H202" s="18" t="s">
        <v>5707</v>
      </c>
      <c r="I202" s="18" t="s">
        <v>4634</v>
      </c>
      <c r="J202" s="18" t="s">
        <v>173</v>
      </c>
      <c r="K202" s="10" t="s">
        <v>4636</v>
      </c>
      <c r="L202" s="10" t="s">
        <v>4637</v>
      </c>
      <c r="M202" s="10" t="s">
        <v>8471</v>
      </c>
    </row>
    <row r="203" spans="1:13" ht="17">
      <c r="A203" s="18">
        <v>905</v>
      </c>
      <c r="B203" s="18" t="s">
        <v>4638</v>
      </c>
      <c r="C203" s="18" t="s">
        <v>4039</v>
      </c>
      <c r="D203" s="18" t="s">
        <v>4638</v>
      </c>
      <c r="E203" s="18" t="s">
        <v>4638</v>
      </c>
      <c r="F203" s="18" t="s">
        <v>4638</v>
      </c>
      <c r="G203" s="18" t="s">
        <v>152</v>
      </c>
      <c r="H203" s="18" t="s">
        <v>4638</v>
      </c>
      <c r="I203" s="18" t="s">
        <v>4638</v>
      </c>
      <c r="J203" s="18" t="s">
        <v>152</v>
      </c>
      <c r="K203" s="10" t="s">
        <v>4639</v>
      </c>
      <c r="L203" s="10" t="s">
        <v>4640</v>
      </c>
      <c r="M203" s="10" t="s">
        <v>8472</v>
      </c>
    </row>
    <row r="204" spans="1:13" ht="17">
      <c r="A204" s="18">
        <v>905</v>
      </c>
      <c r="B204" s="18" t="s">
        <v>4641</v>
      </c>
      <c r="C204" s="18" t="s">
        <v>4039</v>
      </c>
      <c r="D204" s="18" t="s">
        <v>4641</v>
      </c>
      <c r="E204" s="18" t="s">
        <v>4641</v>
      </c>
      <c r="F204" s="18" t="s">
        <v>4641</v>
      </c>
      <c r="G204" s="18" t="s">
        <v>152</v>
      </c>
      <c r="H204" s="18" t="s">
        <v>4641</v>
      </c>
      <c r="I204" s="18" t="s">
        <v>4641</v>
      </c>
      <c r="J204" s="18" t="s">
        <v>152</v>
      </c>
      <c r="K204" s="10" t="s">
        <v>4639</v>
      </c>
      <c r="L204" s="10" t="s">
        <v>4640</v>
      </c>
      <c r="M204" s="10" t="s">
        <v>8472</v>
      </c>
    </row>
    <row r="205" spans="1:13" ht="34">
      <c r="A205" s="18">
        <v>909</v>
      </c>
      <c r="B205" s="18" t="s">
        <v>4642</v>
      </c>
      <c r="C205" s="18" t="s">
        <v>4039</v>
      </c>
      <c r="D205" s="18" t="s">
        <v>4642</v>
      </c>
      <c r="E205" s="18" t="s">
        <v>4642</v>
      </c>
      <c r="F205" s="18" t="s">
        <v>4642</v>
      </c>
      <c r="G205" s="18" t="s">
        <v>152</v>
      </c>
      <c r="H205" s="18" t="s">
        <v>4642</v>
      </c>
      <c r="I205" s="18" t="s">
        <v>4642</v>
      </c>
      <c r="J205" s="18" t="s">
        <v>152</v>
      </c>
      <c r="K205" s="10" t="s">
        <v>4643</v>
      </c>
      <c r="L205" s="10" t="s">
        <v>4644</v>
      </c>
      <c r="M205" s="10" t="s">
        <v>6002</v>
      </c>
    </row>
    <row r="206" spans="1:13" ht="51">
      <c r="A206" s="18">
        <v>918</v>
      </c>
      <c r="B206" s="18" t="s">
        <v>4645</v>
      </c>
      <c r="C206" s="18" t="s">
        <v>4039</v>
      </c>
      <c r="D206" s="18" t="s">
        <v>4645</v>
      </c>
      <c r="E206" s="18" t="s">
        <v>4645</v>
      </c>
      <c r="F206" s="18" t="s">
        <v>4645</v>
      </c>
      <c r="G206" s="18" t="s">
        <v>152</v>
      </c>
      <c r="H206" s="18" t="s">
        <v>5708</v>
      </c>
      <c r="I206" s="18" t="s">
        <v>4645</v>
      </c>
      <c r="J206" s="18" t="s">
        <v>152</v>
      </c>
      <c r="K206" s="10" t="s">
        <v>4646</v>
      </c>
      <c r="L206" s="10" t="s">
        <v>4647</v>
      </c>
      <c r="M206" s="10" t="s">
        <v>8473</v>
      </c>
    </row>
    <row r="207" spans="1:13" ht="85">
      <c r="A207" s="18">
        <v>919</v>
      </c>
      <c r="B207" s="18" t="s">
        <v>4648</v>
      </c>
      <c r="C207" s="18" t="s">
        <v>4579</v>
      </c>
      <c r="D207" s="18" t="s">
        <v>8743</v>
      </c>
      <c r="E207" s="18" t="s">
        <v>8743</v>
      </c>
      <c r="F207" s="18" t="s">
        <v>4649</v>
      </c>
      <c r="G207" s="18" t="s">
        <v>173</v>
      </c>
      <c r="H207" s="18" t="s">
        <v>5709</v>
      </c>
      <c r="I207" s="18" t="s">
        <v>5709</v>
      </c>
      <c r="J207" s="18" t="s">
        <v>173</v>
      </c>
      <c r="K207" s="10" t="s">
        <v>4650</v>
      </c>
      <c r="L207" s="10" t="s">
        <v>4651</v>
      </c>
      <c r="M207" s="10" t="s">
        <v>8474</v>
      </c>
    </row>
    <row r="208" spans="1:13" ht="68">
      <c r="A208" s="18">
        <v>920</v>
      </c>
      <c r="B208" s="18" t="s">
        <v>4652</v>
      </c>
      <c r="C208" s="18" t="s">
        <v>1108</v>
      </c>
      <c r="D208" s="18" t="s">
        <v>8744</v>
      </c>
      <c r="E208" s="18" t="s">
        <v>8744</v>
      </c>
      <c r="F208" s="18" t="s">
        <v>4652</v>
      </c>
      <c r="G208" s="18" t="s">
        <v>173</v>
      </c>
      <c r="H208" s="18" t="s">
        <v>5710</v>
      </c>
      <c r="I208" s="18" t="s">
        <v>6198</v>
      </c>
      <c r="J208" s="18" t="s">
        <v>173</v>
      </c>
      <c r="K208" s="10" t="s">
        <v>4653</v>
      </c>
      <c r="L208" s="10" t="s">
        <v>4654</v>
      </c>
      <c r="M208" s="10" t="s">
        <v>8475</v>
      </c>
    </row>
    <row r="209" spans="1:13" ht="68">
      <c r="A209" s="18">
        <v>922</v>
      </c>
      <c r="B209" s="18" t="s">
        <v>4655</v>
      </c>
      <c r="C209" s="18" t="s">
        <v>4579</v>
      </c>
      <c r="D209" s="18" t="s">
        <v>8745</v>
      </c>
      <c r="E209" s="18" t="s">
        <v>8745</v>
      </c>
      <c r="F209" s="18" t="s">
        <v>4656</v>
      </c>
      <c r="G209" s="18" t="s">
        <v>173</v>
      </c>
      <c r="H209" s="18" t="s">
        <v>5711</v>
      </c>
      <c r="I209" s="18" t="s">
        <v>5711</v>
      </c>
      <c r="J209" s="18" t="s">
        <v>173</v>
      </c>
      <c r="K209" s="10" t="s">
        <v>4657</v>
      </c>
      <c r="L209" s="10" t="s">
        <v>4658</v>
      </c>
      <c r="M209" s="10" t="s">
        <v>8476</v>
      </c>
    </row>
    <row r="210" spans="1:13" ht="34">
      <c r="A210" s="18">
        <v>927</v>
      </c>
      <c r="B210" s="18" t="s">
        <v>4659</v>
      </c>
      <c r="C210" s="18" t="s">
        <v>4193</v>
      </c>
      <c r="D210" s="18" t="s">
        <v>8746</v>
      </c>
      <c r="E210" s="18" t="s">
        <v>4659</v>
      </c>
      <c r="F210" s="18" t="s">
        <v>4659</v>
      </c>
      <c r="G210" s="18" t="s">
        <v>152</v>
      </c>
      <c r="H210" s="18" t="s">
        <v>4659</v>
      </c>
      <c r="I210" s="18" t="s">
        <v>4659</v>
      </c>
      <c r="J210" s="18" t="s">
        <v>152</v>
      </c>
      <c r="K210" s="10" t="s">
        <v>4660</v>
      </c>
      <c r="L210" s="10" t="s">
        <v>4661</v>
      </c>
      <c r="M210" s="10" t="s">
        <v>8477</v>
      </c>
    </row>
    <row r="211" spans="1:13" ht="51">
      <c r="A211" s="18">
        <v>929</v>
      </c>
      <c r="B211" s="18" t="s">
        <v>4662</v>
      </c>
      <c r="C211" s="18" t="s">
        <v>6199</v>
      </c>
      <c r="D211" s="18" t="s">
        <v>4662</v>
      </c>
      <c r="E211" s="18" t="s">
        <v>4662</v>
      </c>
      <c r="F211" s="18" t="s">
        <v>4662</v>
      </c>
      <c r="G211" s="18" t="s">
        <v>152</v>
      </c>
      <c r="H211" s="18" t="s">
        <v>4662</v>
      </c>
      <c r="I211" s="18" t="s">
        <v>4662</v>
      </c>
      <c r="J211" s="18" t="s">
        <v>152</v>
      </c>
      <c r="K211" s="10" t="s">
        <v>4663</v>
      </c>
      <c r="L211" s="10" t="s">
        <v>4664</v>
      </c>
      <c r="M211" s="10" t="s">
        <v>8478</v>
      </c>
    </row>
    <row r="212" spans="1:13" ht="85">
      <c r="A212" s="77">
        <v>930</v>
      </c>
      <c r="B212" s="18" t="s">
        <v>4665</v>
      </c>
      <c r="C212" s="18" t="s">
        <v>4039</v>
      </c>
      <c r="D212" s="18" t="s">
        <v>8747</v>
      </c>
      <c r="E212" s="18" t="s">
        <v>8747</v>
      </c>
      <c r="F212" s="18" t="s">
        <v>4665</v>
      </c>
      <c r="G212" s="18" t="s">
        <v>173</v>
      </c>
      <c r="H212" s="18" t="s">
        <v>5712</v>
      </c>
      <c r="I212" s="18" t="s">
        <v>5712</v>
      </c>
      <c r="J212" s="18" t="s">
        <v>173</v>
      </c>
      <c r="K212" s="10" t="s">
        <v>4666</v>
      </c>
      <c r="L212" s="10" t="s">
        <v>4667</v>
      </c>
      <c r="M212" s="10" t="s">
        <v>8479</v>
      </c>
    </row>
    <row r="213" spans="1:13" ht="17">
      <c r="A213" s="18">
        <v>931</v>
      </c>
      <c r="B213" s="18" t="s">
        <v>4668</v>
      </c>
      <c r="C213" s="18" t="s">
        <v>1108</v>
      </c>
      <c r="D213" s="18" t="s">
        <v>6200</v>
      </c>
      <c r="E213" s="18" t="s">
        <v>6200</v>
      </c>
      <c r="F213" s="18" t="s">
        <v>4669</v>
      </c>
      <c r="G213" s="18" t="s">
        <v>173</v>
      </c>
      <c r="H213" s="18" t="s">
        <v>5713</v>
      </c>
      <c r="I213" s="18" t="s">
        <v>6200</v>
      </c>
      <c r="J213" s="18" t="s">
        <v>173</v>
      </c>
      <c r="K213" s="10" t="s">
        <v>4670</v>
      </c>
      <c r="L213" s="10" t="s">
        <v>4671</v>
      </c>
      <c r="M213" s="10" t="s">
        <v>8480</v>
      </c>
    </row>
    <row r="214" spans="1:13" ht="51">
      <c r="A214" s="18">
        <v>933</v>
      </c>
      <c r="B214" s="18" t="s">
        <v>4672</v>
      </c>
      <c r="C214" s="18" t="s">
        <v>4039</v>
      </c>
      <c r="D214" s="18" t="s">
        <v>4672</v>
      </c>
      <c r="E214" s="18" t="s">
        <v>4672</v>
      </c>
      <c r="F214" s="18" t="s">
        <v>4672</v>
      </c>
      <c r="G214" s="18" t="s">
        <v>152</v>
      </c>
      <c r="H214" s="18" t="s">
        <v>4672</v>
      </c>
      <c r="I214" s="18" t="s">
        <v>4672</v>
      </c>
      <c r="J214" s="18" t="s">
        <v>152</v>
      </c>
      <c r="K214" s="10" t="s">
        <v>4673</v>
      </c>
      <c r="L214" s="10" t="s">
        <v>4674</v>
      </c>
      <c r="M214" s="10" t="s">
        <v>8481</v>
      </c>
    </row>
    <row r="215" spans="1:13" ht="51">
      <c r="A215" s="18">
        <v>933</v>
      </c>
      <c r="B215" s="18" t="s">
        <v>4675</v>
      </c>
      <c r="C215" s="18" t="s">
        <v>4039</v>
      </c>
      <c r="D215" s="18" t="s">
        <v>4675</v>
      </c>
      <c r="E215" s="18" t="s">
        <v>4675</v>
      </c>
      <c r="F215" s="18" t="s">
        <v>4675</v>
      </c>
      <c r="G215" s="18" t="s">
        <v>152</v>
      </c>
      <c r="H215" s="18" t="s">
        <v>5714</v>
      </c>
      <c r="I215" s="18" t="s">
        <v>5714</v>
      </c>
      <c r="J215" s="18" t="s">
        <v>183</v>
      </c>
      <c r="K215" s="10" t="s">
        <v>4673</v>
      </c>
      <c r="L215" s="10" t="s">
        <v>4674</v>
      </c>
      <c r="M215" s="10" t="s">
        <v>8481</v>
      </c>
    </row>
    <row r="216" spans="1:13" ht="51">
      <c r="A216" s="18">
        <v>935</v>
      </c>
      <c r="B216" s="18" t="s">
        <v>4676</v>
      </c>
      <c r="C216" s="18" t="s">
        <v>4677</v>
      </c>
      <c r="D216" s="18" t="s">
        <v>8748</v>
      </c>
      <c r="E216" s="18" t="s">
        <v>8886</v>
      </c>
      <c r="F216" s="18" t="s">
        <v>4678</v>
      </c>
      <c r="G216" s="18" t="s">
        <v>173</v>
      </c>
      <c r="H216" s="18" t="s">
        <v>5715</v>
      </c>
      <c r="I216" s="18" t="s">
        <v>6201</v>
      </c>
      <c r="J216" s="18" t="s">
        <v>173</v>
      </c>
      <c r="K216" s="10" t="s">
        <v>4679</v>
      </c>
      <c r="L216" s="10" t="s">
        <v>4680</v>
      </c>
      <c r="M216" s="10" t="s">
        <v>8482</v>
      </c>
    </row>
    <row r="217" spans="1:13" ht="34">
      <c r="A217" s="18">
        <v>956</v>
      </c>
      <c r="B217" s="18" t="s">
        <v>4681</v>
      </c>
      <c r="C217" s="18" t="s">
        <v>4039</v>
      </c>
      <c r="D217" s="18" t="s">
        <v>8749</v>
      </c>
      <c r="E217" s="18" t="s">
        <v>4681</v>
      </c>
      <c r="F217" s="18" t="s">
        <v>4681</v>
      </c>
      <c r="G217" s="18" t="s">
        <v>152</v>
      </c>
      <c r="H217" s="18" t="s">
        <v>5716</v>
      </c>
      <c r="I217" s="18" t="s">
        <v>4681</v>
      </c>
      <c r="J217" s="18" t="s">
        <v>152</v>
      </c>
      <c r="K217" s="10" t="s">
        <v>4682</v>
      </c>
      <c r="L217" s="10" t="s">
        <v>4683</v>
      </c>
      <c r="M217" s="10" t="s">
        <v>8483</v>
      </c>
    </row>
    <row r="218" spans="1:13" ht="34">
      <c r="A218" s="18">
        <v>961</v>
      </c>
      <c r="B218" s="18" t="s">
        <v>4684</v>
      </c>
      <c r="C218" s="18" t="s">
        <v>4579</v>
      </c>
      <c r="D218" s="18" t="s">
        <v>8750</v>
      </c>
      <c r="E218" s="18" t="s">
        <v>6202</v>
      </c>
      <c r="F218" s="18" t="s">
        <v>4685</v>
      </c>
      <c r="G218" s="18" t="s">
        <v>152</v>
      </c>
      <c r="H218" s="18" t="s">
        <v>5717</v>
      </c>
      <c r="I218" s="18" t="s">
        <v>6202</v>
      </c>
      <c r="J218" s="18" t="s">
        <v>152</v>
      </c>
      <c r="K218" s="10" t="s">
        <v>4686</v>
      </c>
      <c r="L218" s="10" t="s">
        <v>4687</v>
      </c>
      <c r="M218" s="10" t="s">
        <v>8484</v>
      </c>
    </row>
    <row r="219" spans="1:13" ht="68">
      <c r="A219" s="18">
        <v>964</v>
      </c>
      <c r="B219" s="18" t="s">
        <v>4688</v>
      </c>
      <c r="C219" s="18" t="s">
        <v>4579</v>
      </c>
      <c r="D219" s="18" t="s">
        <v>6237</v>
      </c>
      <c r="E219" s="18" t="s">
        <v>6237</v>
      </c>
      <c r="F219" s="18" t="s">
        <v>4689</v>
      </c>
      <c r="G219" s="18" t="s">
        <v>173</v>
      </c>
      <c r="H219" s="18" t="s">
        <v>6237</v>
      </c>
      <c r="I219" s="18" t="s">
        <v>6237</v>
      </c>
      <c r="J219" s="18" t="s">
        <v>173</v>
      </c>
      <c r="K219" s="10" t="s">
        <v>4690</v>
      </c>
      <c r="L219" s="10" t="s">
        <v>4691</v>
      </c>
      <c r="M219" s="10" t="s">
        <v>8485</v>
      </c>
    </row>
    <row r="220" spans="1:13" ht="68">
      <c r="A220" s="18">
        <v>964</v>
      </c>
      <c r="B220" s="18" t="s">
        <v>4692</v>
      </c>
      <c r="C220" s="18" t="s">
        <v>4039</v>
      </c>
      <c r="D220" s="18" t="s">
        <v>8751</v>
      </c>
      <c r="E220" s="18" t="s">
        <v>4692</v>
      </c>
      <c r="F220" s="18" t="s">
        <v>4692</v>
      </c>
      <c r="G220" s="18" t="s">
        <v>152</v>
      </c>
      <c r="H220" s="18" t="s">
        <v>4692</v>
      </c>
      <c r="I220" s="18" t="s">
        <v>4692</v>
      </c>
      <c r="J220" s="18" t="s">
        <v>152</v>
      </c>
      <c r="K220" s="10" t="s">
        <v>4690</v>
      </c>
      <c r="L220" s="10" t="s">
        <v>4691</v>
      </c>
      <c r="M220" s="10" t="s">
        <v>8485</v>
      </c>
    </row>
    <row r="221" spans="1:13" ht="68">
      <c r="A221" s="18">
        <v>965</v>
      </c>
      <c r="B221" s="18" t="s">
        <v>4693</v>
      </c>
      <c r="C221" s="18" t="s">
        <v>4039</v>
      </c>
      <c r="D221" s="18" t="s">
        <v>4693</v>
      </c>
      <c r="E221" s="18" t="s">
        <v>4693</v>
      </c>
      <c r="F221" s="18" t="s">
        <v>4693</v>
      </c>
      <c r="G221" s="18" t="s">
        <v>152</v>
      </c>
      <c r="H221" s="18" t="s">
        <v>5718</v>
      </c>
      <c r="I221" s="18" t="s">
        <v>4693</v>
      </c>
      <c r="J221" s="18" t="s">
        <v>152</v>
      </c>
      <c r="K221" s="10" t="s">
        <v>4694</v>
      </c>
      <c r="L221" s="10" t="s">
        <v>4695</v>
      </c>
      <c r="M221" s="10" t="s">
        <v>8486</v>
      </c>
    </row>
    <row r="222" spans="1:13" ht="102">
      <c r="A222" s="18">
        <v>966</v>
      </c>
      <c r="B222" s="18" t="s">
        <v>4696</v>
      </c>
      <c r="C222" s="18" t="s">
        <v>4039</v>
      </c>
      <c r="D222" s="18" t="s">
        <v>4696</v>
      </c>
      <c r="E222" s="18" t="s">
        <v>4696</v>
      </c>
      <c r="F222" s="18" t="s">
        <v>4696</v>
      </c>
      <c r="G222" s="18" t="s">
        <v>152</v>
      </c>
      <c r="H222" s="18" t="s">
        <v>4696</v>
      </c>
      <c r="I222" s="18" t="s">
        <v>4696</v>
      </c>
      <c r="J222" s="18" t="s">
        <v>152</v>
      </c>
      <c r="K222" s="10" t="s">
        <v>4697</v>
      </c>
      <c r="L222" s="10" t="s">
        <v>4698</v>
      </c>
      <c r="M222" s="10" t="s">
        <v>8487</v>
      </c>
    </row>
    <row r="223" spans="1:13" ht="68">
      <c r="A223" s="18">
        <v>970</v>
      </c>
      <c r="B223" s="18" t="s">
        <v>4699</v>
      </c>
      <c r="C223" s="18" t="s">
        <v>4579</v>
      </c>
      <c r="D223" s="18" t="s">
        <v>8752</v>
      </c>
      <c r="E223" s="18" t="s">
        <v>8887</v>
      </c>
      <c r="F223" s="18" t="s">
        <v>4700</v>
      </c>
      <c r="G223" s="18" t="s">
        <v>173</v>
      </c>
      <c r="H223" s="18" t="s">
        <v>5719</v>
      </c>
      <c r="I223" s="18" t="s">
        <v>6203</v>
      </c>
      <c r="J223" s="18" t="s">
        <v>173</v>
      </c>
      <c r="K223" s="10" t="s">
        <v>4701</v>
      </c>
      <c r="L223" s="10" t="s">
        <v>4702</v>
      </c>
      <c r="M223" s="10" t="s">
        <v>8488</v>
      </c>
    </row>
    <row r="224" spans="1:13" ht="34">
      <c r="A224" s="18">
        <v>977</v>
      </c>
      <c r="B224" s="18" t="s">
        <v>4703</v>
      </c>
      <c r="C224" s="18" t="s">
        <v>4579</v>
      </c>
      <c r="D224" s="18" t="s">
        <v>8753</v>
      </c>
      <c r="E224" s="18" t="s">
        <v>8888</v>
      </c>
      <c r="F224" s="18" t="s">
        <v>4704</v>
      </c>
      <c r="G224" s="18" t="s">
        <v>152</v>
      </c>
      <c r="H224" s="18" t="s">
        <v>5720</v>
      </c>
      <c r="I224" s="18" t="s">
        <v>8889</v>
      </c>
      <c r="J224" s="18" t="s">
        <v>183</v>
      </c>
      <c r="K224" s="10" t="s">
        <v>4705</v>
      </c>
      <c r="L224" s="10" t="s">
        <v>4706</v>
      </c>
      <c r="M224" s="10" t="s">
        <v>8489</v>
      </c>
    </row>
    <row r="225" spans="1:13" ht="51">
      <c r="A225" s="18">
        <v>979</v>
      </c>
      <c r="B225" s="18" t="s">
        <v>4707</v>
      </c>
      <c r="C225" s="18" t="s">
        <v>4039</v>
      </c>
      <c r="D225" s="18" t="s">
        <v>4707</v>
      </c>
      <c r="E225" s="18" t="s">
        <v>4707</v>
      </c>
      <c r="F225" s="18" t="s">
        <v>4707</v>
      </c>
      <c r="G225" s="18" t="s">
        <v>152</v>
      </c>
      <c r="H225" s="18" t="s">
        <v>4707</v>
      </c>
      <c r="I225" s="18" t="s">
        <v>4707</v>
      </c>
      <c r="J225" s="18" t="s">
        <v>152</v>
      </c>
      <c r="K225" s="10" t="s">
        <v>4708</v>
      </c>
      <c r="L225" s="10" t="s">
        <v>4709</v>
      </c>
      <c r="M225" s="10" t="s">
        <v>8490</v>
      </c>
    </row>
    <row r="226" spans="1:13" ht="85">
      <c r="A226" s="18">
        <v>988</v>
      </c>
      <c r="B226" s="18" t="s">
        <v>4710</v>
      </c>
      <c r="C226" s="18" t="s">
        <v>4039</v>
      </c>
      <c r="D226" s="18" t="s">
        <v>4710</v>
      </c>
      <c r="E226" s="18" t="s">
        <v>4710</v>
      </c>
      <c r="F226" s="18" t="s">
        <v>4710</v>
      </c>
      <c r="G226" s="18" t="s">
        <v>152</v>
      </c>
      <c r="H226" s="18" t="s">
        <v>4710</v>
      </c>
      <c r="I226" s="18" t="s">
        <v>4710</v>
      </c>
      <c r="J226" s="18" t="s">
        <v>152</v>
      </c>
      <c r="K226" s="10" t="s">
        <v>4711</v>
      </c>
      <c r="L226" s="10" t="s">
        <v>4712</v>
      </c>
      <c r="M226" s="10" t="s">
        <v>8491</v>
      </c>
    </row>
    <row r="227" spans="1:13" ht="85">
      <c r="A227" s="18">
        <v>988</v>
      </c>
      <c r="B227" s="18" t="s">
        <v>4713</v>
      </c>
      <c r="C227" s="18" t="s">
        <v>4039</v>
      </c>
      <c r="D227" s="18" t="s">
        <v>8754</v>
      </c>
      <c r="E227" s="18" t="s">
        <v>4713</v>
      </c>
      <c r="F227" s="18" t="s">
        <v>4713</v>
      </c>
      <c r="G227" s="18" t="s">
        <v>152</v>
      </c>
      <c r="H227" s="18" t="s">
        <v>4713</v>
      </c>
      <c r="I227" s="18" t="s">
        <v>4713</v>
      </c>
      <c r="J227" s="18" t="s">
        <v>152</v>
      </c>
      <c r="K227" s="10" t="s">
        <v>4711</v>
      </c>
      <c r="L227" s="10" t="s">
        <v>4712</v>
      </c>
      <c r="M227" s="10" t="s">
        <v>8491</v>
      </c>
    </row>
    <row r="228" spans="1:13" ht="85">
      <c r="A228" s="18">
        <v>988</v>
      </c>
      <c r="B228" s="18" t="s">
        <v>4714</v>
      </c>
      <c r="C228" s="18" t="s">
        <v>4579</v>
      </c>
      <c r="D228" s="18" t="s">
        <v>8755</v>
      </c>
      <c r="E228" s="18" t="s">
        <v>4715</v>
      </c>
      <c r="F228" s="18" t="s">
        <v>4715</v>
      </c>
      <c r="G228" s="18" t="s">
        <v>152</v>
      </c>
      <c r="H228" s="18" t="s">
        <v>5721</v>
      </c>
      <c r="I228" s="18" t="s">
        <v>4715</v>
      </c>
      <c r="J228" s="18" t="s">
        <v>152</v>
      </c>
      <c r="K228" s="10" t="s">
        <v>4711</v>
      </c>
      <c r="L228" s="10" t="s">
        <v>4712</v>
      </c>
      <c r="M228" s="10" t="s">
        <v>8491</v>
      </c>
    </row>
    <row r="229" spans="1:13" ht="34">
      <c r="A229" s="18">
        <v>1001</v>
      </c>
      <c r="B229" s="18" t="s">
        <v>4716</v>
      </c>
      <c r="C229" s="18" t="s">
        <v>1108</v>
      </c>
      <c r="D229" s="18" t="s">
        <v>8756</v>
      </c>
      <c r="E229" s="18" t="s">
        <v>8756</v>
      </c>
      <c r="F229" s="18" t="s">
        <v>4717</v>
      </c>
      <c r="G229" s="18" t="s">
        <v>173</v>
      </c>
      <c r="H229" s="18" t="s">
        <v>5722</v>
      </c>
      <c r="I229" s="18" t="s">
        <v>5722</v>
      </c>
      <c r="J229" s="18" t="s">
        <v>173</v>
      </c>
      <c r="K229" s="10" t="s">
        <v>4718</v>
      </c>
      <c r="L229" s="10" t="s">
        <v>4719</v>
      </c>
      <c r="M229" s="10" t="s">
        <v>8492</v>
      </c>
    </row>
    <row r="230" spans="1:13" ht="51">
      <c r="A230" s="18">
        <v>1003</v>
      </c>
      <c r="B230" s="18" t="s">
        <v>4720</v>
      </c>
      <c r="C230" s="18" t="s">
        <v>4579</v>
      </c>
      <c r="D230" s="18" t="s">
        <v>4721</v>
      </c>
      <c r="E230" s="18" t="s">
        <v>4721</v>
      </c>
      <c r="F230" s="18" t="s">
        <v>4721</v>
      </c>
      <c r="G230" s="18" t="s">
        <v>152</v>
      </c>
      <c r="H230" s="18" t="s">
        <v>5723</v>
      </c>
      <c r="I230" s="18" t="s">
        <v>4721</v>
      </c>
      <c r="J230" s="18" t="s">
        <v>152</v>
      </c>
      <c r="K230" s="10" t="s">
        <v>4722</v>
      </c>
      <c r="L230" s="10" t="s">
        <v>4723</v>
      </c>
      <c r="M230" s="10" t="s">
        <v>8493</v>
      </c>
    </row>
    <row r="231" spans="1:13" ht="85">
      <c r="A231" s="18">
        <v>1004</v>
      </c>
      <c r="B231" s="18" t="s">
        <v>4724</v>
      </c>
      <c r="C231" s="18" t="s">
        <v>4579</v>
      </c>
      <c r="D231" s="18" t="s">
        <v>8757</v>
      </c>
      <c r="E231" s="18" t="s">
        <v>8757</v>
      </c>
      <c r="F231" s="18" t="s">
        <v>4725</v>
      </c>
      <c r="G231" s="18" t="s">
        <v>173</v>
      </c>
      <c r="H231" s="18" t="s">
        <v>6205</v>
      </c>
      <c r="I231" s="18" t="s">
        <v>6205</v>
      </c>
      <c r="J231" s="18" t="s">
        <v>152</v>
      </c>
      <c r="K231" s="10" t="s">
        <v>4726</v>
      </c>
      <c r="L231" s="10" t="s">
        <v>4727</v>
      </c>
      <c r="M231" s="10" t="s">
        <v>8494</v>
      </c>
    </row>
    <row r="232" spans="1:13" ht="34">
      <c r="A232" s="18">
        <v>1007</v>
      </c>
      <c r="B232" s="18" t="s">
        <v>4728</v>
      </c>
      <c r="C232" s="18" t="s">
        <v>4579</v>
      </c>
      <c r="D232" s="18" t="s">
        <v>8758</v>
      </c>
      <c r="E232" s="18" t="s">
        <v>8758</v>
      </c>
      <c r="F232" s="18" t="s">
        <v>4729</v>
      </c>
      <c r="G232" s="18" t="s">
        <v>173</v>
      </c>
      <c r="H232" s="18" t="s">
        <v>5724</v>
      </c>
      <c r="I232" s="18" t="s">
        <v>6237</v>
      </c>
      <c r="J232" s="18" t="s">
        <v>173</v>
      </c>
      <c r="K232" s="10" t="s">
        <v>4730</v>
      </c>
      <c r="L232" s="10" t="s">
        <v>4731</v>
      </c>
      <c r="M232" s="10" t="s">
        <v>8495</v>
      </c>
    </row>
    <row r="233" spans="1:13" ht="85">
      <c r="A233" s="18">
        <v>1032</v>
      </c>
      <c r="B233" s="18" t="s">
        <v>4732</v>
      </c>
      <c r="C233" s="18" t="s">
        <v>4039</v>
      </c>
      <c r="D233" s="18" t="s">
        <v>4732</v>
      </c>
      <c r="E233" s="18" t="s">
        <v>4732</v>
      </c>
      <c r="F233" s="18" t="s">
        <v>4732</v>
      </c>
      <c r="G233" s="18" t="s">
        <v>152</v>
      </c>
      <c r="H233" s="18" t="s">
        <v>4732</v>
      </c>
      <c r="I233" s="18" t="s">
        <v>4732</v>
      </c>
      <c r="J233" s="18" t="s">
        <v>152</v>
      </c>
      <c r="K233" s="10" t="s">
        <v>4733</v>
      </c>
      <c r="L233" s="10" t="s">
        <v>4734</v>
      </c>
      <c r="M233" s="10" t="s">
        <v>8496</v>
      </c>
    </row>
    <row r="234" spans="1:13" ht="85">
      <c r="A234" s="18">
        <v>1032</v>
      </c>
      <c r="B234" s="18" t="s">
        <v>4735</v>
      </c>
      <c r="C234" s="18" t="s">
        <v>4193</v>
      </c>
      <c r="D234" s="18" t="s">
        <v>4735</v>
      </c>
      <c r="E234" s="18" t="s">
        <v>4735</v>
      </c>
      <c r="F234" s="18" t="s">
        <v>4735</v>
      </c>
      <c r="G234" s="18" t="s">
        <v>152</v>
      </c>
      <c r="H234" s="18" t="s">
        <v>4735</v>
      </c>
      <c r="I234" s="18" t="s">
        <v>4735</v>
      </c>
      <c r="J234" s="18" t="s">
        <v>152</v>
      </c>
      <c r="K234" s="10" t="s">
        <v>4733</v>
      </c>
      <c r="L234" s="10" t="s">
        <v>4734</v>
      </c>
      <c r="M234" s="10" t="s">
        <v>8496</v>
      </c>
    </row>
    <row r="235" spans="1:13" ht="68">
      <c r="A235" s="18">
        <v>1050</v>
      </c>
      <c r="B235" s="18" t="s">
        <v>4736</v>
      </c>
      <c r="C235" s="18" t="s">
        <v>4579</v>
      </c>
      <c r="D235" s="18" t="s">
        <v>8759</v>
      </c>
      <c r="E235" s="18" t="s">
        <v>8759</v>
      </c>
      <c r="F235" s="18" t="s">
        <v>4737</v>
      </c>
      <c r="G235" s="18" t="s">
        <v>173</v>
      </c>
      <c r="H235" s="18" t="s">
        <v>5725</v>
      </c>
      <c r="I235" s="18" t="s">
        <v>5725</v>
      </c>
      <c r="J235" s="18" t="s">
        <v>173</v>
      </c>
      <c r="K235" s="10" t="s">
        <v>4738</v>
      </c>
      <c r="L235" s="10" t="s">
        <v>4739</v>
      </c>
      <c r="M235" s="10" t="s">
        <v>8497</v>
      </c>
    </row>
    <row r="236" spans="1:13" ht="34">
      <c r="A236" s="18">
        <v>1055</v>
      </c>
      <c r="B236" s="18" t="s">
        <v>4740</v>
      </c>
      <c r="C236" s="18" t="s">
        <v>4039</v>
      </c>
      <c r="D236" s="18" t="s">
        <v>4740</v>
      </c>
      <c r="E236" s="18" t="s">
        <v>4740</v>
      </c>
      <c r="F236" s="18" t="s">
        <v>4740</v>
      </c>
      <c r="G236" s="18" t="s">
        <v>152</v>
      </c>
      <c r="H236" s="18" t="s">
        <v>4740</v>
      </c>
      <c r="I236" s="18" t="s">
        <v>4740</v>
      </c>
      <c r="J236" s="18" t="s">
        <v>152</v>
      </c>
      <c r="K236" s="10" t="s">
        <v>4741</v>
      </c>
      <c r="L236" s="10" t="s">
        <v>4742</v>
      </c>
      <c r="M236" s="10" t="s">
        <v>6028</v>
      </c>
    </row>
    <row r="237" spans="1:13" ht="68">
      <c r="A237" s="18">
        <v>1058</v>
      </c>
      <c r="B237" s="18" t="s">
        <v>4743</v>
      </c>
      <c r="C237" s="18" t="s">
        <v>4039</v>
      </c>
      <c r="D237" s="18" t="s">
        <v>4743</v>
      </c>
      <c r="E237" s="18" t="s">
        <v>4743</v>
      </c>
      <c r="F237" s="18" t="s">
        <v>4743</v>
      </c>
      <c r="G237" s="18" t="s">
        <v>152</v>
      </c>
      <c r="H237" s="18" t="s">
        <v>5726</v>
      </c>
      <c r="I237" s="18" t="s">
        <v>6206</v>
      </c>
      <c r="J237" s="18" t="s">
        <v>173</v>
      </c>
      <c r="K237" s="10" t="s">
        <v>4744</v>
      </c>
      <c r="L237" s="10" t="s">
        <v>4745</v>
      </c>
      <c r="M237" s="10" t="s">
        <v>8498</v>
      </c>
    </row>
    <row r="238" spans="1:13" ht="102">
      <c r="A238" s="18">
        <v>1066</v>
      </c>
      <c r="B238" s="18" t="s">
        <v>4746</v>
      </c>
      <c r="C238" s="18" t="s">
        <v>4039</v>
      </c>
      <c r="D238" s="18" t="s">
        <v>4746</v>
      </c>
      <c r="E238" s="18" t="s">
        <v>4746</v>
      </c>
      <c r="F238" s="18" t="s">
        <v>4746</v>
      </c>
      <c r="G238" s="18" t="s">
        <v>152</v>
      </c>
      <c r="H238" s="18" t="s">
        <v>4746</v>
      </c>
      <c r="I238" s="18" t="s">
        <v>4746</v>
      </c>
      <c r="J238" s="18" t="s">
        <v>152</v>
      </c>
      <c r="K238" s="10" t="s">
        <v>4747</v>
      </c>
      <c r="L238" s="10" t="s">
        <v>4748</v>
      </c>
      <c r="M238" s="10" t="s">
        <v>8499</v>
      </c>
    </row>
    <row r="239" spans="1:13" ht="68">
      <c r="A239" s="18">
        <v>1072</v>
      </c>
      <c r="B239" s="18" t="s">
        <v>4749</v>
      </c>
      <c r="C239" s="18" t="s">
        <v>4039</v>
      </c>
      <c r="D239" s="18" t="s">
        <v>4749</v>
      </c>
      <c r="E239" s="18" t="s">
        <v>4749</v>
      </c>
      <c r="F239" s="18" t="s">
        <v>4749</v>
      </c>
      <c r="G239" s="18" t="s">
        <v>152</v>
      </c>
      <c r="H239" s="18" t="s">
        <v>5727</v>
      </c>
      <c r="I239" s="18" t="s">
        <v>4749</v>
      </c>
      <c r="J239" s="18" t="s">
        <v>152</v>
      </c>
      <c r="K239" s="10" t="s">
        <v>4750</v>
      </c>
      <c r="L239" s="10" t="s">
        <v>4751</v>
      </c>
      <c r="M239" s="10" t="s">
        <v>8500</v>
      </c>
    </row>
    <row r="240" spans="1:13" ht="68">
      <c r="A240" s="18">
        <v>1073</v>
      </c>
      <c r="B240" s="18" t="s">
        <v>4752</v>
      </c>
      <c r="C240" s="18" t="s">
        <v>4039</v>
      </c>
      <c r="D240" s="18" t="s">
        <v>4752</v>
      </c>
      <c r="E240" s="18" t="s">
        <v>4752</v>
      </c>
      <c r="F240" s="18" t="s">
        <v>4752</v>
      </c>
      <c r="G240" s="18" t="s">
        <v>152</v>
      </c>
      <c r="H240" s="18" t="s">
        <v>4752</v>
      </c>
      <c r="I240" s="18" t="s">
        <v>4752</v>
      </c>
      <c r="J240" s="18" t="s">
        <v>152</v>
      </c>
      <c r="K240" s="10" t="s">
        <v>4753</v>
      </c>
      <c r="L240" s="10" t="s">
        <v>4754</v>
      </c>
      <c r="M240" s="10" t="s">
        <v>8501</v>
      </c>
    </row>
    <row r="241" spans="1:13" ht="85">
      <c r="A241" s="18">
        <v>1091</v>
      </c>
      <c r="B241" s="18" t="s">
        <v>4755</v>
      </c>
      <c r="C241" s="18" t="s">
        <v>4193</v>
      </c>
      <c r="D241" s="18" t="s">
        <v>4755</v>
      </c>
      <c r="E241" s="18" t="s">
        <v>4755</v>
      </c>
      <c r="F241" s="18" t="s">
        <v>4755</v>
      </c>
      <c r="G241" s="18" t="s">
        <v>152</v>
      </c>
      <c r="H241" s="18" t="s">
        <v>5728</v>
      </c>
      <c r="I241" s="18" t="s">
        <v>4755</v>
      </c>
      <c r="J241" s="18" t="s">
        <v>152</v>
      </c>
      <c r="K241" s="10" t="s">
        <v>4756</v>
      </c>
      <c r="L241" s="10" t="s">
        <v>4757</v>
      </c>
      <c r="M241" s="10" t="s">
        <v>8502</v>
      </c>
    </row>
    <row r="242" spans="1:13" ht="85">
      <c r="A242" s="18">
        <v>1091</v>
      </c>
      <c r="B242" s="18" t="s">
        <v>4758</v>
      </c>
      <c r="C242" s="18" t="s">
        <v>4193</v>
      </c>
      <c r="D242" s="18" t="s">
        <v>8760</v>
      </c>
      <c r="E242" s="18" t="s">
        <v>4758</v>
      </c>
      <c r="F242" s="18" t="s">
        <v>4758</v>
      </c>
      <c r="G242" s="18" t="s">
        <v>152</v>
      </c>
      <c r="H242" s="18" t="s">
        <v>4758</v>
      </c>
      <c r="I242" s="18" t="s">
        <v>4758</v>
      </c>
      <c r="J242" s="18" t="s">
        <v>152</v>
      </c>
      <c r="K242" s="10" t="s">
        <v>4756</v>
      </c>
      <c r="L242" s="10" t="s">
        <v>4757</v>
      </c>
      <c r="M242" s="10" t="s">
        <v>8502</v>
      </c>
    </row>
    <row r="243" spans="1:13" ht="85">
      <c r="A243" s="18">
        <v>1091</v>
      </c>
      <c r="B243" s="18" t="s">
        <v>4759</v>
      </c>
      <c r="C243" s="18" t="s">
        <v>4193</v>
      </c>
      <c r="D243" s="18" t="s">
        <v>4759</v>
      </c>
      <c r="E243" s="18" t="s">
        <v>4759</v>
      </c>
      <c r="F243" s="18" t="s">
        <v>4759</v>
      </c>
      <c r="G243" s="18" t="s">
        <v>152</v>
      </c>
      <c r="H243" s="18" t="s">
        <v>4759</v>
      </c>
      <c r="I243" s="18" t="s">
        <v>4759</v>
      </c>
      <c r="J243" s="18" t="s">
        <v>152</v>
      </c>
      <c r="K243" s="10" t="s">
        <v>4756</v>
      </c>
      <c r="L243" s="10" t="s">
        <v>4757</v>
      </c>
      <c r="M243" s="10" t="s">
        <v>8502</v>
      </c>
    </row>
    <row r="244" spans="1:13" ht="68">
      <c r="A244" s="18">
        <v>1101</v>
      </c>
      <c r="B244" s="18" t="s">
        <v>4760</v>
      </c>
      <c r="C244" s="18" t="s">
        <v>4579</v>
      </c>
      <c r="D244" s="18" t="s">
        <v>8761</v>
      </c>
      <c r="E244" s="18" t="s">
        <v>4761</v>
      </c>
      <c r="F244" s="18" t="s">
        <v>4761</v>
      </c>
      <c r="G244" s="18" t="s">
        <v>152</v>
      </c>
      <c r="H244" s="18" t="s">
        <v>5729</v>
      </c>
      <c r="I244" s="18" t="s">
        <v>6207</v>
      </c>
      <c r="J244" s="18" t="s">
        <v>173</v>
      </c>
      <c r="K244" s="10" t="s">
        <v>4762</v>
      </c>
      <c r="L244" s="10" t="s">
        <v>4763</v>
      </c>
      <c r="M244" s="10" t="s">
        <v>8503</v>
      </c>
    </row>
    <row r="245" spans="1:13" ht="68">
      <c r="A245" s="18">
        <v>1106</v>
      </c>
      <c r="B245" s="18" t="s">
        <v>4764</v>
      </c>
      <c r="C245" s="18" t="s">
        <v>4039</v>
      </c>
      <c r="D245" s="18" t="s">
        <v>4764</v>
      </c>
      <c r="E245" s="18" t="s">
        <v>4764</v>
      </c>
      <c r="F245" s="18" t="s">
        <v>4764</v>
      </c>
      <c r="G245" s="18" t="s">
        <v>152</v>
      </c>
      <c r="H245" s="18" t="s">
        <v>4764</v>
      </c>
      <c r="I245" s="18" t="s">
        <v>4764</v>
      </c>
      <c r="J245" s="18" t="s">
        <v>152</v>
      </c>
      <c r="K245" s="10" t="s">
        <v>4765</v>
      </c>
      <c r="L245" s="10" t="s">
        <v>4766</v>
      </c>
      <c r="M245" s="10" t="s">
        <v>8504</v>
      </c>
    </row>
    <row r="246" spans="1:13" ht="68">
      <c r="A246" s="18">
        <v>1109</v>
      </c>
      <c r="B246" s="18" t="s">
        <v>4767</v>
      </c>
      <c r="C246" s="18" t="s">
        <v>4039</v>
      </c>
      <c r="D246" s="18" t="s">
        <v>4767</v>
      </c>
      <c r="E246" s="18" t="s">
        <v>4767</v>
      </c>
      <c r="F246" s="18" t="s">
        <v>4767</v>
      </c>
      <c r="G246" s="18" t="s">
        <v>152</v>
      </c>
      <c r="H246" s="18" t="s">
        <v>4767</v>
      </c>
      <c r="I246" s="18" t="s">
        <v>4767</v>
      </c>
      <c r="J246" s="18" t="s">
        <v>152</v>
      </c>
      <c r="K246" s="10" t="s">
        <v>4768</v>
      </c>
      <c r="L246" s="10" t="s">
        <v>4769</v>
      </c>
      <c r="M246" s="10" t="s">
        <v>8505</v>
      </c>
    </row>
    <row r="247" spans="1:13" ht="51">
      <c r="A247" s="18">
        <v>1125</v>
      </c>
      <c r="B247" s="18" t="s">
        <v>4770</v>
      </c>
      <c r="C247" s="18" t="s">
        <v>1108</v>
      </c>
      <c r="D247" s="18" t="s">
        <v>8762</v>
      </c>
      <c r="E247" s="18" t="s">
        <v>8762</v>
      </c>
      <c r="F247" s="18" t="s">
        <v>4649</v>
      </c>
      <c r="G247" s="18" t="s">
        <v>173</v>
      </c>
      <c r="H247" s="18" t="s">
        <v>5730</v>
      </c>
      <c r="I247" s="18" t="s">
        <v>5730</v>
      </c>
      <c r="J247" s="18" t="s">
        <v>173</v>
      </c>
      <c r="K247" s="10" t="s">
        <v>4771</v>
      </c>
      <c r="L247" s="10" t="s">
        <v>4772</v>
      </c>
      <c r="M247" s="10" t="s">
        <v>8506</v>
      </c>
    </row>
    <row r="248" spans="1:13" ht="34">
      <c r="A248" s="18">
        <v>1127</v>
      </c>
      <c r="B248" s="18" t="s">
        <v>4773</v>
      </c>
      <c r="C248" s="18" t="s">
        <v>4579</v>
      </c>
      <c r="D248" s="18" t="s">
        <v>8763</v>
      </c>
      <c r="E248" s="18" t="s">
        <v>8890</v>
      </c>
      <c r="F248" s="18" t="s">
        <v>4774</v>
      </c>
      <c r="G248" s="18" t="s">
        <v>152</v>
      </c>
      <c r="H248" s="18" t="s">
        <v>5731</v>
      </c>
      <c r="I248" s="18" t="s">
        <v>5731</v>
      </c>
      <c r="J248" s="18" t="s">
        <v>173</v>
      </c>
      <c r="K248" s="10" t="s">
        <v>4775</v>
      </c>
      <c r="L248" s="10" t="s">
        <v>4776</v>
      </c>
      <c r="M248" s="10" t="s">
        <v>8507</v>
      </c>
    </row>
    <row r="249" spans="1:13" ht="68">
      <c r="A249" s="18">
        <v>1129</v>
      </c>
      <c r="B249" s="18" t="s">
        <v>4777</v>
      </c>
      <c r="C249" s="18" t="s">
        <v>4579</v>
      </c>
      <c r="D249" s="18" t="s">
        <v>4778</v>
      </c>
      <c r="E249" s="18" t="s">
        <v>4778</v>
      </c>
      <c r="F249" s="18" t="s">
        <v>4778</v>
      </c>
      <c r="G249" s="18" t="s">
        <v>152</v>
      </c>
      <c r="H249" s="18" t="s">
        <v>4778</v>
      </c>
      <c r="I249" s="18" t="s">
        <v>4778</v>
      </c>
      <c r="J249" s="18" t="s">
        <v>152</v>
      </c>
      <c r="K249" s="10" t="s">
        <v>4779</v>
      </c>
      <c r="L249" s="10" t="s">
        <v>4780</v>
      </c>
      <c r="M249" s="10" t="s">
        <v>8508</v>
      </c>
    </row>
    <row r="250" spans="1:13" ht="34">
      <c r="A250" s="18">
        <v>1130</v>
      </c>
      <c r="B250" s="18" t="s">
        <v>4781</v>
      </c>
      <c r="C250" s="18" t="s">
        <v>4579</v>
      </c>
      <c r="D250" s="18" t="s">
        <v>4781</v>
      </c>
      <c r="E250" s="18" t="s">
        <v>4781</v>
      </c>
      <c r="F250" s="18" t="s">
        <v>4782</v>
      </c>
      <c r="G250" s="18" t="s">
        <v>183</v>
      </c>
      <c r="H250" s="18" t="s">
        <v>5732</v>
      </c>
      <c r="I250" s="18" t="s">
        <v>5732</v>
      </c>
      <c r="J250" s="18" t="s">
        <v>183</v>
      </c>
      <c r="K250" s="10" t="s">
        <v>4783</v>
      </c>
      <c r="L250" s="10" t="s">
        <v>4784</v>
      </c>
      <c r="M250" s="10" t="s">
        <v>8509</v>
      </c>
    </row>
    <row r="251" spans="1:13" ht="51">
      <c r="A251" s="18">
        <v>1134</v>
      </c>
      <c r="B251" s="18" t="s">
        <v>4785</v>
      </c>
      <c r="C251" s="18" t="s">
        <v>4167</v>
      </c>
      <c r="D251" s="18" t="s">
        <v>8764</v>
      </c>
      <c r="E251" s="18" t="s">
        <v>8764</v>
      </c>
      <c r="F251" s="18" t="s">
        <v>4786</v>
      </c>
      <c r="G251" s="18" t="s">
        <v>173</v>
      </c>
      <c r="H251" s="18" t="s">
        <v>5733</v>
      </c>
      <c r="I251" s="18" t="s">
        <v>6208</v>
      </c>
      <c r="J251" s="18" t="s">
        <v>173</v>
      </c>
      <c r="K251" s="10" t="s">
        <v>4787</v>
      </c>
      <c r="L251" s="10" t="s">
        <v>4788</v>
      </c>
      <c r="M251" s="10" t="s">
        <v>8510</v>
      </c>
    </row>
    <row r="252" spans="1:13" ht="51">
      <c r="A252" s="18">
        <v>1142</v>
      </c>
      <c r="B252" s="18" t="s">
        <v>4789</v>
      </c>
      <c r="C252" s="18" t="s">
        <v>4039</v>
      </c>
      <c r="D252" s="18" t="s">
        <v>8765</v>
      </c>
      <c r="E252" s="18" t="s">
        <v>8765</v>
      </c>
      <c r="F252" s="18" t="s">
        <v>4789</v>
      </c>
      <c r="G252" s="18" t="s">
        <v>183</v>
      </c>
      <c r="H252" s="18" t="s">
        <v>4789</v>
      </c>
      <c r="I252" s="18" t="s">
        <v>4789</v>
      </c>
      <c r="J252" s="18" t="s">
        <v>152</v>
      </c>
      <c r="K252" s="10" t="s">
        <v>4790</v>
      </c>
      <c r="L252" s="10" t="s">
        <v>4791</v>
      </c>
      <c r="M252" s="10" t="s">
        <v>8511</v>
      </c>
    </row>
    <row r="253" spans="1:13" ht="51">
      <c r="A253" s="18">
        <v>1142</v>
      </c>
      <c r="B253" s="18" t="s">
        <v>4792</v>
      </c>
      <c r="C253" s="18" t="s">
        <v>4039</v>
      </c>
      <c r="D253" s="18" t="s">
        <v>5734</v>
      </c>
      <c r="E253" s="18" t="s">
        <v>4792</v>
      </c>
      <c r="F253" s="18" t="s">
        <v>4792</v>
      </c>
      <c r="G253" s="18" t="s">
        <v>152</v>
      </c>
      <c r="H253" s="18" t="s">
        <v>5734</v>
      </c>
      <c r="I253" s="18" t="s">
        <v>4792</v>
      </c>
      <c r="J253" s="18" t="s">
        <v>152</v>
      </c>
      <c r="K253" s="10" t="s">
        <v>4790</v>
      </c>
      <c r="L253" s="10" t="s">
        <v>4791</v>
      </c>
      <c r="M253" s="10" t="s">
        <v>8511</v>
      </c>
    </row>
    <row r="254" spans="1:13" ht="51">
      <c r="A254" s="77">
        <v>1161</v>
      </c>
      <c r="B254" s="18" t="s">
        <v>4793</v>
      </c>
      <c r="C254" s="18" t="s">
        <v>4039</v>
      </c>
      <c r="D254" s="18" t="s">
        <v>8766</v>
      </c>
      <c r="E254" s="18" t="s">
        <v>8766</v>
      </c>
      <c r="F254" s="18" t="s">
        <v>4794</v>
      </c>
      <c r="G254" s="18" t="s">
        <v>173</v>
      </c>
      <c r="H254" s="18" t="s">
        <v>4793</v>
      </c>
      <c r="I254" s="18" t="s">
        <v>4793</v>
      </c>
      <c r="J254" s="18" t="s">
        <v>173</v>
      </c>
      <c r="K254" s="10" t="s">
        <v>4795</v>
      </c>
      <c r="L254" s="10" t="s">
        <v>4796</v>
      </c>
      <c r="M254" s="10" t="s">
        <v>8512</v>
      </c>
    </row>
    <row r="255" spans="1:13" ht="51">
      <c r="A255" s="18">
        <v>1162</v>
      </c>
      <c r="B255" s="18" t="s">
        <v>4797</v>
      </c>
      <c r="C255" s="18" t="s">
        <v>4039</v>
      </c>
      <c r="D255" s="18" t="s">
        <v>8891</v>
      </c>
      <c r="E255" s="18" t="s">
        <v>8891</v>
      </c>
      <c r="F255" s="18" t="s">
        <v>4797</v>
      </c>
      <c r="G255" s="18" t="s">
        <v>183</v>
      </c>
      <c r="H255" s="18" t="s">
        <v>5735</v>
      </c>
      <c r="I255" s="18" t="s">
        <v>5735</v>
      </c>
      <c r="J255" s="18" t="s">
        <v>183</v>
      </c>
      <c r="K255" s="10" t="s">
        <v>4798</v>
      </c>
      <c r="L255" s="10" t="s">
        <v>4799</v>
      </c>
      <c r="M255" s="10" t="s">
        <v>8513</v>
      </c>
    </row>
    <row r="256" spans="1:13" ht="51">
      <c r="A256" s="18">
        <v>1162</v>
      </c>
      <c r="B256" s="18" t="s">
        <v>4800</v>
      </c>
      <c r="C256" s="18" t="s">
        <v>4193</v>
      </c>
      <c r="D256" s="18" t="s">
        <v>4800</v>
      </c>
      <c r="E256" s="18" t="s">
        <v>4800</v>
      </c>
      <c r="F256" s="18" t="s">
        <v>4800</v>
      </c>
      <c r="G256" s="18" t="s">
        <v>152</v>
      </c>
      <c r="H256" s="18" t="s">
        <v>4800</v>
      </c>
      <c r="I256" s="18" t="s">
        <v>4800</v>
      </c>
      <c r="J256" s="18" t="s">
        <v>152</v>
      </c>
      <c r="K256" s="10" t="s">
        <v>4798</v>
      </c>
      <c r="L256" s="10" t="s">
        <v>4799</v>
      </c>
      <c r="M256" s="10" t="s">
        <v>8513</v>
      </c>
    </row>
    <row r="257" spans="1:13" ht="51">
      <c r="A257" s="18">
        <v>1165</v>
      </c>
      <c r="B257" s="18" t="s">
        <v>4801</v>
      </c>
      <c r="C257" s="18" t="s">
        <v>4579</v>
      </c>
      <c r="D257" s="18" t="s">
        <v>8767</v>
      </c>
      <c r="E257" s="18" t="s">
        <v>8892</v>
      </c>
      <c r="F257" s="18" t="s">
        <v>4802</v>
      </c>
      <c r="G257" s="18" t="s">
        <v>183</v>
      </c>
      <c r="H257" s="18" t="s">
        <v>5736</v>
      </c>
      <c r="I257" s="18" t="s">
        <v>5736</v>
      </c>
      <c r="J257" s="18" t="s">
        <v>173</v>
      </c>
      <c r="K257" s="10" t="s">
        <v>4803</v>
      </c>
      <c r="L257" s="10" t="s">
        <v>4804</v>
      </c>
      <c r="M257" s="10" t="s">
        <v>8514</v>
      </c>
    </row>
    <row r="258" spans="1:13" ht="85">
      <c r="A258" s="18">
        <v>1166</v>
      </c>
      <c r="B258" s="18" t="s">
        <v>4805</v>
      </c>
      <c r="C258" s="18" t="s">
        <v>4039</v>
      </c>
      <c r="D258" s="18" t="s">
        <v>4805</v>
      </c>
      <c r="E258" s="18" t="s">
        <v>4805</v>
      </c>
      <c r="F258" s="18" t="s">
        <v>4805</v>
      </c>
      <c r="G258" s="18" t="s">
        <v>152</v>
      </c>
      <c r="H258" s="18" t="s">
        <v>4805</v>
      </c>
      <c r="I258" s="18" t="s">
        <v>4805</v>
      </c>
      <c r="J258" s="18" t="s">
        <v>152</v>
      </c>
      <c r="K258" s="10" t="s">
        <v>4806</v>
      </c>
      <c r="L258" s="10" t="s">
        <v>4807</v>
      </c>
      <c r="M258" s="10" t="s">
        <v>8515</v>
      </c>
    </row>
    <row r="259" spans="1:13" ht="85">
      <c r="A259" s="18">
        <v>1166</v>
      </c>
      <c r="B259" s="18" t="s">
        <v>4808</v>
      </c>
      <c r="C259" s="18" t="s">
        <v>4039</v>
      </c>
      <c r="D259" s="18" t="s">
        <v>5737</v>
      </c>
      <c r="E259" s="18" t="s">
        <v>4808</v>
      </c>
      <c r="F259" s="18" t="s">
        <v>4808</v>
      </c>
      <c r="G259" s="18" t="s">
        <v>152</v>
      </c>
      <c r="H259" s="18" t="s">
        <v>5737</v>
      </c>
      <c r="I259" s="18" t="s">
        <v>4808</v>
      </c>
      <c r="J259" s="18" t="s">
        <v>152</v>
      </c>
      <c r="K259" s="10" t="s">
        <v>4806</v>
      </c>
      <c r="L259" s="10" t="s">
        <v>4807</v>
      </c>
      <c r="M259" s="10" t="s">
        <v>8515</v>
      </c>
    </row>
    <row r="260" spans="1:13" ht="85">
      <c r="A260" s="18">
        <v>1166</v>
      </c>
      <c r="B260" s="18" t="s">
        <v>4809</v>
      </c>
      <c r="C260" s="18" t="s">
        <v>4039</v>
      </c>
      <c r="D260" s="18" t="s">
        <v>4809</v>
      </c>
      <c r="E260" s="18" t="s">
        <v>4809</v>
      </c>
      <c r="F260" s="18" t="s">
        <v>4809</v>
      </c>
      <c r="G260" s="18" t="s">
        <v>152</v>
      </c>
      <c r="H260" s="18" t="s">
        <v>5738</v>
      </c>
      <c r="I260" s="18" t="s">
        <v>4809</v>
      </c>
      <c r="J260" s="18" t="s">
        <v>152</v>
      </c>
      <c r="K260" s="10" t="s">
        <v>4806</v>
      </c>
      <c r="L260" s="10" t="s">
        <v>4807</v>
      </c>
      <c r="M260" s="10" t="s">
        <v>8515</v>
      </c>
    </row>
    <row r="261" spans="1:13" ht="85">
      <c r="A261" s="18">
        <v>1166</v>
      </c>
      <c r="B261" s="18" t="s">
        <v>4810</v>
      </c>
      <c r="C261" s="18" t="s">
        <v>4039</v>
      </c>
      <c r="D261" s="18" t="s">
        <v>8768</v>
      </c>
      <c r="E261" s="18" t="s">
        <v>5739</v>
      </c>
      <c r="F261" s="18" t="s">
        <v>4810</v>
      </c>
      <c r="G261" s="18" t="s">
        <v>152</v>
      </c>
      <c r="H261" s="18" t="s">
        <v>5739</v>
      </c>
      <c r="I261" s="18" t="s">
        <v>5739</v>
      </c>
      <c r="J261" s="18" t="s">
        <v>173</v>
      </c>
      <c r="K261" s="10" t="s">
        <v>4806</v>
      </c>
      <c r="L261" s="10" t="s">
        <v>4807</v>
      </c>
      <c r="M261" s="10" t="s">
        <v>8515</v>
      </c>
    </row>
    <row r="262" spans="1:13" ht="85">
      <c r="A262" s="18">
        <v>1166</v>
      </c>
      <c r="B262" s="18" t="s">
        <v>4811</v>
      </c>
      <c r="C262" s="18" t="s">
        <v>4039</v>
      </c>
      <c r="D262" s="18" t="s">
        <v>4811</v>
      </c>
      <c r="E262" s="18" t="s">
        <v>4811</v>
      </c>
      <c r="F262" s="18" t="s">
        <v>4811</v>
      </c>
      <c r="G262" s="18" t="s">
        <v>152</v>
      </c>
      <c r="H262" s="18" t="s">
        <v>4811</v>
      </c>
      <c r="I262" s="18" t="s">
        <v>4811</v>
      </c>
      <c r="J262" s="18" t="s">
        <v>152</v>
      </c>
      <c r="K262" s="10" t="s">
        <v>4806</v>
      </c>
      <c r="L262" s="10" t="s">
        <v>4807</v>
      </c>
      <c r="M262" s="10" t="s">
        <v>8515</v>
      </c>
    </row>
    <row r="263" spans="1:13" ht="85">
      <c r="A263" s="18">
        <v>1166</v>
      </c>
      <c r="B263" s="18" t="s">
        <v>4812</v>
      </c>
      <c r="C263" s="18" t="s">
        <v>4039</v>
      </c>
      <c r="D263" s="18" t="s">
        <v>4812</v>
      </c>
      <c r="E263" s="18" t="s">
        <v>4812</v>
      </c>
      <c r="F263" s="18" t="s">
        <v>4812</v>
      </c>
      <c r="G263" s="18" t="s">
        <v>152</v>
      </c>
      <c r="H263" s="18" t="s">
        <v>4812</v>
      </c>
      <c r="I263" s="18" t="s">
        <v>4812</v>
      </c>
      <c r="J263" s="18" t="s">
        <v>152</v>
      </c>
      <c r="K263" s="10" t="s">
        <v>4806</v>
      </c>
      <c r="L263" s="10" t="s">
        <v>4807</v>
      </c>
      <c r="M263" s="10" t="s">
        <v>8515</v>
      </c>
    </row>
    <row r="264" spans="1:13" ht="85">
      <c r="A264" s="18">
        <v>1166</v>
      </c>
      <c r="B264" s="18" t="s">
        <v>4813</v>
      </c>
      <c r="C264" s="18" t="s">
        <v>4039</v>
      </c>
      <c r="D264" s="18" t="s">
        <v>8769</v>
      </c>
      <c r="E264" s="18" t="s">
        <v>6237</v>
      </c>
      <c r="F264" s="18" t="s">
        <v>4813</v>
      </c>
      <c r="G264" s="18" t="s">
        <v>173</v>
      </c>
      <c r="H264" s="18" t="s">
        <v>4813</v>
      </c>
      <c r="I264" s="18" t="s">
        <v>4813</v>
      </c>
      <c r="J264" s="18" t="s">
        <v>152</v>
      </c>
      <c r="K264" s="10" t="s">
        <v>4806</v>
      </c>
      <c r="L264" s="10" t="s">
        <v>4807</v>
      </c>
      <c r="M264" s="10" t="s">
        <v>8515</v>
      </c>
    </row>
    <row r="265" spans="1:13" ht="68">
      <c r="A265" s="18">
        <v>1173</v>
      </c>
      <c r="B265" s="18" t="s">
        <v>4814</v>
      </c>
      <c r="C265" s="18" t="s">
        <v>4039</v>
      </c>
      <c r="D265" s="18" t="s">
        <v>4814</v>
      </c>
      <c r="E265" s="18" t="s">
        <v>4814</v>
      </c>
      <c r="F265" s="18" t="s">
        <v>4814</v>
      </c>
      <c r="G265" s="18" t="s">
        <v>152</v>
      </c>
      <c r="H265" s="18" t="s">
        <v>4814</v>
      </c>
      <c r="I265" s="18" t="s">
        <v>4814</v>
      </c>
      <c r="J265" s="18" t="s">
        <v>152</v>
      </c>
      <c r="K265" s="10" t="s">
        <v>4815</v>
      </c>
      <c r="L265" s="10" t="s">
        <v>4816</v>
      </c>
      <c r="M265" s="10" t="s">
        <v>8516</v>
      </c>
    </row>
    <row r="266" spans="1:13" ht="68">
      <c r="A266" s="18">
        <v>1173</v>
      </c>
      <c r="B266" s="18" t="s">
        <v>4817</v>
      </c>
      <c r="C266" s="18" t="s">
        <v>4039</v>
      </c>
      <c r="D266" s="18" t="s">
        <v>8770</v>
      </c>
      <c r="E266" s="18" t="s">
        <v>8893</v>
      </c>
      <c r="F266" s="18" t="s">
        <v>4817</v>
      </c>
      <c r="G266" s="18" t="s">
        <v>173</v>
      </c>
      <c r="H266" s="18" t="s">
        <v>5740</v>
      </c>
      <c r="I266" s="18" t="s">
        <v>5740</v>
      </c>
      <c r="J266" s="18" t="s">
        <v>173</v>
      </c>
      <c r="K266" s="10" t="s">
        <v>4815</v>
      </c>
      <c r="L266" s="10" t="s">
        <v>4816</v>
      </c>
      <c r="M266" s="10" t="s">
        <v>8516</v>
      </c>
    </row>
    <row r="267" spans="1:13" ht="51">
      <c r="A267" s="18">
        <v>1179</v>
      </c>
      <c r="B267" s="18" t="s">
        <v>4818</v>
      </c>
      <c r="C267" s="18" t="s">
        <v>1108</v>
      </c>
      <c r="D267" s="18" t="s">
        <v>8771</v>
      </c>
      <c r="E267" s="18" t="s">
        <v>6237</v>
      </c>
      <c r="F267" s="18" t="s">
        <v>4819</v>
      </c>
      <c r="G267" s="18" t="s">
        <v>173</v>
      </c>
      <c r="H267" s="18" t="s">
        <v>5741</v>
      </c>
      <c r="I267" s="18" t="s">
        <v>4818</v>
      </c>
      <c r="J267" s="18" t="s">
        <v>173</v>
      </c>
      <c r="K267" s="10" t="s">
        <v>4820</v>
      </c>
      <c r="L267" s="10" t="s">
        <v>4821</v>
      </c>
      <c r="M267" s="10" t="s">
        <v>8517</v>
      </c>
    </row>
    <row r="268" spans="1:13" ht="51">
      <c r="A268" s="18">
        <v>1182</v>
      </c>
      <c r="B268" s="18" t="s">
        <v>4822</v>
      </c>
      <c r="C268" s="18" t="s">
        <v>4579</v>
      </c>
      <c r="D268" s="18" t="s">
        <v>8772</v>
      </c>
      <c r="E268" s="18" t="s">
        <v>8772</v>
      </c>
      <c r="F268" s="18" t="s">
        <v>4823</v>
      </c>
      <c r="G268" s="18" t="s">
        <v>173</v>
      </c>
      <c r="H268" s="18" t="s">
        <v>4818</v>
      </c>
      <c r="I268" s="18" t="s">
        <v>4818</v>
      </c>
      <c r="J268" s="18" t="s">
        <v>173</v>
      </c>
      <c r="K268" s="10" t="s">
        <v>4824</v>
      </c>
      <c r="L268" s="10" t="s">
        <v>4825</v>
      </c>
      <c r="M268" s="10" t="s">
        <v>8518</v>
      </c>
    </row>
    <row r="269" spans="1:13" ht="51">
      <c r="A269" s="18">
        <v>1182</v>
      </c>
      <c r="B269" s="18" t="s">
        <v>4826</v>
      </c>
      <c r="C269" s="18" t="s">
        <v>4579</v>
      </c>
      <c r="D269" s="18" t="s">
        <v>8773</v>
      </c>
      <c r="E269" s="18" t="s">
        <v>8894</v>
      </c>
      <c r="F269" s="18" t="s">
        <v>4827</v>
      </c>
      <c r="G269" s="18" t="s">
        <v>173</v>
      </c>
      <c r="H269" s="18" t="s">
        <v>6237</v>
      </c>
      <c r="I269" s="18" t="s">
        <v>6237</v>
      </c>
      <c r="J269" s="18" t="s">
        <v>173</v>
      </c>
      <c r="K269" s="10" t="s">
        <v>4824</v>
      </c>
      <c r="L269" s="10" t="s">
        <v>4825</v>
      </c>
      <c r="M269" s="10" t="s">
        <v>8518</v>
      </c>
    </row>
    <row r="270" spans="1:13" ht="51">
      <c r="A270" s="18">
        <v>1194</v>
      </c>
      <c r="B270" s="18" t="s">
        <v>4828</v>
      </c>
      <c r="C270" s="18" t="s">
        <v>4167</v>
      </c>
      <c r="D270" s="18" t="s">
        <v>5742</v>
      </c>
      <c r="E270" s="18" t="s">
        <v>6209</v>
      </c>
      <c r="F270" s="18" t="s">
        <v>6237</v>
      </c>
      <c r="G270" s="18" t="s">
        <v>152</v>
      </c>
      <c r="H270" s="18" t="s">
        <v>5742</v>
      </c>
      <c r="I270" s="18" t="s">
        <v>6209</v>
      </c>
      <c r="J270" s="18" t="s">
        <v>152</v>
      </c>
      <c r="K270" s="10" t="s">
        <v>4829</v>
      </c>
      <c r="L270" s="10" t="s">
        <v>4830</v>
      </c>
      <c r="M270" s="10" t="s">
        <v>8519</v>
      </c>
    </row>
    <row r="271" spans="1:13" ht="68">
      <c r="A271" s="18">
        <v>1197</v>
      </c>
      <c r="B271" s="18" t="s">
        <v>4831</v>
      </c>
      <c r="C271" s="18" t="s">
        <v>4579</v>
      </c>
      <c r="D271" s="18" t="s">
        <v>8774</v>
      </c>
      <c r="E271" s="18" t="s">
        <v>8774</v>
      </c>
      <c r="F271" s="18" t="s">
        <v>4832</v>
      </c>
      <c r="G271" s="18" t="s">
        <v>152</v>
      </c>
      <c r="H271" s="18" t="s">
        <v>5743</v>
      </c>
      <c r="I271" s="18" t="s">
        <v>5743</v>
      </c>
      <c r="J271" s="18" t="s">
        <v>152</v>
      </c>
      <c r="K271" s="10" t="s">
        <v>4833</v>
      </c>
      <c r="L271" s="10" t="s">
        <v>4834</v>
      </c>
      <c r="M271" s="10" t="s">
        <v>8520</v>
      </c>
    </row>
    <row r="272" spans="1:13" ht="102">
      <c r="A272" s="18">
        <v>1199</v>
      </c>
      <c r="B272" s="18" t="s">
        <v>4835</v>
      </c>
      <c r="C272" s="18" t="s">
        <v>4579</v>
      </c>
      <c r="D272" s="18" t="s">
        <v>8775</v>
      </c>
      <c r="E272" s="18" t="s">
        <v>8895</v>
      </c>
      <c r="F272" s="18" t="s">
        <v>4836</v>
      </c>
      <c r="G272" s="18" t="s">
        <v>173</v>
      </c>
      <c r="H272" s="18" t="s">
        <v>5744</v>
      </c>
      <c r="I272" s="18" t="s">
        <v>6210</v>
      </c>
      <c r="J272" s="18" t="s">
        <v>173</v>
      </c>
      <c r="K272" s="10" t="s">
        <v>4837</v>
      </c>
      <c r="L272" s="10" t="s">
        <v>4838</v>
      </c>
      <c r="M272" s="10" t="s">
        <v>8521</v>
      </c>
    </row>
    <row r="273" spans="1:13" ht="68">
      <c r="A273" s="18">
        <v>1202</v>
      </c>
      <c r="B273" s="18" t="s">
        <v>4839</v>
      </c>
      <c r="C273" s="18" t="s">
        <v>4039</v>
      </c>
      <c r="D273" s="18" t="s">
        <v>8776</v>
      </c>
      <c r="E273" s="18" t="s">
        <v>4839</v>
      </c>
      <c r="F273" s="18" t="s">
        <v>4839</v>
      </c>
      <c r="G273" s="18" t="s">
        <v>152</v>
      </c>
      <c r="H273" s="18" t="s">
        <v>5745</v>
      </c>
      <c r="I273" s="18" t="s">
        <v>4839</v>
      </c>
      <c r="J273" s="18" t="s">
        <v>152</v>
      </c>
      <c r="K273" s="10" t="s">
        <v>4840</v>
      </c>
      <c r="L273" s="10" t="s">
        <v>4841</v>
      </c>
      <c r="M273" s="10" t="s">
        <v>8522</v>
      </c>
    </row>
    <row r="274" spans="1:13" ht="34">
      <c r="A274" s="18">
        <v>1216</v>
      </c>
      <c r="B274" s="18" t="s">
        <v>4842</v>
      </c>
      <c r="C274" s="18" t="s">
        <v>4579</v>
      </c>
      <c r="D274" s="18" t="s">
        <v>8777</v>
      </c>
      <c r="E274" s="18" t="s">
        <v>6211</v>
      </c>
      <c r="F274" s="18" t="s">
        <v>4843</v>
      </c>
      <c r="G274" s="18" t="s">
        <v>152</v>
      </c>
      <c r="H274" s="18" t="s">
        <v>5746</v>
      </c>
      <c r="I274" s="18" t="s">
        <v>6211</v>
      </c>
      <c r="J274" s="18" t="s">
        <v>152</v>
      </c>
      <c r="K274" s="10" t="s">
        <v>4844</v>
      </c>
      <c r="L274" s="10" t="s">
        <v>4845</v>
      </c>
      <c r="M274" s="10" t="s">
        <v>8523</v>
      </c>
    </row>
    <row r="275" spans="1:13" ht="68">
      <c r="A275" s="18">
        <v>1218</v>
      </c>
      <c r="B275" s="18" t="s">
        <v>4846</v>
      </c>
      <c r="C275" s="18" t="s">
        <v>4579</v>
      </c>
      <c r="D275" s="18" t="s">
        <v>8778</v>
      </c>
      <c r="E275" s="18" t="s">
        <v>8778</v>
      </c>
      <c r="F275" s="18" t="s">
        <v>4847</v>
      </c>
      <c r="G275" s="18" t="s">
        <v>173</v>
      </c>
      <c r="H275" s="18" t="s">
        <v>5747</v>
      </c>
      <c r="I275" s="18" t="s">
        <v>6212</v>
      </c>
      <c r="J275" s="18" t="s">
        <v>173</v>
      </c>
      <c r="K275" s="10" t="s">
        <v>4848</v>
      </c>
      <c r="L275" s="10" t="s">
        <v>4849</v>
      </c>
      <c r="M275" s="10" t="s">
        <v>8524</v>
      </c>
    </row>
    <row r="276" spans="1:13" ht="68">
      <c r="A276" s="18">
        <v>1218</v>
      </c>
      <c r="B276" s="18" t="s">
        <v>4850</v>
      </c>
      <c r="C276" s="18" t="s">
        <v>4579</v>
      </c>
      <c r="D276" s="18" t="s">
        <v>8779</v>
      </c>
      <c r="E276" s="18" t="s">
        <v>8779</v>
      </c>
      <c r="F276" s="18" t="s">
        <v>4851</v>
      </c>
      <c r="G276" s="18" t="s">
        <v>173</v>
      </c>
      <c r="H276" s="18" t="s">
        <v>5748</v>
      </c>
      <c r="I276" s="18" t="s">
        <v>5748</v>
      </c>
      <c r="J276" s="18" t="s">
        <v>173</v>
      </c>
      <c r="K276" s="10" t="s">
        <v>4848</v>
      </c>
      <c r="L276" s="10" t="s">
        <v>4849</v>
      </c>
      <c r="M276" s="10" t="s">
        <v>8524</v>
      </c>
    </row>
    <row r="277" spans="1:13" ht="68">
      <c r="A277" s="18">
        <v>1218</v>
      </c>
      <c r="B277" s="18" t="s">
        <v>4852</v>
      </c>
      <c r="C277" s="18" t="s">
        <v>4579</v>
      </c>
      <c r="D277" s="18" t="s">
        <v>8780</v>
      </c>
      <c r="E277" s="18" t="s">
        <v>8896</v>
      </c>
      <c r="F277" s="18" t="s">
        <v>4853</v>
      </c>
      <c r="G277" s="18" t="s">
        <v>173</v>
      </c>
      <c r="H277" s="18" t="s">
        <v>5749</v>
      </c>
      <c r="I277" s="18" t="s">
        <v>6213</v>
      </c>
      <c r="J277" s="18" t="s">
        <v>173</v>
      </c>
      <c r="K277" s="10" t="s">
        <v>4848</v>
      </c>
      <c r="L277" s="10" t="s">
        <v>4849</v>
      </c>
      <c r="M277" s="10" t="s">
        <v>8524</v>
      </c>
    </row>
    <row r="278" spans="1:13" ht="68">
      <c r="A278" s="18">
        <v>1219</v>
      </c>
      <c r="B278" s="18" t="s">
        <v>4854</v>
      </c>
      <c r="C278" s="18" t="s">
        <v>4579</v>
      </c>
      <c r="D278" s="18" t="s">
        <v>8781</v>
      </c>
      <c r="E278" s="18" t="s">
        <v>8781</v>
      </c>
      <c r="F278" s="18" t="s">
        <v>4855</v>
      </c>
      <c r="G278" s="18" t="s">
        <v>173</v>
      </c>
      <c r="H278" s="18" t="s">
        <v>5750</v>
      </c>
      <c r="I278" s="18" t="s">
        <v>5750</v>
      </c>
      <c r="J278" s="18" t="s">
        <v>173</v>
      </c>
      <c r="K278" s="10" t="s">
        <v>4856</v>
      </c>
      <c r="L278" s="10" t="s">
        <v>4857</v>
      </c>
      <c r="M278" s="10" t="s">
        <v>8525</v>
      </c>
    </row>
    <row r="279" spans="1:13" ht="85">
      <c r="A279" s="18">
        <v>1223</v>
      </c>
      <c r="B279" s="18" t="s">
        <v>4858</v>
      </c>
      <c r="C279" s="18" t="s">
        <v>1108</v>
      </c>
      <c r="D279" s="18" t="s">
        <v>8782</v>
      </c>
      <c r="E279" s="18" t="s">
        <v>8782</v>
      </c>
      <c r="F279" s="18" t="s">
        <v>4859</v>
      </c>
      <c r="G279" s="18" t="s">
        <v>152</v>
      </c>
      <c r="H279" s="18" t="s">
        <v>6237</v>
      </c>
      <c r="I279" s="18" t="s">
        <v>6237</v>
      </c>
      <c r="J279" s="18" t="s">
        <v>173</v>
      </c>
      <c r="K279" s="10" t="s">
        <v>4860</v>
      </c>
      <c r="L279" s="10" t="s">
        <v>4861</v>
      </c>
      <c r="M279" s="10" t="s">
        <v>8526</v>
      </c>
    </row>
    <row r="280" spans="1:13" ht="68">
      <c r="A280" s="18">
        <v>1229</v>
      </c>
      <c r="B280" s="18" t="s">
        <v>4862</v>
      </c>
      <c r="C280" s="18" t="s">
        <v>4579</v>
      </c>
      <c r="D280" s="18" t="s">
        <v>8783</v>
      </c>
      <c r="E280" s="18" t="s">
        <v>8897</v>
      </c>
      <c r="F280" s="18" t="s">
        <v>4863</v>
      </c>
      <c r="G280" s="18" t="s">
        <v>173</v>
      </c>
      <c r="H280" s="18" t="s">
        <v>5751</v>
      </c>
      <c r="I280" s="18" t="s">
        <v>6214</v>
      </c>
      <c r="J280" s="18" t="s">
        <v>173</v>
      </c>
      <c r="K280" s="10" t="s">
        <v>4864</v>
      </c>
      <c r="L280" s="10" t="s">
        <v>4865</v>
      </c>
      <c r="M280" s="10" t="s">
        <v>8527</v>
      </c>
    </row>
    <row r="281" spans="1:13" ht="51">
      <c r="A281" s="18">
        <v>1239</v>
      </c>
      <c r="B281" s="18" t="s">
        <v>4866</v>
      </c>
      <c r="C281" s="18" t="s">
        <v>4039</v>
      </c>
      <c r="D281" s="18" t="s">
        <v>4866</v>
      </c>
      <c r="E281" s="18" t="s">
        <v>4866</v>
      </c>
      <c r="F281" s="18" t="s">
        <v>4866</v>
      </c>
      <c r="G281" s="18" t="s">
        <v>152</v>
      </c>
      <c r="H281" s="18" t="s">
        <v>4866</v>
      </c>
      <c r="I281" s="18" t="s">
        <v>4866</v>
      </c>
      <c r="J281" s="18" t="s">
        <v>152</v>
      </c>
      <c r="K281" s="10" t="s">
        <v>4867</v>
      </c>
      <c r="L281" s="10" t="s">
        <v>4868</v>
      </c>
      <c r="M281" s="10" t="s">
        <v>8528</v>
      </c>
    </row>
    <row r="282" spans="1:13" ht="51">
      <c r="A282" s="18">
        <v>1251</v>
      </c>
      <c r="B282" s="18" t="s">
        <v>4869</v>
      </c>
      <c r="C282" s="18" t="s">
        <v>1108</v>
      </c>
      <c r="D282" s="18" t="s">
        <v>8784</v>
      </c>
      <c r="E282" s="18" t="s">
        <v>5615</v>
      </c>
      <c r="F282" s="18" t="s">
        <v>4870</v>
      </c>
      <c r="G282" s="18" t="s">
        <v>173</v>
      </c>
      <c r="H282" s="18" t="s">
        <v>5752</v>
      </c>
      <c r="I282" s="18" t="s">
        <v>6215</v>
      </c>
      <c r="J282" s="18" t="s">
        <v>173</v>
      </c>
      <c r="K282" s="10" t="s">
        <v>4871</v>
      </c>
      <c r="L282" s="10" t="s">
        <v>4872</v>
      </c>
      <c r="M282" s="10" t="s">
        <v>8529</v>
      </c>
    </row>
    <row r="283" spans="1:13" ht="34">
      <c r="A283" s="18">
        <v>1266</v>
      </c>
      <c r="B283" s="18" t="s">
        <v>4873</v>
      </c>
      <c r="C283" s="18" t="s">
        <v>4579</v>
      </c>
      <c r="D283" s="18" t="s">
        <v>5753</v>
      </c>
      <c r="E283" s="18" t="s">
        <v>5753</v>
      </c>
      <c r="F283" s="18" t="s">
        <v>4870</v>
      </c>
      <c r="G283" s="18" t="s">
        <v>173</v>
      </c>
      <c r="H283" s="18" t="s">
        <v>5753</v>
      </c>
      <c r="I283" s="18" t="s">
        <v>5753</v>
      </c>
      <c r="J283" s="18" t="s">
        <v>173</v>
      </c>
      <c r="K283" s="10" t="s">
        <v>4874</v>
      </c>
      <c r="L283" s="10" t="s">
        <v>4875</v>
      </c>
      <c r="M283" s="10" t="s">
        <v>8530</v>
      </c>
    </row>
    <row r="284" spans="1:13" ht="34">
      <c r="A284" s="18">
        <v>1266</v>
      </c>
      <c r="B284" s="18" t="s">
        <v>4876</v>
      </c>
      <c r="C284" s="18" t="s">
        <v>4039</v>
      </c>
      <c r="D284" s="18" t="s">
        <v>4876</v>
      </c>
      <c r="E284" s="18" t="s">
        <v>4876</v>
      </c>
      <c r="F284" s="18" t="s">
        <v>4876</v>
      </c>
      <c r="G284" s="18" t="s">
        <v>152</v>
      </c>
      <c r="H284" s="18" t="s">
        <v>4876</v>
      </c>
      <c r="I284" s="18" t="s">
        <v>4876</v>
      </c>
      <c r="J284" s="18" t="s">
        <v>152</v>
      </c>
      <c r="K284" s="10" t="s">
        <v>4874</v>
      </c>
      <c r="L284" s="10" t="s">
        <v>4875</v>
      </c>
      <c r="M284" s="10" t="s">
        <v>8530</v>
      </c>
    </row>
    <row r="285" spans="1:13" ht="102">
      <c r="A285" s="18">
        <v>1268</v>
      </c>
      <c r="B285" s="18" t="s">
        <v>4877</v>
      </c>
      <c r="C285" s="18" t="s">
        <v>4039</v>
      </c>
      <c r="D285" s="18" t="s">
        <v>8785</v>
      </c>
      <c r="E285" s="18" t="s">
        <v>4877</v>
      </c>
      <c r="F285" s="18" t="s">
        <v>4877</v>
      </c>
      <c r="G285" s="18" t="s">
        <v>152</v>
      </c>
      <c r="H285" s="18" t="s">
        <v>4877</v>
      </c>
      <c r="I285" s="18" t="s">
        <v>4877</v>
      </c>
      <c r="J285" s="18" t="s">
        <v>152</v>
      </c>
      <c r="K285" s="10" t="s">
        <v>4878</v>
      </c>
      <c r="L285" s="10" t="s">
        <v>4879</v>
      </c>
      <c r="M285" s="10" t="s">
        <v>8531</v>
      </c>
    </row>
    <row r="286" spans="1:13" ht="51">
      <c r="A286" s="18">
        <v>1271</v>
      </c>
      <c r="B286" s="18" t="s">
        <v>4880</v>
      </c>
      <c r="C286" s="18" t="s">
        <v>4039</v>
      </c>
      <c r="D286" s="18" t="s">
        <v>4880</v>
      </c>
      <c r="E286" s="18" t="s">
        <v>4880</v>
      </c>
      <c r="F286" s="18" t="s">
        <v>4880</v>
      </c>
      <c r="G286" s="18" t="s">
        <v>152</v>
      </c>
      <c r="H286" s="18" t="s">
        <v>4880</v>
      </c>
      <c r="I286" s="18" t="s">
        <v>4880</v>
      </c>
      <c r="J286" s="18" t="s">
        <v>152</v>
      </c>
      <c r="K286" s="10" t="s">
        <v>4881</v>
      </c>
      <c r="L286" s="10" t="s">
        <v>4882</v>
      </c>
      <c r="M286" s="10" t="s">
        <v>8532</v>
      </c>
    </row>
    <row r="287" spans="1:13" ht="51">
      <c r="A287" s="18">
        <v>1274</v>
      </c>
      <c r="B287" s="18" t="s">
        <v>4883</v>
      </c>
      <c r="C287" s="18" t="s">
        <v>4039</v>
      </c>
      <c r="D287" s="18" t="s">
        <v>5754</v>
      </c>
      <c r="E287" s="18" t="s">
        <v>5754</v>
      </c>
      <c r="F287" s="18" t="s">
        <v>4883</v>
      </c>
      <c r="G287" s="18" t="s">
        <v>152</v>
      </c>
      <c r="H287" s="18" t="s">
        <v>5754</v>
      </c>
      <c r="I287" s="18" t="s">
        <v>5754</v>
      </c>
      <c r="J287" s="18" t="s">
        <v>152</v>
      </c>
      <c r="K287" s="10" t="s">
        <v>4884</v>
      </c>
      <c r="L287" s="10" t="s">
        <v>4885</v>
      </c>
      <c r="M287" s="10" t="s">
        <v>8533</v>
      </c>
    </row>
    <row r="288" spans="1:13" ht="51">
      <c r="A288" s="18">
        <v>1280</v>
      </c>
      <c r="B288" s="18" t="s">
        <v>4886</v>
      </c>
      <c r="C288" s="18" t="s">
        <v>4579</v>
      </c>
      <c r="D288" s="18" t="s">
        <v>8786</v>
      </c>
      <c r="E288" s="18" t="s">
        <v>8898</v>
      </c>
      <c r="F288" s="18" t="s">
        <v>4887</v>
      </c>
      <c r="G288" s="18" t="s">
        <v>173</v>
      </c>
      <c r="H288" s="18" t="s">
        <v>5755</v>
      </c>
      <c r="I288" s="18" t="s">
        <v>6216</v>
      </c>
      <c r="J288" s="18" t="s">
        <v>173</v>
      </c>
      <c r="K288" s="10" t="s">
        <v>4888</v>
      </c>
      <c r="L288" s="10" t="s">
        <v>4889</v>
      </c>
      <c r="M288" s="10" t="s">
        <v>8534</v>
      </c>
    </row>
    <row r="289" spans="1:13" ht="51">
      <c r="A289" s="18">
        <v>1286</v>
      </c>
      <c r="B289" s="18" t="s">
        <v>4890</v>
      </c>
      <c r="C289" s="18" t="s">
        <v>4579</v>
      </c>
      <c r="D289" s="18" t="s">
        <v>8787</v>
      </c>
      <c r="E289" s="18" t="s">
        <v>8787</v>
      </c>
      <c r="F289" s="18" t="s">
        <v>4891</v>
      </c>
      <c r="G289" s="18" t="s">
        <v>173</v>
      </c>
      <c r="H289" s="18" t="s">
        <v>5756</v>
      </c>
      <c r="I289" s="18" t="s">
        <v>6217</v>
      </c>
      <c r="J289" s="18" t="s">
        <v>173</v>
      </c>
      <c r="K289" s="10" t="s">
        <v>4892</v>
      </c>
      <c r="L289" s="10" t="s">
        <v>4893</v>
      </c>
      <c r="M289" s="10" t="s">
        <v>8535</v>
      </c>
    </row>
    <row r="290" spans="1:13" ht="68">
      <c r="A290" s="18">
        <v>1287</v>
      </c>
      <c r="B290" s="18" t="s">
        <v>4894</v>
      </c>
      <c r="C290" s="18" t="s">
        <v>4167</v>
      </c>
      <c r="D290" s="18" t="s">
        <v>8788</v>
      </c>
      <c r="E290" s="18" t="s">
        <v>4895</v>
      </c>
      <c r="F290" s="18" t="s">
        <v>4895</v>
      </c>
      <c r="G290" s="18" t="s">
        <v>152</v>
      </c>
      <c r="H290" s="18" t="s">
        <v>5757</v>
      </c>
      <c r="I290" s="18" t="s">
        <v>5757</v>
      </c>
      <c r="J290" s="18" t="s">
        <v>173</v>
      </c>
      <c r="K290" s="10" t="s">
        <v>4896</v>
      </c>
      <c r="L290" s="10" t="s">
        <v>4897</v>
      </c>
      <c r="M290" s="10" t="s">
        <v>8536</v>
      </c>
    </row>
    <row r="291" spans="1:13" ht="51">
      <c r="A291" s="18">
        <v>1288</v>
      </c>
      <c r="B291" s="18" t="s">
        <v>4898</v>
      </c>
      <c r="C291" s="18" t="s">
        <v>4193</v>
      </c>
      <c r="D291" s="18" t="s">
        <v>5758</v>
      </c>
      <c r="E291" s="18" t="s">
        <v>4898</v>
      </c>
      <c r="F291" s="18" t="s">
        <v>4898</v>
      </c>
      <c r="G291" s="18" t="s">
        <v>152</v>
      </c>
      <c r="H291" s="18" t="s">
        <v>5758</v>
      </c>
      <c r="I291" s="18" t="s">
        <v>4898</v>
      </c>
      <c r="J291" s="18" t="s">
        <v>152</v>
      </c>
      <c r="K291" s="10" t="s">
        <v>4899</v>
      </c>
      <c r="L291" s="10" t="s">
        <v>4900</v>
      </c>
      <c r="M291" s="10" t="s">
        <v>8537</v>
      </c>
    </row>
    <row r="292" spans="1:13" ht="34">
      <c r="A292" s="18">
        <v>1289</v>
      </c>
      <c r="B292" s="18" t="s">
        <v>4901</v>
      </c>
      <c r="C292" s="18" t="s">
        <v>4579</v>
      </c>
      <c r="D292" s="18" t="s">
        <v>8789</v>
      </c>
      <c r="E292" s="18" t="s">
        <v>8789</v>
      </c>
      <c r="F292" s="18" t="s">
        <v>4902</v>
      </c>
      <c r="G292" s="18" t="s">
        <v>173</v>
      </c>
      <c r="H292" s="18" t="s">
        <v>5759</v>
      </c>
      <c r="I292" s="18" t="s">
        <v>6218</v>
      </c>
      <c r="J292" s="18" t="s">
        <v>173</v>
      </c>
      <c r="K292" s="10" t="s">
        <v>4903</v>
      </c>
      <c r="L292" s="10" t="s">
        <v>4904</v>
      </c>
      <c r="M292" s="10" t="s">
        <v>8538</v>
      </c>
    </row>
    <row r="293" spans="1:13" ht="51">
      <c r="A293" s="18">
        <v>1295</v>
      </c>
      <c r="B293" s="18" t="s">
        <v>4905</v>
      </c>
      <c r="C293" s="18" t="s">
        <v>4579</v>
      </c>
      <c r="D293" s="18" t="s">
        <v>5760</v>
      </c>
      <c r="E293" s="18" t="s">
        <v>5760</v>
      </c>
      <c r="F293" s="18" t="s">
        <v>4906</v>
      </c>
      <c r="G293" s="18" t="s">
        <v>173</v>
      </c>
      <c r="H293" s="18" t="s">
        <v>5760</v>
      </c>
      <c r="I293" s="18" t="s">
        <v>5760</v>
      </c>
      <c r="J293" s="18" t="s">
        <v>173</v>
      </c>
      <c r="K293" s="10" t="s">
        <v>4907</v>
      </c>
      <c r="L293" s="10" t="s">
        <v>4908</v>
      </c>
      <c r="M293" s="10" t="s">
        <v>8539</v>
      </c>
    </row>
    <row r="294" spans="1:13" ht="85">
      <c r="A294" s="18">
        <v>1301</v>
      </c>
      <c r="B294" s="18" t="s">
        <v>4909</v>
      </c>
      <c r="C294" s="18" t="s">
        <v>4579</v>
      </c>
      <c r="D294" s="18" t="s">
        <v>8790</v>
      </c>
      <c r="E294" s="18" t="s">
        <v>4910</v>
      </c>
      <c r="F294" s="18" t="s">
        <v>4910</v>
      </c>
      <c r="G294" s="18" t="s">
        <v>152</v>
      </c>
      <c r="H294" s="18" t="s">
        <v>4910</v>
      </c>
      <c r="I294" s="18" t="s">
        <v>4910</v>
      </c>
      <c r="J294" s="18" t="s">
        <v>152</v>
      </c>
      <c r="K294" s="10" t="s">
        <v>4911</v>
      </c>
      <c r="L294" s="10" t="s">
        <v>4912</v>
      </c>
      <c r="M294" s="10" t="s">
        <v>8540</v>
      </c>
    </row>
    <row r="295" spans="1:13" ht="68">
      <c r="A295" s="18">
        <v>1342</v>
      </c>
      <c r="B295" s="18" t="s">
        <v>4913</v>
      </c>
      <c r="C295" s="18" t="s">
        <v>4579</v>
      </c>
      <c r="D295" s="18" t="s">
        <v>8791</v>
      </c>
      <c r="E295" s="18" t="s">
        <v>8899</v>
      </c>
      <c r="F295" s="18" t="s">
        <v>4914</v>
      </c>
      <c r="G295" s="18" t="s">
        <v>183</v>
      </c>
      <c r="H295" s="18" t="s">
        <v>5761</v>
      </c>
      <c r="I295" s="18" t="s">
        <v>6219</v>
      </c>
      <c r="J295" s="18" t="s">
        <v>173</v>
      </c>
      <c r="K295" s="10" t="s">
        <v>4915</v>
      </c>
      <c r="L295" s="10" t="s">
        <v>4916</v>
      </c>
      <c r="M295" s="10" t="s">
        <v>8541</v>
      </c>
    </row>
    <row r="296" spans="1:13" ht="17">
      <c r="A296" s="18">
        <v>1358</v>
      </c>
      <c r="B296" s="18" t="s">
        <v>4917</v>
      </c>
      <c r="C296" s="18" t="s">
        <v>4039</v>
      </c>
      <c r="D296" s="18" t="s">
        <v>4917</v>
      </c>
      <c r="E296" s="18" t="s">
        <v>4917</v>
      </c>
      <c r="F296" s="18" t="s">
        <v>4917</v>
      </c>
      <c r="G296" s="18" t="s">
        <v>152</v>
      </c>
      <c r="H296" s="18" t="s">
        <v>4917</v>
      </c>
      <c r="I296" s="18" t="s">
        <v>4917</v>
      </c>
      <c r="J296" s="18" t="s">
        <v>152</v>
      </c>
      <c r="K296" s="10" t="s">
        <v>4918</v>
      </c>
      <c r="L296" s="10" t="s">
        <v>4919</v>
      </c>
      <c r="M296" s="10" t="s">
        <v>8542</v>
      </c>
    </row>
    <row r="297" spans="1:13" ht="51">
      <c r="A297" s="18">
        <v>1365</v>
      </c>
      <c r="B297" s="18" t="s">
        <v>4920</v>
      </c>
      <c r="C297" s="18" t="s">
        <v>4039</v>
      </c>
      <c r="D297" s="18" t="s">
        <v>4920</v>
      </c>
      <c r="E297" s="18" t="s">
        <v>4920</v>
      </c>
      <c r="F297" s="18" t="s">
        <v>4920</v>
      </c>
      <c r="G297" s="18" t="s">
        <v>152</v>
      </c>
      <c r="H297" s="18" t="s">
        <v>5762</v>
      </c>
      <c r="I297" s="18" t="s">
        <v>5762</v>
      </c>
      <c r="J297" s="18" t="s">
        <v>173</v>
      </c>
      <c r="K297" s="10" t="s">
        <v>4921</v>
      </c>
      <c r="L297" s="10" t="s">
        <v>4922</v>
      </c>
      <c r="M297" s="10" t="s">
        <v>8543</v>
      </c>
    </row>
    <row r="298" spans="1:13" ht="34">
      <c r="A298" s="18">
        <v>1379</v>
      </c>
      <c r="B298" s="18" t="s">
        <v>4923</v>
      </c>
      <c r="C298" s="18" t="s">
        <v>4039</v>
      </c>
      <c r="D298" s="18" t="s">
        <v>8792</v>
      </c>
      <c r="E298" s="18" t="s">
        <v>8900</v>
      </c>
      <c r="F298" s="18" t="s">
        <v>4924</v>
      </c>
      <c r="G298" s="18" t="s">
        <v>173</v>
      </c>
      <c r="H298" s="18" t="s">
        <v>5763</v>
      </c>
      <c r="I298" s="18" t="s">
        <v>4923</v>
      </c>
      <c r="J298" s="18" t="s">
        <v>152</v>
      </c>
      <c r="K298" s="10" t="s">
        <v>4925</v>
      </c>
      <c r="L298" s="10" t="s">
        <v>4926</v>
      </c>
      <c r="M298" s="10" t="s">
        <v>8544</v>
      </c>
    </row>
    <row r="299" spans="1:13" ht="68">
      <c r="A299" s="18">
        <v>1399</v>
      </c>
      <c r="B299" s="18" t="s">
        <v>4927</v>
      </c>
      <c r="C299" s="18" t="s">
        <v>4579</v>
      </c>
      <c r="D299" s="18" t="s">
        <v>8793</v>
      </c>
      <c r="E299" s="18" t="s">
        <v>8793</v>
      </c>
      <c r="F299" s="18" t="s">
        <v>4928</v>
      </c>
      <c r="G299" s="18" t="s">
        <v>173</v>
      </c>
      <c r="H299" s="18" t="s">
        <v>5764</v>
      </c>
      <c r="I299" s="18" t="s">
        <v>5764</v>
      </c>
      <c r="J299" s="18" t="s">
        <v>173</v>
      </c>
      <c r="K299" s="10" t="s">
        <v>4929</v>
      </c>
      <c r="L299" s="10" t="s">
        <v>4930</v>
      </c>
      <c r="M299" s="10" t="s">
        <v>8545</v>
      </c>
    </row>
    <row r="300" spans="1:13" ht="68">
      <c r="A300" s="18">
        <v>1421</v>
      </c>
      <c r="B300" s="18" t="s">
        <v>4931</v>
      </c>
      <c r="C300" s="18" t="s">
        <v>4039</v>
      </c>
      <c r="D300" s="18" t="s">
        <v>8794</v>
      </c>
      <c r="E300" s="18" t="s">
        <v>4931</v>
      </c>
      <c r="F300" s="18" t="s">
        <v>4931</v>
      </c>
      <c r="G300" s="18" t="s">
        <v>152</v>
      </c>
      <c r="H300" s="18" t="s">
        <v>4931</v>
      </c>
      <c r="I300" s="18" t="s">
        <v>4931</v>
      </c>
      <c r="J300" s="18" t="s">
        <v>152</v>
      </c>
      <c r="K300" s="10" t="s">
        <v>4932</v>
      </c>
      <c r="L300" s="10" t="s">
        <v>4933</v>
      </c>
      <c r="M300" s="10" t="s">
        <v>8546</v>
      </c>
    </row>
    <row r="301" spans="1:13" ht="68">
      <c r="A301" s="18">
        <v>1422</v>
      </c>
      <c r="B301" s="18" t="s">
        <v>4934</v>
      </c>
      <c r="C301" s="18" t="s">
        <v>4039</v>
      </c>
      <c r="D301" s="18" t="s">
        <v>4934</v>
      </c>
      <c r="E301" s="18" t="s">
        <v>4934</v>
      </c>
      <c r="F301" s="18" t="s">
        <v>4934</v>
      </c>
      <c r="G301" s="18" t="s">
        <v>152</v>
      </c>
      <c r="H301" s="18" t="s">
        <v>4934</v>
      </c>
      <c r="I301" s="18" t="s">
        <v>4934</v>
      </c>
      <c r="J301" s="18" t="s">
        <v>152</v>
      </c>
      <c r="K301" s="10" t="s">
        <v>4935</v>
      </c>
      <c r="L301" s="10" t="s">
        <v>4936</v>
      </c>
      <c r="M301" s="10" t="s">
        <v>8547</v>
      </c>
    </row>
    <row r="302" spans="1:13" ht="34">
      <c r="A302" s="18">
        <v>1461</v>
      </c>
      <c r="B302" s="18" t="s">
        <v>4937</v>
      </c>
      <c r="C302" s="18" t="s">
        <v>4579</v>
      </c>
      <c r="D302" s="18" t="s">
        <v>8795</v>
      </c>
      <c r="E302" s="18" t="s">
        <v>8795</v>
      </c>
      <c r="F302" s="18" t="s">
        <v>4938</v>
      </c>
      <c r="G302" s="18" t="s">
        <v>173</v>
      </c>
      <c r="H302" s="18" t="s">
        <v>5765</v>
      </c>
      <c r="I302" s="18" t="s">
        <v>5765</v>
      </c>
      <c r="J302" s="18" t="s">
        <v>173</v>
      </c>
      <c r="K302" s="10" t="s">
        <v>4939</v>
      </c>
      <c r="L302" s="10" t="s">
        <v>4940</v>
      </c>
      <c r="M302" s="10" t="s">
        <v>8548</v>
      </c>
    </row>
    <row r="303" spans="1:13" ht="34">
      <c r="A303" s="18">
        <v>1462</v>
      </c>
      <c r="B303" s="18" t="s">
        <v>4941</v>
      </c>
      <c r="C303" s="18" t="s">
        <v>4579</v>
      </c>
      <c r="D303" s="18" t="s">
        <v>8796</v>
      </c>
      <c r="E303" s="18" t="s">
        <v>8796</v>
      </c>
      <c r="F303" s="18" t="s">
        <v>4942</v>
      </c>
      <c r="G303" s="18" t="s">
        <v>173</v>
      </c>
      <c r="H303" s="18" t="s">
        <v>5766</v>
      </c>
      <c r="I303" s="18" t="s">
        <v>5766</v>
      </c>
      <c r="J303" s="18" t="s">
        <v>173</v>
      </c>
      <c r="K303" s="10" t="s">
        <v>4943</v>
      </c>
      <c r="L303" s="10" t="s">
        <v>4944</v>
      </c>
      <c r="M303" s="10" t="s">
        <v>8549</v>
      </c>
    </row>
    <row r="304" spans="1:13" ht="34">
      <c r="A304" s="18">
        <v>1491</v>
      </c>
      <c r="B304" s="18" t="s">
        <v>4945</v>
      </c>
      <c r="C304" s="18" t="s">
        <v>4579</v>
      </c>
      <c r="D304" s="18" t="s">
        <v>8797</v>
      </c>
      <c r="E304" s="18" t="s">
        <v>8901</v>
      </c>
      <c r="F304" s="18" t="s">
        <v>4946</v>
      </c>
      <c r="G304" s="18" t="s">
        <v>173</v>
      </c>
      <c r="H304" s="18" t="s">
        <v>5767</v>
      </c>
      <c r="I304" s="18" t="s">
        <v>5767</v>
      </c>
      <c r="J304" s="18" t="s">
        <v>173</v>
      </c>
      <c r="K304" s="10" t="s">
        <v>4947</v>
      </c>
      <c r="L304" s="10" t="s">
        <v>4948</v>
      </c>
      <c r="M304" s="10" t="s">
        <v>8550</v>
      </c>
    </row>
    <row r="305" spans="1:13" ht="34">
      <c r="A305" s="18">
        <v>1502</v>
      </c>
      <c r="B305" s="18" t="s">
        <v>4949</v>
      </c>
      <c r="C305" s="18" t="s">
        <v>4039</v>
      </c>
      <c r="D305" s="18" t="s">
        <v>5768</v>
      </c>
      <c r="E305" s="18" t="s">
        <v>4949</v>
      </c>
      <c r="F305" s="18" t="s">
        <v>4949</v>
      </c>
      <c r="G305" s="18" t="s">
        <v>152</v>
      </c>
      <c r="H305" s="18" t="s">
        <v>5768</v>
      </c>
      <c r="I305" s="18" t="s">
        <v>4949</v>
      </c>
      <c r="J305" s="18" t="s">
        <v>152</v>
      </c>
      <c r="K305" s="10" t="s">
        <v>4950</v>
      </c>
      <c r="L305" s="10" t="s">
        <v>4951</v>
      </c>
      <c r="M305" s="10" t="s">
        <v>8551</v>
      </c>
    </row>
    <row r="306" spans="1:13" ht="34">
      <c r="A306" s="18">
        <v>1520</v>
      </c>
      <c r="B306" s="18" t="s">
        <v>4952</v>
      </c>
      <c r="C306" s="18" t="s">
        <v>4579</v>
      </c>
      <c r="D306" s="18" t="s">
        <v>4964</v>
      </c>
      <c r="E306" s="18" t="s">
        <v>6220</v>
      </c>
      <c r="F306" s="18" t="s">
        <v>4953</v>
      </c>
      <c r="G306" s="18" t="s">
        <v>183</v>
      </c>
      <c r="H306" s="18" t="s">
        <v>5769</v>
      </c>
      <c r="I306" s="18" t="s">
        <v>4953</v>
      </c>
      <c r="J306" s="18" t="s">
        <v>152</v>
      </c>
      <c r="K306" s="10" t="s">
        <v>4954</v>
      </c>
      <c r="L306" s="10" t="s">
        <v>4955</v>
      </c>
      <c r="M306" s="10" t="s">
        <v>8552</v>
      </c>
    </row>
    <row r="307" spans="1:13" ht="51">
      <c r="A307" s="18">
        <v>1525</v>
      </c>
      <c r="B307" s="18" t="s">
        <v>4956</v>
      </c>
      <c r="C307" s="18" t="s">
        <v>4193</v>
      </c>
      <c r="D307" s="18" t="s">
        <v>8798</v>
      </c>
      <c r="E307" s="18" t="s">
        <v>4957</v>
      </c>
      <c r="F307" s="18" t="s">
        <v>4957</v>
      </c>
      <c r="G307" s="18" t="s">
        <v>152</v>
      </c>
      <c r="H307" s="18" t="s">
        <v>4956</v>
      </c>
      <c r="I307" s="18" t="s">
        <v>4956</v>
      </c>
      <c r="J307" s="18" t="s">
        <v>152</v>
      </c>
      <c r="K307" s="10" t="s">
        <v>4958</v>
      </c>
      <c r="L307" s="10" t="s">
        <v>4959</v>
      </c>
      <c r="M307" s="10" t="s">
        <v>8553</v>
      </c>
    </row>
    <row r="308" spans="1:13" ht="68">
      <c r="A308" s="18">
        <v>1534</v>
      </c>
      <c r="B308" s="18" t="s">
        <v>4960</v>
      </c>
      <c r="C308" s="18" t="s">
        <v>4039</v>
      </c>
      <c r="D308" s="18" t="s">
        <v>4960</v>
      </c>
      <c r="E308" s="18" t="s">
        <v>4960</v>
      </c>
      <c r="F308" s="18" t="s">
        <v>4960</v>
      </c>
      <c r="G308" s="18" t="s">
        <v>152</v>
      </c>
      <c r="H308" s="18" t="s">
        <v>5770</v>
      </c>
      <c r="I308" s="18" t="s">
        <v>4960</v>
      </c>
      <c r="J308" s="18" t="s">
        <v>152</v>
      </c>
      <c r="K308" s="10" t="s">
        <v>4961</v>
      </c>
      <c r="L308" s="10" t="s">
        <v>4962</v>
      </c>
      <c r="M308" s="10" t="s">
        <v>8554</v>
      </c>
    </row>
    <row r="309" spans="1:13" ht="34">
      <c r="A309" s="18">
        <v>1535</v>
      </c>
      <c r="B309" s="18" t="s">
        <v>4963</v>
      </c>
      <c r="C309" s="18" t="s">
        <v>4579</v>
      </c>
      <c r="D309" s="18" t="s">
        <v>8799</v>
      </c>
      <c r="E309" s="18" t="s">
        <v>4964</v>
      </c>
      <c r="F309" s="18" t="s">
        <v>4964</v>
      </c>
      <c r="G309" s="18" t="s">
        <v>152</v>
      </c>
      <c r="H309" s="18" t="s">
        <v>5771</v>
      </c>
      <c r="I309" s="18" t="s">
        <v>6220</v>
      </c>
      <c r="J309" s="18" t="s">
        <v>152</v>
      </c>
      <c r="K309" s="10" t="s">
        <v>4965</v>
      </c>
      <c r="L309" s="10" t="s">
        <v>4966</v>
      </c>
      <c r="M309" s="10" t="s">
        <v>6086</v>
      </c>
    </row>
    <row r="310" spans="1:13" ht="51">
      <c r="A310" s="18">
        <v>1537</v>
      </c>
      <c r="B310" s="18" t="s">
        <v>4967</v>
      </c>
      <c r="C310" s="18" t="s">
        <v>4039</v>
      </c>
      <c r="D310" s="18" t="s">
        <v>4967</v>
      </c>
      <c r="E310" s="18" t="s">
        <v>4967</v>
      </c>
      <c r="F310" s="18" t="s">
        <v>4967</v>
      </c>
      <c r="G310" s="18" t="s">
        <v>152</v>
      </c>
      <c r="H310" s="18" t="s">
        <v>5772</v>
      </c>
      <c r="I310" s="18" t="s">
        <v>5772</v>
      </c>
      <c r="J310" s="18" t="s">
        <v>173</v>
      </c>
      <c r="K310" s="10" t="s">
        <v>4968</v>
      </c>
      <c r="L310" s="10" t="s">
        <v>4969</v>
      </c>
      <c r="M310" s="10" t="s">
        <v>8555</v>
      </c>
    </row>
    <row r="311" spans="1:13" ht="17">
      <c r="A311" s="18">
        <v>1548</v>
      </c>
      <c r="B311" s="18" t="s">
        <v>4970</v>
      </c>
      <c r="C311" s="18" t="s">
        <v>4579</v>
      </c>
      <c r="D311" s="18" t="s">
        <v>8800</v>
      </c>
      <c r="E311" s="18" t="s">
        <v>8902</v>
      </c>
      <c r="F311" s="18" t="s">
        <v>4971</v>
      </c>
      <c r="G311" s="18" t="s">
        <v>173</v>
      </c>
      <c r="H311" s="18" t="s">
        <v>5773</v>
      </c>
      <c r="I311" s="18" t="s">
        <v>5773</v>
      </c>
      <c r="J311" s="18" t="s">
        <v>173</v>
      </c>
      <c r="K311" s="10" t="s">
        <v>4972</v>
      </c>
      <c r="L311" s="10" t="s">
        <v>4973</v>
      </c>
      <c r="M311" s="10" t="s">
        <v>8556</v>
      </c>
    </row>
    <row r="312" spans="1:13" ht="51">
      <c r="A312" s="18">
        <v>1553</v>
      </c>
      <c r="B312" s="18" t="s">
        <v>4974</v>
      </c>
      <c r="C312" s="18" t="s">
        <v>4579</v>
      </c>
      <c r="D312" s="18" t="s">
        <v>6237</v>
      </c>
      <c r="E312" s="18" t="s">
        <v>6237</v>
      </c>
      <c r="F312" s="18" t="s">
        <v>4975</v>
      </c>
      <c r="G312" s="18" t="s">
        <v>173</v>
      </c>
      <c r="H312" s="18" t="s">
        <v>5774</v>
      </c>
      <c r="I312" s="18" t="s">
        <v>5774</v>
      </c>
      <c r="J312" s="18" t="s">
        <v>173</v>
      </c>
      <c r="K312" s="10" t="s">
        <v>4976</v>
      </c>
      <c r="L312" s="10" t="s">
        <v>4977</v>
      </c>
      <c r="M312" s="10" t="s">
        <v>8557</v>
      </c>
    </row>
    <row r="313" spans="1:13" ht="68">
      <c r="A313" s="18">
        <v>1554</v>
      </c>
      <c r="B313" s="18" t="s">
        <v>4978</v>
      </c>
      <c r="C313" s="18" t="s">
        <v>4039</v>
      </c>
      <c r="D313" s="18" t="s">
        <v>4978</v>
      </c>
      <c r="E313" s="18" t="s">
        <v>4978</v>
      </c>
      <c r="F313" s="18" t="s">
        <v>4978</v>
      </c>
      <c r="G313" s="18" t="s">
        <v>152</v>
      </c>
      <c r="H313" s="18" t="s">
        <v>4978</v>
      </c>
      <c r="I313" s="18" t="s">
        <v>4978</v>
      </c>
      <c r="J313" s="18" t="s">
        <v>152</v>
      </c>
      <c r="K313" s="10" t="s">
        <v>4979</v>
      </c>
      <c r="L313" s="10" t="s">
        <v>4980</v>
      </c>
      <c r="M313" s="10" t="s">
        <v>8558</v>
      </c>
    </row>
    <row r="314" spans="1:13" ht="17">
      <c r="A314" s="18">
        <v>1555</v>
      </c>
      <c r="B314" s="18" t="s">
        <v>4981</v>
      </c>
      <c r="C314" s="18" t="s">
        <v>4039</v>
      </c>
      <c r="D314" s="18" t="s">
        <v>4981</v>
      </c>
      <c r="E314" s="18" t="s">
        <v>4981</v>
      </c>
      <c r="F314" s="18" t="s">
        <v>4981</v>
      </c>
      <c r="G314" s="18" t="s">
        <v>152</v>
      </c>
      <c r="H314" s="18" t="s">
        <v>4981</v>
      </c>
      <c r="I314" s="18" t="s">
        <v>4981</v>
      </c>
      <c r="J314" s="18" t="s">
        <v>152</v>
      </c>
      <c r="K314" s="10" t="s">
        <v>4982</v>
      </c>
      <c r="L314" s="10" t="s">
        <v>4983</v>
      </c>
      <c r="M314" s="10" t="s">
        <v>8559</v>
      </c>
    </row>
    <row r="315" spans="1:13" ht="68">
      <c r="A315" s="18">
        <v>1557</v>
      </c>
      <c r="B315" s="18" t="s">
        <v>4984</v>
      </c>
      <c r="C315" s="18" t="s">
        <v>4039</v>
      </c>
      <c r="D315" s="18" t="s">
        <v>8801</v>
      </c>
      <c r="E315" s="18" t="s">
        <v>8801</v>
      </c>
      <c r="F315" s="18" t="s">
        <v>4985</v>
      </c>
      <c r="G315" s="18" t="s">
        <v>173</v>
      </c>
      <c r="H315" s="18" t="s">
        <v>5775</v>
      </c>
      <c r="I315" s="18" t="s">
        <v>4984</v>
      </c>
      <c r="J315" s="18" t="s">
        <v>173</v>
      </c>
      <c r="K315" s="10" t="s">
        <v>4986</v>
      </c>
      <c r="L315" s="10" t="s">
        <v>4987</v>
      </c>
      <c r="M315" s="10" t="s">
        <v>8560</v>
      </c>
    </row>
    <row r="316" spans="1:13" ht="34">
      <c r="A316" s="18">
        <v>1559</v>
      </c>
      <c r="B316" s="18" t="s">
        <v>4988</v>
      </c>
      <c r="C316" s="18" t="s">
        <v>4989</v>
      </c>
      <c r="D316" s="18" t="s">
        <v>8802</v>
      </c>
      <c r="E316" s="18" t="s">
        <v>8903</v>
      </c>
      <c r="F316" s="18" t="s">
        <v>4990</v>
      </c>
      <c r="G316" s="18" t="s">
        <v>173</v>
      </c>
      <c r="H316" s="18" t="s">
        <v>5776</v>
      </c>
      <c r="I316" s="18" t="s">
        <v>6237</v>
      </c>
      <c r="J316" s="18" t="s">
        <v>173</v>
      </c>
      <c r="K316" s="10" t="s">
        <v>4991</v>
      </c>
      <c r="L316" s="10" t="s">
        <v>4992</v>
      </c>
      <c r="M316" s="10" t="s">
        <v>8561</v>
      </c>
    </row>
    <row r="317" spans="1:13" ht="34">
      <c r="A317" s="18">
        <v>1566</v>
      </c>
      <c r="B317" s="18" t="s">
        <v>4993</v>
      </c>
      <c r="C317" s="18" t="s">
        <v>4579</v>
      </c>
      <c r="D317" s="18" t="s">
        <v>6221</v>
      </c>
      <c r="E317" s="18" t="s">
        <v>6221</v>
      </c>
      <c r="F317" s="18" t="s">
        <v>6221</v>
      </c>
      <c r="G317" s="18" t="s">
        <v>152</v>
      </c>
      <c r="H317" s="18" t="s">
        <v>5777</v>
      </c>
      <c r="I317" s="18" t="s">
        <v>5777</v>
      </c>
      <c r="J317" s="18" t="s">
        <v>173</v>
      </c>
      <c r="K317" s="10" t="s">
        <v>4994</v>
      </c>
      <c r="L317" s="10" t="s">
        <v>4995</v>
      </c>
      <c r="M317" s="10" t="s">
        <v>8562</v>
      </c>
    </row>
    <row r="318" spans="1:13" ht="34">
      <c r="A318" s="18">
        <v>1574</v>
      </c>
      <c r="B318" s="18" t="s">
        <v>4996</v>
      </c>
      <c r="C318" s="18" t="s">
        <v>4039</v>
      </c>
      <c r="D318" s="18" t="s">
        <v>4996</v>
      </c>
      <c r="E318" s="18" t="s">
        <v>4996</v>
      </c>
      <c r="F318" s="18" t="s">
        <v>4996</v>
      </c>
      <c r="G318" s="18" t="s">
        <v>152</v>
      </c>
      <c r="H318" s="18" t="s">
        <v>5778</v>
      </c>
      <c r="I318" s="18" t="s">
        <v>4996</v>
      </c>
      <c r="J318" s="18" t="s">
        <v>152</v>
      </c>
      <c r="K318" s="10" t="s">
        <v>4997</v>
      </c>
      <c r="L318" s="10" t="s">
        <v>4998</v>
      </c>
      <c r="M318" s="10" t="s">
        <v>8563</v>
      </c>
    </row>
    <row r="319" spans="1:13" ht="51">
      <c r="A319" s="18">
        <v>1576</v>
      </c>
      <c r="B319" s="18" t="s">
        <v>4999</v>
      </c>
      <c r="C319" s="18" t="s">
        <v>4039</v>
      </c>
      <c r="D319" s="18" t="s">
        <v>8803</v>
      </c>
      <c r="E319" s="18" t="s">
        <v>4999</v>
      </c>
      <c r="F319" s="18" t="s">
        <v>5000</v>
      </c>
      <c r="G319" s="18" t="s">
        <v>183</v>
      </c>
      <c r="H319" s="18" t="s">
        <v>5779</v>
      </c>
      <c r="I319" s="18" t="s">
        <v>6222</v>
      </c>
      <c r="J319" s="18" t="s">
        <v>173</v>
      </c>
      <c r="K319" s="10" t="s">
        <v>5001</v>
      </c>
      <c r="L319" s="10" t="s">
        <v>5002</v>
      </c>
      <c r="M319" s="10" t="s">
        <v>8564</v>
      </c>
    </row>
    <row r="320" spans="1:13" ht="170">
      <c r="A320" s="18">
        <v>1578</v>
      </c>
      <c r="B320" s="18" t="s">
        <v>5003</v>
      </c>
      <c r="C320" s="18" t="s">
        <v>4167</v>
      </c>
      <c r="D320" s="18" t="s">
        <v>6237</v>
      </c>
      <c r="E320" s="18" t="s">
        <v>6237</v>
      </c>
      <c r="F320" s="18" t="s">
        <v>5004</v>
      </c>
      <c r="G320" s="18" t="s">
        <v>173</v>
      </c>
      <c r="H320" s="18" t="s">
        <v>5780</v>
      </c>
      <c r="I320" s="18" t="s">
        <v>5780</v>
      </c>
      <c r="J320" s="18" t="s">
        <v>173</v>
      </c>
      <c r="K320" s="10" t="s">
        <v>5005</v>
      </c>
      <c r="L320" s="10" t="s">
        <v>5006</v>
      </c>
      <c r="M320" s="10" t="s">
        <v>8565</v>
      </c>
    </row>
    <row r="321" spans="1:13" ht="170">
      <c r="A321" s="18">
        <v>1578</v>
      </c>
      <c r="B321" s="18" t="s">
        <v>5007</v>
      </c>
      <c r="C321" s="18" t="s">
        <v>4039</v>
      </c>
      <c r="D321" s="18" t="s">
        <v>8804</v>
      </c>
      <c r="E321" s="18" t="s">
        <v>8804</v>
      </c>
      <c r="F321" s="18" t="s">
        <v>5008</v>
      </c>
      <c r="G321" s="18" t="s">
        <v>173</v>
      </c>
      <c r="H321" s="18" t="s">
        <v>5781</v>
      </c>
      <c r="I321" s="18" t="s">
        <v>6223</v>
      </c>
      <c r="J321" s="18" t="s">
        <v>173</v>
      </c>
      <c r="K321" s="10" t="s">
        <v>5005</v>
      </c>
      <c r="L321" s="10" t="s">
        <v>5006</v>
      </c>
      <c r="M321" s="10" t="s">
        <v>8565</v>
      </c>
    </row>
    <row r="322" spans="1:13" ht="170">
      <c r="A322" s="18">
        <v>1578</v>
      </c>
      <c r="B322" s="18" t="s">
        <v>5009</v>
      </c>
      <c r="C322" s="18" t="s">
        <v>4039</v>
      </c>
      <c r="D322" s="18" t="s">
        <v>8805</v>
      </c>
      <c r="E322" s="18" t="s">
        <v>8805</v>
      </c>
      <c r="F322" s="18" t="s">
        <v>5009</v>
      </c>
      <c r="G322" s="18" t="s">
        <v>183</v>
      </c>
      <c r="H322" s="18" t="s">
        <v>5782</v>
      </c>
      <c r="I322" s="18" t="s">
        <v>5782</v>
      </c>
      <c r="J322" s="18" t="s">
        <v>173</v>
      </c>
      <c r="K322" s="10" t="s">
        <v>5005</v>
      </c>
      <c r="L322" s="10" t="s">
        <v>5006</v>
      </c>
      <c r="M322" s="10" t="s">
        <v>8565</v>
      </c>
    </row>
    <row r="323" spans="1:13" ht="170">
      <c r="A323" s="18">
        <v>1578</v>
      </c>
      <c r="B323" s="18" t="s">
        <v>5010</v>
      </c>
      <c r="C323" s="18" t="s">
        <v>4579</v>
      </c>
      <c r="D323" s="18" t="s">
        <v>8806</v>
      </c>
      <c r="E323" s="18" t="s">
        <v>8806</v>
      </c>
      <c r="F323" s="18" t="s">
        <v>5011</v>
      </c>
      <c r="G323" s="18" t="s">
        <v>173</v>
      </c>
      <c r="H323" s="18" t="s">
        <v>5783</v>
      </c>
      <c r="I323" s="18" t="s">
        <v>6171</v>
      </c>
      <c r="J323" s="18" t="s">
        <v>173</v>
      </c>
      <c r="K323" s="10" t="s">
        <v>5005</v>
      </c>
      <c r="L323" s="10" t="s">
        <v>5006</v>
      </c>
      <c r="M323" s="10" t="s">
        <v>8565</v>
      </c>
    </row>
    <row r="324" spans="1:13" ht="170">
      <c r="A324" s="18">
        <v>1578</v>
      </c>
      <c r="B324" s="18" t="s">
        <v>5012</v>
      </c>
      <c r="C324" s="18" t="s">
        <v>4039</v>
      </c>
      <c r="D324" s="18" t="s">
        <v>5012</v>
      </c>
      <c r="E324" s="18" t="s">
        <v>5012</v>
      </c>
      <c r="F324" s="18" t="s">
        <v>5012</v>
      </c>
      <c r="G324" s="18" t="s">
        <v>152</v>
      </c>
      <c r="H324" s="18" t="s">
        <v>5784</v>
      </c>
      <c r="I324" s="18" t="s">
        <v>5784</v>
      </c>
      <c r="J324" s="18" t="s">
        <v>173</v>
      </c>
      <c r="K324" s="10" t="s">
        <v>5005</v>
      </c>
      <c r="L324" s="10" t="s">
        <v>5006</v>
      </c>
      <c r="M324" s="10" t="s">
        <v>8565</v>
      </c>
    </row>
    <row r="325" spans="1:13" ht="170">
      <c r="A325" s="18">
        <v>1578</v>
      </c>
      <c r="B325" s="18" t="s">
        <v>5013</v>
      </c>
      <c r="C325" s="18" t="s">
        <v>4579</v>
      </c>
      <c r="D325" s="18" t="s">
        <v>8807</v>
      </c>
      <c r="E325" s="18" t="s">
        <v>8807</v>
      </c>
      <c r="F325" s="18" t="s">
        <v>5014</v>
      </c>
      <c r="G325" s="18" t="s">
        <v>173</v>
      </c>
      <c r="H325" s="18" t="s">
        <v>5785</v>
      </c>
      <c r="I325" s="18" t="s">
        <v>6224</v>
      </c>
      <c r="J325" s="18" t="s">
        <v>183</v>
      </c>
      <c r="K325" s="10" t="s">
        <v>5005</v>
      </c>
      <c r="L325" s="10" t="s">
        <v>5006</v>
      </c>
      <c r="M325" s="10" t="s">
        <v>8565</v>
      </c>
    </row>
    <row r="326" spans="1:13" ht="170">
      <c r="A326" s="18">
        <v>1578</v>
      </c>
      <c r="B326" s="18" t="s">
        <v>5015</v>
      </c>
      <c r="C326" s="18" t="s">
        <v>4167</v>
      </c>
      <c r="D326" s="18" t="s">
        <v>8808</v>
      </c>
      <c r="E326" s="18" t="s">
        <v>8904</v>
      </c>
      <c r="F326" s="18" t="s">
        <v>5786</v>
      </c>
      <c r="G326" s="18" t="s">
        <v>173</v>
      </c>
      <c r="H326" s="18" t="s">
        <v>5786</v>
      </c>
      <c r="I326" s="18" t="s">
        <v>5786</v>
      </c>
      <c r="J326" s="18" t="s">
        <v>152</v>
      </c>
      <c r="K326" s="10" t="s">
        <v>5005</v>
      </c>
      <c r="L326" s="10" t="s">
        <v>5006</v>
      </c>
      <c r="M326" s="10" t="s">
        <v>8565</v>
      </c>
    </row>
    <row r="327" spans="1:13" ht="17">
      <c r="A327" s="18">
        <v>1580</v>
      </c>
      <c r="B327" s="18" t="s">
        <v>5016</v>
      </c>
      <c r="C327" s="18" t="s">
        <v>4167</v>
      </c>
      <c r="D327" s="18" t="s">
        <v>8809</v>
      </c>
      <c r="E327" s="18" t="s">
        <v>8809</v>
      </c>
      <c r="F327" s="18" t="s">
        <v>5017</v>
      </c>
      <c r="G327" s="18" t="s">
        <v>173</v>
      </c>
      <c r="H327" s="18" t="s">
        <v>5787</v>
      </c>
      <c r="I327" s="18" t="s">
        <v>6225</v>
      </c>
      <c r="J327" s="18" t="s">
        <v>173</v>
      </c>
      <c r="K327" s="10" t="s">
        <v>5018</v>
      </c>
      <c r="L327" s="10" t="s">
        <v>5019</v>
      </c>
      <c r="M327" s="10" t="s">
        <v>8566</v>
      </c>
    </row>
    <row r="328" spans="1:13" ht="68">
      <c r="A328" s="18">
        <v>1582</v>
      </c>
      <c r="B328" s="18" t="s">
        <v>5020</v>
      </c>
      <c r="C328" s="18" t="s">
        <v>4579</v>
      </c>
      <c r="D328" s="18" t="s">
        <v>8810</v>
      </c>
      <c r="E328" s="18" t="s">
        <v>8810</v>
      </c>
      <c r="F328" s="18" t="s">
        <v>5021</v>
      </c>
      <c r="G328" s="18" t="s">
        <v>183</v>
      </c>
      <c r="H328" s="18" t="s">
        <v>5788</v>
      </c>
      <c r="I328" s="18" t="s">
        <v>5021</v>
      </c>
      <c r="J328" s="18" t="s">
        <v>152</v>
      </c>
      <c r="K328" s="10" t="s">
        <v>5022</v>
      </c>
      <c r="L328" s="10" t="s">
        <v>5023</v>
      </c>
      <c r="M328" s="10" t="s">
        <v>8567</v>
      </c>
    </row>
    <row r="329" spans="1:13" ht="68">
      <c r="A329" s="18">
        <v>1582</v>
      </c>
      <c r="B329" s="18" t="s">
        <v>5024</v>
      </c>
      <c r="C329" s="18" t="s">
        <v>4039</v>
      </c>
      <c r="D329" s="18" t="s">
        <v>5024</v>
      </c>
      <c r="E329" s="18" t="s">
        <v>5024</v>
      </c>
      <c r="F329" s="18" t="s">
        <v>5024</v>
      </c>
      <c r="G329" s="18" t="s">
        <v>152</v>
      </c>
      <c r="H329" s="18" t="s">
        <v>5024</v>
      </c>
      <c r="I329" s="18" t="s">
        <v>5024</v>
      </c>
      <c r="J329" s="18" t="s">
        <v>152</v>
      </c>
      <c r="K329" s="10" t="s">
        <v>5022</v>
      </c>
      <c r="L329" s="10" t="s">
        <v>5023</v>
      </c>
      <c r="M329" s="10" t="s">
        <v>8567</v>
      </c>
    </row>
    <row r="330" spans="1:13" ht="68">
      <c r="A330" s="18">
        <v>1582</v>
      </c>
      <c r="B330" s="18" t="s">
        <v>5025</v>
      </c>
      <c r="C330" s="18" t="s">
        <v>4039</v>
      </c>
      <c r="D330" s="18" t="s">
        <v>8811</v>
      </c>
      <c r="E330" s="18" t="s">
        <v>5025</v>
      </c>
      <c r="F330" s="18" t="s">
        <v>5026</v>
      </c>
      <c r="G330" s="18" t="s">
        <v>152</v>
      </c>
      <c r="H330" s="18" t="s">
        <v>5025</v>
      </c>
      <c r="I330" s="18" t="s">
        <v>5025</v>
      </c>
      <c r="J330" s="18" t="s">
        <v>152</v>
      </c>
      <c r="K330" s="10" t="s">
        <v>5022</v>
      </c>
      <c r="L330" s="10" t="s">
        <v>5023</v>
      </c>
      <c r="M330" s="10" t="s">
        <v>8567</v>
      </c>
    </row>
    <row r="331" spans="1:13" ht="34">
      <c r="A331" s="18">
        <v>1590</v>
      </c>
      <c r="B331" s="18" t="s">
        <v>5027</v>
      </c>
      <c r="C331" s="18" t="s">
        <v>1108</v>
      </c>
      <c r="D331" s="18" t="s">
        <v>8812</v>
      </c>
      <c r="E331" s="18" t="s">
        <v>8905</v>
      </c>
      <c r="F331" s="18" t="s">
        <v>5028</v>
      </c>
      <c r="G331" s="18" t="s">
        <v>183</v>
      </c>
      <c r="H331" s="18" t="s">
        <v>5789</v>
      </c>
      <c r="I331" s="18" t="s">
        <v>5789</v>
      </c>
      <c r="J331" s="18" t="s">
        <v>173</v>
      </c>
      <c r="K331" s="10" t="s">
        <v>5029</v>
      </c>
      <c r="L331" s="10" t="s">
        <v>5030</v>
      </c>
      <c r="M331" s="10" t="s">
        <v>8568</v>
      </c>
    </row>
    <row r="332" spans="1:13" ht="51">
      <c r="A332" s="18">
        <v>1604</v>
      </c>
      <c r="B332" s="18" t="s">
        <v>5031</v>
      </c>
      <c r="C332" s="18" t="s">
        <v>4039</v>
      </c>
      <c r="D332" s="18" t="s">
        <v>5031</v>
      </c>
      <c r="E332" s="18" t="s">
        <v>5031</v>
      </c>
      <c r="F332" s="18" t="s">
        <v>5031</v>
      </c>
      <c r="G332" s="18" t="s">
        <v>152</v>
      </c>
      <c r="H332" s="18" t="s">
        <v>5031</v>
      </c>
      <c r="I332" s="18" t="s">
        <v>5031</v>
      </c>
      <c r="J332" s="18" t="s">
        <v>152</v>
      </c>
      <c r="K332" s="10" t="s">
        <v>5032</v>
      </c>
      <c r="L332" s="10" t="s">
        <v>5033</v>
      </c>
      <c r="M332" s="10" t="s">
        <v>8569</v>
      </c>
    </row>
    <row r="333" spans="1:13" ht="34">
      <c r="A333" s="18">
        <v>1606</v>
      </c>
      <c r="B333" s="18" t="s">
        <v>5034</v>
      </c>
      <c r="C333" s="18" t="s">
        <v>4039</v>
      </c>
      <c r="D333" s="18" t="s">
        <v>5790</v>
      </c>
      <c r="E333" s="18" t="s">
        <v>5034</v>
      </c>
      <c r="F333" s="18" t="s">
        <v>5034</v>
      </c>
      <c r="G333" s="18" t="s">
        <v>152</v>
      </c>
      <c r="H333" s="18" t="s">
        <v>5790</v>
      </c>
      <c r="I333" s="18" t="s">
        <v>5034</v>
      </c>
      <c r="J333" s="18" t="s">
        <v>152</v>
      </c>
      <c r="K333" s="10" t="s">
        <v>5035</v>
      </c>
      <c r="L333" s="10" t="s">
        <v>5036</v>
      </c>
      <c r="M333" s="10" t="s">
        <v>8570</v>
      </c>
    </row>
    <row r="334" spans="1:13" ht="17">
      <c r="A334" s="18">
        <v>1609</v>
      </c>
      <c r="B334" s="18" t="s">
        <v>5037</v>
      </c>
      <c r="C334" s="18" t="s">
        <v>4579</v>
      </c>
      <c r="D334" s="18" t="s">
        <v>8813</v>
      </c>
      <c r="E334" s="18" t="s">
        <v>8906</v>
      </c>
      <c r="F334" s="18" t="s">
        <v>5038</v>
      </c>
      <c r="G334" s="18" t="s">
        <v>183</v>
      </c>
      <c r="H334" s="18" t="s">
        <v>5791</v>
      </c>
      <c r="I334" s="18" t="s">
        <v>6226</v>
      </c>
      <c r="J334" s="18" t="s">
        <v>173</v>
      </c>
      <c r="K334" s="10" t="s">
        <v>5039</v>
      </c>
      <c r="L334" s="10" t="s">
        <v>5040</v>
      </c>
      <c r="M334" s="10" t="s">
        <v>8571</v>
      </c>
    </row>
    <row r="335" spans="1:13" ht="51">
      <c r="A335" s="18">
        <v>1619</v>
      </c>
      <c r="B335" s="18" t="s">
        <v>5041</v>
      </c>
      <c r="C335" s="18" t="s">
        <v>4579</v>
      </c>
      <c r="D335" s="18" t="s">
        <v>8814</v>
      </c>
      <c r="E335" s="18" t="s">
        <v>8814</v>
      </c>
      <c r="F335" s="18" t="s">
        <v>5042</v>
      </c>
      <c r="G335" s="18" t="s">
        <v>173</v>
      </c>
      <c r="H335" s="18" t="s">
        <v>5792</v>
      </c>
      <c r="I335" s="18" t="s">
        <v>6227</v>
      </c>
      <c r="J335" s="18" t="s">
        <v>173</v>
      </c>
      <c r="K335" s="10" t="s">
        <v>5043</v>
      </c>
      <c r="L335" s="10" t="s">
        <v>5044</v>
      </c>
      <c r="M335" s="10" t="s">
        <v>8572</v>
      </c>
    </row>
    <row r="336" spans="1:13" ht="34">
      <c r="A336" s="18">
        <v>1629</v>
      </c>
      <c r="B336" s="18" t="s">
        <v>5045</v>
      </c>
      <c r="C336" s="18" t="s">
        <v>4039</v>
      </c>
      <c r="D336" s="18" t="s">
        <v>8815</v>
      </c>
      <c r="E336" s="18" t="s">
        <v>8907</v>
      </c>
      <c r="F336" s="18" t="s">
        <v>5045</v>
      </c>
      <c r="G336" s="18" t="s">
        <v>183</v>
      </c>
      <c r="H336" s="18" t="s">
        <v>5793</v>
      </c>
      <c r="I336" s="18" t="s">
        <v>5045</v>
      </c>
      <c r="J336" s="18" t="s">
        <v>152</v>
      </c>
      <c r="K336" s="10" t="s">
        <v>5046</v>
      </c>
      <c r="L336" s="10" t="s">
        <v>5047</v>
      </c>
      <c r="M336" s="10" t="s">
        <v>8573</v>
      </c>
    </row>
    <row r="337" spans="1:13" ht="51">
      <c r="A337" s="18">
        <v>1631</v>
      </c>
      <c r="B337" s="18" t="s">
        <v>5048</v>
      </c>
      <c r="C337" s="18" t="s">
        <v>4989</v>
      </c>
      <c r="D337" s="18" t="s">
        <v>8816</v>
      </c>
      <c r="E337" s="18" t="s">
        <v>8816</v>
      </c>
      <c r="F337" s="18" t="s">
        <v>5049</v>
      </c>
      <c r="G337" s="18" t="s">
        <v>173</v>
      </c>
      <c r="H337" s="18" t="s">
        <v>5794</v>
      </c>
      <c r="I337" s="18" t="s">
        <v>6228</v>
      </c>
      <c r="J337" s="18" t="s">
        <v>173</v>
      </c>
      <c r="K337" s="10" t="s">
        <v>5050</v>
      </c>
      <c r="L337" s="10" t="s">
        <v>5051</v>
      </c>
      <c r="M337" s="10" t="s">
        <v>8574</v>
      </c>
    </row>
    <row r="338" spans="1:13" ht="51">
      <c r="A338" s="18">
        <v>1631</v>
      </c>
      <c r="B338" s="18" t="s">
        <v>5052</v>
      </c>
      <c r="C338" s="18" t="s">
        <v>1108</v>
      </c>
      <c r="D338" s="18" t="s">
        <v>8817</v>
      </c>
      <c r="E338" s="18" t="s">
        <v>5052</v>
      </c>
      <c r="F338" s="18" t="s">
        <v>5053</v>
      </c>
      <c r="G338" s="18" t="s">
        <v>173</v>
      </c>
      <c r="H338" s="18" t="s">
        <v>5795</v>
      </c>
      <c r="I338" s="18" t="s">
        <v>5052</v>
      </c>
      <c r="J338" s="18" t="s">
        <v>173</v>
      </c>
      <c r="K338" s="10" t="s">
        <v>5050</v>
      </c>
      <c r="L338" s="10" t="s">
        <v>5051</v>
      </c>
      <c r="M338" s="10" t="s">
        <v>8574</v>
      </c>
    </row>
    <row r="339" spans="1:13" ht="68">
      <c r="A339" s="18">
        <v>1632</v>
      </c>
      <c r="B339" s="18" t="s">
        <v>5054</v>
      </c>
      <c r="C339" s="18" t="s">
        <v>4193</v>
      </c>
      <c r="D339" s="18" t="s">
        <v>8818</v>
      </c>
      <c r="E339" s="18" t="s">
        <v>8818</v>
      </c>
      <c r="F339" s="18" t="s">
        <v>5055</v>
      </c>
      <c r="G339" s="18" t="s">
        <v>173</v>
      </c>
      <c r="H339" s="18" t="s">
        <v>5054</v>
      </c>
      <c r="I339" s="18" t="s">
        <v>5054</v>
      </c>
      <c r="J339" s="18" t="s">
        <v>152</v>
      </c>
      <c r="K339" s="10" t="s">
        <v>5056</v>
      </c>
      <c r="L339" s="10" t="s">
        <v>5057</v>
      </c>
      <c r="M339" s="10" t="s">
        <v>8575</v>
      </c>
    </row>
    <row r="340" spans="1:13" ht="119">
      <c r="A340" s="18">
        <v>1637</v>
      </c>
      <c r="B340" s="18" t="s">
        <v>5058</v>
      </c>
      <c r="C340" s="18" t="s">
        <v>4579</v>
      </c>
      <c r="D340" s="18" t="s">
        <v>5059</v>
      </c>
      <c r="E340" s="18" t="s">
        <v>5059</v>
      </c>
      <c r="F340" s="18" t="s">
        <v>5059</v>
      </c>
      <c r="G340" s="18" t="s">
        <v>152</v>
      </c>
      <c r="H340" s="18" t="s">
        <v>5796</v>
      </c>
      <c r="I340" s="18" t="s">
        <v>5059</v>
      </c>
      <c r="J340" s="18" t="s">
        <v>152</v>
      </c>
      <c r="K340" s="10" t="s">
        <v>5060</v>
      </c>
      <c r="L340" s="10" t="s">
        <v>5061</v>
      </c>
      <c r="M340" s="10" t="s">
        <v>8576</v>
      </c>
    </row>
    <row r="341" spans="1:13" ht="119">
      <c r="A341" s="18">
        <v>1637</v>
      </c>
      <c r="B341" s="18" t="s">
        <v>5055</v>
      </c>
      <c r="C341" s="18" t="s">
        <v>4193</v>
      </c>
      <c r="D341" s="18" t="s">
        <v>5055</v>
      </c>
      <c r="E341" s="18" t="s">
        <v>5055</v>
      </c>
      <c r="F341" s="18" t="s">
        <v>5055</v>
      </c>
      <c r="G341" s="18" t="s">
        <v>152</v>
      </c>
      <c r="H341" s="18" t="s">
        <v>5055</v>
      </c>
      <c r="I341" s="18" t="s">
        <v>5055</v>
      </c>
      <c r="J341" s="18" t="s">
        <v>152</v>
      </c>
      <c r="K341" s="10" t="s">
        <v>5060</v>
      </c>
      <c r="L341" s="10" t="s">
        <v>5061</v>
      </c>
      <c r="M341" s="10" t="s">
        <v>8576</v>
      </c>
    </row>
    <row r="342" spans="1:13" ht="68">
      <c r="A342" s="18">
        <v>1639</v>
      </c>
      <c r="B342" s="18" t="s">
        <v>5062</v>
      </c>
      <c r="C342" s="18" t="s">
        <v>6229</v>
      </c>
      <c r="D342" s="18" t="s">
        <v>8819</v>
      </c>
      <c r="E342" s="18" t="s">
        <v>5062</v>
      </c>
      <c r="F342" s="18" t="s">
        <v>5062</v>
      </c>
      <c r="G342" s="18" t="s">
        <v>152</v>
      </c>
      <c r="H342" s="18" t="s">
        <v>5062</v>
      </c>
      <c r="I342" s="18" t="s">
        <v>5062</v>
      </c>
      <c r="J342" s="18" t="s">
        <v>152</v>
      </c>
      <c r="K342" s="10" t="s">
        <v>5063</v>
      </c>
      <c r="L342" s="10" t="s">
        <v>5064</v>
      </c>
      <c r="M342" s="10" t="s">
        <v>8577</v>
      </c>
    </row>
    <row r="343" spans="1:13" ht="85">
      <c r="A343" s="18">
        <v>1644</v>
      </c>
      <c r="B343" s="18" t="s">
        <v>5065</v>
      </c>
      <c r="C343" s="18" t="s">
        <v>4541</v>
      </c>
      <c r="D343" s="18" t="s">
        <v>6230</v>
      </c>
      <c r="E343" s="18" t="s">
        <v>6230</v>
      </c>
      <c r="F343" s="18" t="s">
        <v>5066</v>
      </c>
      <c r="G343" s="18" t="s">
        <v>152</v>
      </c>
      <c r="H343" s="18" t="s">
        <v>5797</v>
      </c>
      <c r="I343" s="18" t="s">
        <v>6230</v>
      </c>
      <c r="J343" s="18" t="s">
        <v>152</v>
      </c>
      <c r="K343" s="10" t="s">
        <v>5067</v>
      </c>
      <c r="L343" s="10" t="s">
        <v>5068</v>
      </c>
      <c r="M343" s="10" t="s">
        <v>8578</v>
      </c>
    </row>
    <row r="344" spans="1:13" ht="85">
      <c r="A344" s="18">
        <v>1647</v>
      </c>
      <c r="B344" s="18" t="s">
        <v>5069</v>
      </c>
      <c r="C344" s="18" t="s">
        <v>4541</v>
      </c>
      <c r="D344" s="18" t="s">
        <v>5070</v>
      </c>
      <c r="E344" s="18" t="s">
        <v>5070</v>
      </c>
      <c r="F344" s="18" t="s">
        <v>5070</v>
      </c>
      <c r="G344" s="18" t="s">
        <v>152</v>
      </c>
      <c r="H344" s="18" t="s">
        <v>5070</v>
      </c>
      <c r="I344" s="18" t="s">
        <v>5070</v>
      </c>
      <c r="J344" s="18" t="s">
        <v>152</v>
      </c>
      <c r="K344" s="10" t="s">
        <v>5071</v>
      </c>
      <c r="L344" s="10" t="s">
        <v>5072</v>
      </c>
      <c r="M344" s="10" t="s">
        <v>8579</v>
      </c>
    </row>
    <row r="345" spans="1:13" ht="51">
      <c r="A345" s="18">
        <v>1649</v>
      </c>
      <c r="B345" s="18" t="s">
        <v>5073</v>
      </c>
      <c r="C345" s="18" t="s">
        <v>4541</v>
      </c>
      <c r="D345" s="18" t="s">
        <v>8820</v>
      </c>
      <c r="E345" s="18" t="s">
        <v>5074</v>
      </c>
      <c r="F345" s="18" t="s">
        <v>5074</v>
      </c>
      <c r="G345" s="18" t="s">
        <v>152</v>
      </c>
      <c r="H345" s="18" t="s">
        <v>5798</v>
      </c>
      <c r="I345" s="18" t="s">
        <v>5074</v>
      </c>
      <c r="J345" s="18" t="s">
        <v>152</v>
      </c>
      <c r="K345" s="10" t="s">
        <v>5075</v>
      </c>
      <c r="L345" s="10" t="s">
        <v>5076</v>
      </c>
      <c r="M345" s="10" t="s">
        <v>8580</v>
      </c>
    </row>
    <row r="346" spans="1:13" ht="51">
      <c r="A346" s="18">
        <v>1654</v>
      </c>
      <c r="B346" s="18" t="s">
        <v>5077</v>
      </c>
      <c r="C346" s="18" t="s">
        <v>5078</v>
      </c>
      <c r="D346" s="18" t="s">
        <v>8821</v>
      </c>
      <c r="E346" s="18" t="s">
        <v>5079</v>
      </c>
      <c r="F346" s="18" t="s">
        <v>5079</v>
      </c>
      <c r="G346" s="18" t="s">
        <v>152</v>
      </c>
      <c r="H346" s="18" t="s">
        <v>5799</v>
      </c>
      <c r="I346" s="18" t="s">
        <v>5079</v>
      </c>
      <c r="J346" s="18" t="s">
        <v>152</v>
      </c>
      <c r="K346" s="10" t="s">
        <v>5080</v>
      </c>
      <c r="L346" s="10" t="s">
        <v>5081</v>
      </c>
      <c r="M346" s="10" t="s">
        <v>8581</v>
      </c>
    </row>
    <row r="347" spans="1:13" ht="34">
      <c r="A347" s="18">
        <v>1655</v>
      </c>
      <c r="B347" s="18" t="s">
        <v>5082</v>
      </c>
      <c r="C347" s="18" t="s">
        <v>4579</v>
      </c>
      <c r="D347" s="18" t="s">
        <v>8822</v>
      </c>
      <c r="E347" s="18" t="s">
        <v>8908</v>
      </c>
      <c r="F347" s="18" t="s">
        <v>5083</v>
      </c>
      <c r="G347" s="18" t="s">
        <v>173</v>
      </c>
      <c r="H347" s="18" t="s">
        <v>5800</v>
      </c>
      <c r="I347" s="18" t="s">
        <v>6231</v>
      </c>
      <c r="J347" s="18" t="s">
        <v>173</v>
      </c>
      <c r="K347" s="10" t="s">
        <v>5084</v>
      </c>
      <c r="L347" s="10" t="s">
        <v>5085</v>
      </c>
      <c r="M347" s="10" t="s">
        <v>8582</v>
      </c>
    </row>
    <row r="348" spans="1:13" ht="51">
      <c r="A348" s="18">
        <v>1675</v>
      </c>
      <c r="B348" s="18" t="s">
        <v>5086</v>
      </c>
      <c r="C348" s="18" t="s">
        <v>4579</v>
      </c>
      <c r="D348" s="18" t="s">
        <v>8823</v>
      </c>
      <c r="E348" s="18" t="s">
        <v>8909</v>
      </c>
      <c r="F348" s="18" t="s">
        <v>5087</v>
      </c>
      <c r="G348" s="18" t="s">
        <v>152</v>
      </c>
      <c r="H348" s="18" t="s">
        <v>5801</v>
      </c>
      <c r="I348" s="18" t="s">
        <v>5801</v>
      </c>
      <c r="J348" s="18" t="s">
        <v>173</v>
      </c>
      <c r="K348" s="10" t="s">
        <v>5088</v>
      </c>
      <c r="L348" s="10" t="s">
        <v>5089</v>
      </c>
      <c r="M348" s="10" t="s">
        <v>8583</v>
      </c>
    </row>
    <row r="349" spans="1:13" ht="68">
      <c r="A349" s="18">
        <v>1676</v>
      </c>
      <c r="B349" s="18" t="s">
        <v>5090</v>
      </c>
      <c r="C349" s="18" t="s">
        <v>4039</v>
      </c>
      <c r="D349" s="18" t="s">
        <v>5090</v>
      </c>
      <c r="E349" s="18" t="s">
        <v>5090</v>
      </c>
      <c r="F349" s="18" t="s">
        <v>5090</v>
      </c>
      <c r="G349" s="18" t="s">
        <v>152</v>
      </c>
      <c r="H349" s="18" t="s">
        <v>5090</v>
      </c>
      <c r="I349" s="18" t="s">
        <v>5090</v>
      </c>
      <c r="J349" s="18" t="s">
        <v>152</v>
      </c>
      <c r="K349" s="10" t="s">
        <v>5091</v>
      </c>
      <c r="L349" s="10" t="s">
        <v>5092</v>
      </c>
      <c r="M349" s="10" t="s">
        <v>8584</v>
      </c>
    </row>
    <row r="350" spans="1:13" ht="51">
      <c r="A350" s="18">
        <v>1681</v>
      </c>
      <c r="B350" s="18" t="s">
        <v>5093</v>
      </c>
      <c r="C350" s="18" t="s">
        <v>4167</v>
      </c>
      <c r="D350" s="18" t="s">
        <v>6237</v>
      </c>
      <c r="E350" s="18" t="s">
        <v>8910</v>
      </c>
      <c r="F350" s="18" t="s">
        <v>5094</v>
      </c>
      <c r="G350" s="18" t="s">
        <v>173</v>
      </c>
      <c r="H350" s="18" t="s">
        <v>5802</v>
      </c>
      <c r="I350" s="18" t="s">
        <v>6171</v>
      </c>
      <c r="J350" s="18" t="s">
        <v>173</v>
      </c>
      <c r="K350" s="10" t="s">
        <v>5095</v>
      </c>
      <c r="L350" s="10" t="s">
        <v>5096</v>
      </c>
      <c r="M350" s="10" t="s">
        <v>8585</v>
      </c>
    </row>
    <row r="351" spans="1:13" ht="34">
      <c r="A351" s="18">
        <v>1682</v>
      </c>
      <c r="B351" s="18" t="s">
        <v>5097</v>
      </c>
      <c r="C351" s="18" t="s">
        <v>5098</v>
      </c>
      <c r="D351" s="18" t="s">
        <v>6237</v>
      </c>
      <c r="E351" s="18" t="s">
        <v>8911</v>
      </c>
      <c r="F351" s="18" t="s">
        <v>5099</v>
      </c>
      <c r="G351" s="18" t="s">
        <v>152</v>
      </c>
      <c r="H351" s="18" t="s">
        <v>6171</v>
      </c>
      <c r="I351" s="18" t="s">
        <v>6171</v>
      </c>
      <c r="J351" s="18" t="s">
        <v>173</v>
      </c>
      <c r="K351" s="10" t="s">
        <v>5100</v>
      </c>
      <c r="L351" s="10" t="s">
        <v>5101</v>
      </c>
      <c r="M351" s="10" t="s">
        <v>8586</v>
      </c>
    </row>
    <row r="352" spans="1:13" ht="68">
      <c r="A352" s="18">
        <v>1683</v>
      </c>
      <c r="B352" s="18" t="s">
        <v>5102</v>
      </c>
      <c r="C352" s="18" t="s">
        <v>4039</v>
      </c>
      <c r="D352" s="18" t="s">
        <v>8824</v>
      </c>
      <c r="E352" s="18" t="s">
        <v>8824</v>
      </c>
      <c r="F352" s="18" t="s">
        <v>5103</v>
      </c>
      <c r="G352" s="18" t="s">
        <v>152</v>
      </c>
      <c r="H352" s="18" t="s">
        <v>5803</v>
      </c>
      <c r="I352" s="18" t="s">
        <v>6232</v>
      </c>
      <c r="J352" s="18" t="s">
        <v>173</v>
      </c>
      <c r="K352" s="10" t="s">
        <v>5104</v>
      </c>
      <c r="L352" s="10" t="s">
        <v>5105</v>
      </c>
      <c r="M352" s="10" t="s">
        <v>8587</v>
      </c>
    </row>
    <row r="353" spans="1:13" ht="51">
      <c r="A353" s="18">
        <v>1684</v>
      </c>
      <c r="B353" s="18" t="s">
        <v>5106</v>
      </c>
      <c r="C353" s="18" t="s">
        <v>4167</v>
      </c>
      <c r="D353" s="18" t="s">
        <v>8825</v>
      </c>
      <c r="E353" s="18" t="s">
        <v>8825</v>
      </c>
      <c r="F353" s="18" t="s">
        <v>5107</v>
      </c>
      <c r="G353" s="18" t="s">
        <v>173</v>
      </c>
      <c r="H353" s="18" t="s">
        <v>5804</v>
      </c>
      <c r="I353" s="18" t="s">
        <v>5110</v>
      </c>
      <c r="J353" s="18" t="s">
        <v>173</v>
      </c>
      <c r="K353" s="10" t="s">
        <v>5108</v>
      </c>
      <c r="L353" s="10" t="s">
        <v>5109</v>
      </c>
      <c r="M353" s="10" t="s">
        <v>8588</v>
      </c>
    </row>
    <row r="354" spans="1:13" ht="51">
      <c r="A354" s="18">
        <v>1684</v>
      </c>
      <c r="B354" s="18" t="s">
        <v>5110</v>
      </c>
      <c r="C354" s="18" t="s">
        <v>5098</v>
      </c>
      <c r="D354" s="18" t="s">
        <v>5110</v>
      </c>
      <c r="E354" s="18" t="s">
        <v>8912</v>
      </c>
      <c r="F354" s="18" t="s">
        <v>5107</v>
      </c>
      <c r="G354" s="18" t="s">
        <v>173</v>
      </c>
      <c r="H354" s="18" t="s">
        <v>5805</v>
      </c>
      <c r="I354" s="18" t="s">
        <v>6233</v>
      </c>
      <c r="J354" s="18" t="s">
        <v>173</v>
      </c>
      <c r="K354" s="10" t="s">
        <v>5108</v>
      </c>
      <c r="L354" s="10" t="s">
        <v>5109</v>
      </c>
      <c r="M354" s="10" t="s">
        <v>8588</v>
      </c>
    </row>
    <row r="355" spans="1:13" ht="51">
      <c r="A355" s="18">
        <v>1684</v>
      </c>
      <c r="B355" s="18" t="s">
        <v>5111</v>
      </c>
      <c r="C355" s="18" t="s">
        <v>4579</v>
      </c>
      <c r="D355" s="18" t="s">
        <v>8826</v>
      </c>
      <c r="E355" s="18" t="s">
        <v>8826</v>
      </c>
      <c r="F355" s="18" t="s">
        <v>5112</v>
      </c>
      <c r="G355" s="18" t="s">
        <v>173</v>
      </c>
      <c r="H355" s="18" t="s">
        <v>5806</v>
      </c>
      <c r="I355" s="18" t="s">
        <v>5806</v>
      </c>
      <c r="J355" s="18" t="s">
        <v>173</v>
      </c>
      <c r="K355" s="10" t="s">
        <v>5108</v>
      </c>
      <c r="L355" s="10" t="s">
        <v>5109</v>
      </c>
      <c r="M355" s="10" t="s">
        <v>8588</v>
      </c>
    </row>
    <row r="356" spans="1:13" ht="34">
      <c r="A356" s="18">
        <v>1688</v>
      </c>
      <c r="B356" s="18" t="s">
        <v>5113</v>
      </c>
      <c r="C356" s="18" t="s">
        <v>4579</v>
      </c>
      <c r="D356" s="18" t="s">
        <v>8827</v>
      </c>
      <c r="E356" s="18" t="s">
        <v>8913</v>
      </c>
      <c r="F356" s="18" t="s">
        <v>5114</v>
      </c>
      <c r="G356" s="18" t="s">
        <v>152</v>
      </c>
      <c r="H356" s="18" t="s">
        <v>5807</v>
      </c>
      <c r="I356" s="18" t="s">
        <v>8913</v>
      </c>
      <c r="J356" s="18" t="s">
        <v>152</v>
      </c>
      <c r="K356" s="10" t="s">
        <v>5115</v>
      </c>
      <c r="L356" s="10" t="s">
        <v>5116</v>
      </c>
      <c r="M356" s="10" t="s">
        <v>8589</v>
      </c>
    </row>
    <row r="357" spans="1:13" ht="68">
      <c r="A357" s="18">
        <v>1692</v>
      </c>
      <c r="B357" s="18" t="s">
        <v>5117</v>
      </c>
      <c r="C357" s="18" t="s">
        <v>4039</v>
      </c>
      <c r="D357" s="18" t="s">
        <v>8828</v>
      </c>
      <c r="E357" s="18" t="s">
        <v>5117</v>
      </c>
      <c r="F357" s="18" t="s">
        <v>5118</v>
      </c>
      <c r="G357" s="18" t="s">
        <v>152</v>
      </c>
      <c r="H357" s="18" t="s">
        <v>5808</v>
      </c>
      <c r="I357" s="18" t="s">
        <v>5117</v>
      </c>
      <c r="J357" s="18" t="s">
        <v>152</v>
      </c>
      <c r="K357" s="10" t="s">
        <v>5119</v>
      </c>
      <c r="L357" s="10" t="s">
        <v>5120</v>
      </c>
      <c r="M357" s="10" t="s">
        <v>8590</v>
      </c>
    </row>
    <row r="358" spans="1:13" ht="68">
      <c r="A358" s="18">
        <v>1692</v>
      </c>
      <c r="B358" s="18" t="s">
        <v>5121</v>
      </c>
      <c r="C358" s="18" t="s">
        <v>4039</v>
      </c>
      <c r="D358" s="18" t="s">
        <v>8829</v>
      </c>
      <c r="E358" s="18" t="s">
        <v>5121</v>
      </c>
      <c r="F358" s="18" t="s">
        <v>5122</v>
      </c>
      <c r="G358" s="18" t="s">
        <v>152</v>
      </c>
      <c r="H358" s="18" t="s">
        <v>5809</v>
      </c>
      <c r="I358" s="18" t="s">
        <v>5121</v>
      </c>
      <c r="J358" s="18" t="s">
        <v>152</v>
      </c>
      <c r="K358" s="10" t="s">
        <v>5119</v>
      </c>
      <c r="L358" s="10" t="s">
        <v>5120</v>
      </c>
      <c r="M358" s="10" t="s">
        <v>8590</v>
      </c>
    </row>
    <row r="359" spans="1:13" ht="34">
      <c r="A359" s="18">
        <v>1714</v>
      </c>
      <c r="B359" s="18" t="s">
        <v>5123</v>
      </c>
      <c r="C359" s="18" t="s">
        <v>4579</v>
      </c>
      <c r="D359" s="18" t="s">
        <v>8830</v>
      </c>
      <c r="E359" s="18" t="s">
        <v>8830</v>
      </c>
      <c r="F359" s="18" t="s">
        <v>5124</v>
      </c>
      <c r="G359" s="18" t="s">
        <v>173</v>
      </c>
      <c r="H359" s="18" t="s">
        <v>5810</v>
      </c>
      <c r="I359" s="18" t="s">
        <v>5810</v>
      </c>
      <c r="J359" s="18" t="s">
        <v>173</v>
      </c>
      <c r="K359" s="10" t="s">
        <v>5125</v>
      </c>
      <c r="L359" s="10" t="s">
        <v>5126</v>
      </c>
      <c r="M359" s="10" t="s">
        <v>8591</v>
      </c>
    </row>
    <row r="360" spans="1:13" ht="17">
      <c r="A360" s="18">
        <v>1716</v>
      </c>
      <c r="B360" s="18" t="s">
        <v>5127</v>
      </c>
      <c r="C360" s="18" t="s">
        <v>5128</v>
      </c>
      <c r="D360" s="18" t="s">
        <v>5811</v>
      </c>
      <c r="E360" s="18" t="s">
        <v>5811</v>
      </c>
      <c r="F360" s="18" t="s">
        <v>5129</v>
      </c>
      <c r="G360" s="18" t="s">
        <v>183</v>
      </c>
      <c r="H360" s="18" t="s">
        <v>5811</v>
      </c>
      <c r="I360" s="18" t="s">
        <v>5811</v>
      </c>
      <c r="J360" s="18" t="s">
        <v>183</v>
      </c>
      <c r="K360" s="10" t="s">
        <v>5130</v>
      </c>
      <c r="L360" s="10" t="s">
        <v>5131</v>
      </c>
      <c r="M360" s="10" t="s">
        <v>8592</v>
      </c>
    </row>
    <row r="361" spans="1:13" ht="17">
      <c r="A361" s="18">
        <v>1722</v>
      </c>
      <c r="B361" s="18" t="s">
        <v>5132</v>
      </c>
      <c r="C361" s="18" t="s">
        <v>4039</v>
      </c>
      <c r="D361" s="18" t="s">
        <v>5812</v>
      </c>
      <c r="E361" s="18" t="s">
        <v>5132</v>
      </c>
      <c r="F361" s="18" t="s">
        <v>5132</v>
      </c>
      <c r="G361" s="18" t="s">
        <v>152</v>
      </c>
      <c r="H361" s="18" t="s">
        <v>5812</v>
      </c>
      <c r="I361" s="18" t="s">
        <v>5132</v>
      </c>
      <c r="J361" s="18" t="s">
        <v>152</v>
      </c>
      <c r="K361" s="10" t="s">
        <v>5133</v>
      </c>
      <c r="L361" s="10" t="s">
        <v>5134</v>
      </c>
      <c r="M361" s="10" t="s">
        <v>6125</v>
      </c>
    </row>
    <row r="362" spans="1:13" ht="68">
      <c r="A362" s="18">
        <v>1729</v>
      </c>
      <c r="B362" s="18" t="s">
        <v>5135</v>
      </c>
      <c r="C362" s="18" t="s">
        <v>4579</v>
      </c>
      <c r="D362" s="18" t="s">
        <v>8831</v>
      </c>
      <c r="E362" s="18" t="s">
        <v>8831</v>
      </c>
      <c r="F362" s="18" t="s">
        <v>5136</v>
      </c>
      <c r="G362" s="18" t="s">
        <v>183</v>
      </c>
      <c r="H362" s="18" t="s">
        <v>5813</v>
      </c>
      <c r="I362" s="18" t="s">
        <v>5813</v>
      </c>
      <c r="J362" s="18" t="s">
        <v>173</v>
      </c>
      <c r="K362" s="10" t="s">
        <v>5137</v>
      </c>
      <c r="L362" s="10" t="s">
        <v>5138</v>
      </c>
      <c r="M362" s="10" t="s">
        <v>8593</v>
      </c>
    </row>
    <row r="363" spans="1:13" ht="34">
      <c r="A363" s="18">
        <v>1734</v>
      </c>
      <c r="B363" s="18" t="s">
        <v>5139</v>
      </c>
      <c r="C363" s="18" t="s">
        <v>4039</v>
      </c>
      <c r="D363" s="18" t="s">
        <v>8832</v>
      </c>
      <c r="E363" s="18" t="s">
        <v>5139</v>
      </c>
      <c r="F363" s="18" t="s">
        <v>5139</v>
      </c>
      <c r="G363" s="18" t="s">
        <v>152</v>
      </c>
      <c r="H363" s="18" t="s">
        <v>5814</v>
      </c>
      <c r="I363" s="18" t="s">
        <v>5139</v>
      </c>
      <c r="J363" s="18" t="s">
        <v>152</v>
      </c>
      <c r="K363" s="10" t="s">
        <v>5140</v>
      </c>
      <c r="L363" s="10" t="s">
        <v>5141</v>
      </c>
      <c r="M363" s="10" t="s">
        <v>8594</v>
      </c>
    </row>
    <row r="364" spans="1:13" ht="34">
      <c r="A364" s="18">
        <v>1745</v>
      </c>
      <c r="B364" s="18" t="s">
        <v>5142</v>
      </c>
      <c r="C364" s="18" t="s">
        <v>4989</v>
      </c>
      <c r="D364" s="18" t="s">
        <v>8833</v>
      </c>
      <c r="E364" s="18" t="s">
        <v>8833</v>
      </c>
      <c r="F364" s="18" t="s">
        <v>5143</v>
      </c>
      <c r="G364" s="18" t="s">
        <v>173</v>
      </c>
      <c r="H364" s="18" t="s">
        <v>6171</v>
      </c>
      <c r="I364" s="18" t="s">
        <v>6237</v>
      </c>
      <c r="J364" s="18" t="s">
        <v>173</v>
      </c>
      <c r="K364" s="10" t="s">
        <v>5144</v>
      </c>
      <c r="L364" s="10" t="s">
        <v>5145</v>
      </c>
      <c r="M364" s="10" t="s">
        <v>8595</v>
      </c>
    </row>
    <row r="365" spans="1:13" ht="51">
      <c r="A365" s="18">
        <v>1751</v>
      </c>
      <c r="B365" s="18" t="s">
        <v>5146</v>
      </c>
      <c r="C365" s="18" t="s">
        <v>4039</v>
      </c>
      <c r="D365" s="18" t="s">
        <v>8834</v>
      </c>
      <c r="E365" s="18" t="s">
        <v>5146</v>
      </c>
      <c r="F365" s="18" t="s">
        <v>5147</v>
      </c>
      <c r="G365" s="18" t="s">
        <v>152</v>
      </c>
      <c r="H365" s="18" t="s">
        <v>5815</v>
      </c>
      <c r="I365" s="18" t="s">
        <v>5146</v>
      </c>
      <c r="J365" s="18" t="s">
        <v>152</v>
      </c>
      <c r="K365" s="10" t="s">
        <v>5148</v>
      </c>
      <c r="L365" s="10" t="s">
        <v>5149</v>
      </c>
      <c r="M365" s="10" t="s">
        <v>8596</v>
      </c>
    </row>
    <row r="366" spans="1:13" ht="51">
      <c r="A366" s="18">
        <v>1751</v>
      </c>
      <c r="B366" s="18" t="s">
        <v>5150</v>
      </c>
      <c r="C366" s="18" t="s">
        <v>4039</v>
      </c>
      <c r="D366" s="18" t="s">
        <v>5150</v>
      </c>
      <c r="E366" s="18" t="s">
        <v>5150</v>
      </c>
      <c r="F366" s="18" t="s">
        <v>5150</v>
      </c>
      <c r="G366" s="18" t="s">
        <v>152</v>
      </c>
      <c r="H366" s="18" t="s">
        <v>5150</v>
      </c>
      <c r="I366" s="18" t="s">
        <v>5150</v>
      </c>
      <c r="J366" s="18" t="s">
        <v>152</v>
      </c>
      <c r="K366" s="10" t="s">
        <v>5148</v>
      </c>
      <c r="L366" s="10" t="s">
        <v>5149</v>
      </c>
      <c r="M366" s="10" t="s">
        <v>8596</v>
      </c>
    </row>
    <row r="367" spans="1:13" ht="51">
      <c r="A367" s="18">
        <v>1751</v>
      </c>
      <c r="B367" s="18" t="s">
        <v>5151</v>
      </c>
      <c r="C367" s="18" t="s">
        <v>4039</v>
      </c>
      <c r="D367" s="18" t="s">
        <v>8835</v>
      </c>
      <c r="E367" s="18" t="s">
        <v>5151</v>
      </c>
      <c r="F367" s="18" t="s">
        <v>5151</v>
      </c>
      <c r="G367" s="18" t="s">
        <v>152</v>
      </c>
      <c r="H367" s="18" t="s">
        <v>5816</v>
      </c>
      <c r="I367" s="18" t="s">
        <v>5151</v>
      </c>
      <c r="J367" s="18" t="s">
        <v>152</v>
      </c>
      <c r="K367" s="10" t="s">
        <v>5148</v>
      </c>
      <c r="L367" s="10" t="s">
        <v>5149</v>
      </c>
      <c r="M367" s="10" t="s">
        <v>8596</v>
      </c>
    </row>
    <row r="368" spans="1:13" ht="34">
      <c r="A368" s="18">
        <v>1754</v>
      </c>
      <c r="B368" s="18" t="s">
        <v>5152</v>
      </c>
      <c r="C368" s="18" t="s">
        <v>4579</v>
      </c>
      <c r="D368" s="18" t="s">
        <v>8836</v>
      </c>
      <c r="E368" s="18" t="s">
        <v>6234</v>
      </c>
      <c r="F368" s="18" t="s">
        <v>5153</v>
      </c>
      <c r="G368" s="18" t="s">
        <v>173</v>
      </c>
      <c r="H368" s="18" t="s">
        <v>5817</v>
      </c>
      <c r="I368" s="18" t="s">
        <v>6234</v>
      </c>
      <c r="J368" s="18" t="s">
        <v>173</v>
      </c>
      <c r="K368" s="10" t="s">
        <v>5154</v>
      </c>
      <c r="L368" s="10" t="s">
        <v>5155</v>
      </c>
      <c r="M368" s="10" t="s">
        <v>8597</v>
      </c>
    </row>
    <row r="369" spans="1:13" ht="68">
      <c r="A369" s="18">
        <v>1759</v>
      </c>
      <c r="B369" s="18" t="s">
        <v>5156</v>
      </c>
      <c r="C369" s="18" t="s">
        <v>4039</v>
      </c>
      <c r="D369" s="18" t="s">
        <v>8837</v>
      </c>
      <c r="E369" s="18" t="s">
        <v>5156</v>
      </c>
      <c r="F369" s="18" t="s">
        <v>5156</v>
      </c>
      <c r="G369" s="18" t="s">
        <v>152</v>
      </c>
      <c r="H369" s="18" t="s">
        <v>5818</v>
      </c>
      <c r="I369" s="18" t="s">
        <v>5156</v>
      </c>
      <c r="J369" s="18" t="s">
        <v>152</v>
      </c>
      <c r="K369" s="10" t="s">
        <v>5157</v>
      </c>
      <c r="L369" s="10" t="s">
        <v>5158</v>
      </c>
      <c r="M369" s="10" t="s">
        <v>8598</v>
      </c>
    </row>
    <row r="370" spans="1:13" ht="51">
      <c r="A370" s="18">
        <v>1761</v>
      </c>
      <c r="B370" s="18" t="s">
        <v>5159</v>
      </c>
      <c r="C370" s="18" t="s">
        <v>4523</v>
      </c>
      <c r="D370" s="18" t="s">
        <v>8838</v>
      </c>
      <c r="E370" s="18" t="s">
        <v>5160</v>
      </c>
      <c r="F370" s="18" t="s">
        <v>5160</v>
      </c>
      <c r="G370" s="18" t="s">
        <v>152</v>
      </c>
      <c r="H370" s="18" t="s">
        <v>5819</v>
      </c>
      <c r="I370" s="18" t="s">
        <v>6235</v>
      </c>
      <c r="J370" s="18" t="s">
        <v>173</v>
      </c>
      <c r="K370" s="10" t="s">
        <v>5161</v>
      </c>
      <c r="L370" s="10" t="s">
        <v>5162</v>
      </c>
      <c r="M370" s="10" t="s">
        <v>8599</v>
      </c>
    </row>
    <row r="371" spans="1:13" ht="17">
      <c r="A371" s="18">
        <v>1778</v>
      </c>
      <c r="B371" s="18" t="s">
        <v>5163</v>
      </c>
      <c r="C371" s="18" t="s">
        <v>4579</v>
      </c>
      <c r="D371" s="18" t="s">
        <v>8839</v>
      </c>
      <c r="E371" s="18" t="s">
        <v>5164</v>
      </c>
      <c r="F371" s="18" t="s">
        <v>5164</v>
      </c>
      <c r="G371" s="18" t="s">
        <v>152</v>
      </c>
      <c r="H371" s="18" t="s">
        <v>5820</v>
      </c>
      <c r="I371" s="18" t="s">
        <v>6236</v>
      </c>
      <c r="J371" s="18" t="s">
        <v>173</v>
      </c>
      <c r="K371" s="10" t="s">
        <v>5165</v>
      </c>
      <c r="L371" s="10" t="s">
        <v>5166</v>
      </c>
      <c r="M371" s="10" t="s">
        <v>8600</v>
      </c>
    </row>
    <row r="372" spans="1:13" ht="68">
      <c r="A372" s="18">
        <v>1781</v>
      </c>
      <c r="B372" s="18" t="s">
        <v>5167</v>
      </c>
      <c r="C372" s="18" t="s">
        <v>4039</v>
      </c>
      <c r="D372" s="18" t="s">
        <v>5167</v>
      </c>
      <c r="E372" s="18" t="s">
        <v>5167</v>
      </c>
      <c r="F372" s="18" t="s">
        <v>5167</v>
      </c>
      <c r="G372" s="18" t="s">
        <v>152</v>
      </c>
      <c r="H372" s="18" t="s">
        <v>5167</v>
      </c>
      <c r="I372" s="18" t="s">
        <v>5167</v>
      </c>
      <c r="J372" s="18" t="s">
        <v>152</v>
      </c>
      <c r="K372" s="10" t="s">
        <v>5168</v>
      </c>
      <c r="L372" s="10" t="s">
        <v>5169</v>
      </c>
      <c r="M372" s="10" t="s">
        <v>8601</v>
      </c>
    </row>
    <row r="373" spans="1:13" ht="68">
      <c r="A373" s="18">
        <v>1781</v>
      </c>
      <c r="B373" s="18" t="s">
        <v>5170</v>
      </c>
      <c r="C373" s="18" t="s">
        <v>4039</v>
      </c>
      <c r="D373" s="18" t="s">
        <v>8840</v>
      </c>
      <c r="E373" s="18" t="s">
        <v>5170</v>
      </c>
      <c r="F373" s="18" t="s">
        <v>5171</v>
      </c>
      <c r="G373" s="18" t="s">
        <v>152</v>
      </c>
      <c r="H373" s="18" t="s">
        <v>5170</v>
      </c>
      <c r="I373" s="18" t="s">
        <v>5170</v>
      </c>
      <c r="J373" s="18" t="s">
        <v>152</v>
      </c>
      <c r="K373" s="10" t="s">
        <v>5168</v>
      </c>
      <c r="L373" s="10" t="s">
        <v>5169</v>
      </c>
      <c r="M373" s="10" t="s">
        <v>8601</v>
      </c>
    </row>
    <row r="374" spans="1:13" ht="51">
      <c r="A374" s="18">
        <v>1806</v>
      </c>
      <c r="B374" s="18" t="s">
        <v>5172</v>
      </c>
      <c r="C374" s="18" t="s">
        <v>1108</v>
      </c>
      <c r="D374" s="18" t="s">
        <v>8841</v>
      </c>
      <c r="E374" s="18" t="s">
        <v>8841</v>
      </c>
      <c r="F374" s="18" t="s">
        <v>5173</v>
      </c>
      <c r="G374" s="18" t="s">
        <v>173</v>
      </c>
      <c r="H374" s="18" t="s">
        <v>5821</v>
      </c>
      <c r="I374" s="18" t="s">
        <v>5172</v>
      </c>
      <c r="J374" s="18" t="s">
        <v>173</v>
      </c>
      <c r="K374" s="10" t="s">
        <v>5174</v>
      </c>
      <c r="L374" s="10" t="s">
        <v>5175</v>
      </c>
      <c r="M374" s="10" t="s">
        <v>8602</v>
      </c>
    </row>
    <row r="375" spans="1:13" ht="85">
      <c r="A375" s="18">
        <v>1840</v>
      </c>
      <c r="B375" s="18" t="s">
        <v>5176</v>
      </c>
      <c r="C375" s="18" t="s">
        <v>4039</v>
      </c>
      <c r="D375" s="18" t="s">
        <v>8842</v>
      </c>
      <c r="E375" s="18" t="s">
        <v>5176</v>
      </c>
      <c r="F375" s="18" t="s">
        <v>5176</v>
      </c>
      <c r="G375" s="18" t="s">
        <v>152</v>
      </c>
      <c r="H375" s="18" t="s">
        <v>5176</v>
      </c>
      <c r="I375" s="18" t="s">
        <v>5176</v>
      </c>
      <c r="J375" s="18" t="s">
        <v>152</v>
      </c>
      <c r="K375" s="10" t="s">
        <v>5177</v>
      </c>
      <c r="L375" s="10" t="s">
        <v>5178</v>
      </c>
      <c r="M375" s="10" t="s">
        <v>8603</v>
      </c>
    </row>
    <row r="376" spans="1:13" ht="85">
      <c r="A376" s="18">
        <v>1840</v>
      </c>
      <c r="B376" s="18" t="s">
        <v>5179</v>
      </c>
      <c r="C376" s="18" t="s">
        <v>4039</v>
      </c>
      <c r="D376" s="18" t="s">
        <v>8843</v>
      </c>
      <c r="E376" s="18" t="s">
        <v>5179</v>
      </c>
      <c r="F376" s="18" t="s">
        <v>5179</v>
      </c>
      <c r="G376" s="18" t="s">
        <v>152</v>
      </c>
      <c r="H376" s="18" t="s">
        <v>5179</v>
      </c>
      <c r="I376" s="18" t="s">
        <v>5179</v>
      </c>
      <c r="J376" s="18" t="s">
        <v>152</v>
      </c>
      <c r="K376" s="10" t="s">
        <v>5177</v>
      </c>
      <c r="L376" s="10" t="s">
        <v>5178</v>
      </c>
      <c r="M376" s="10" t="s">
        <v>8603</v>
      </c>
    </row>
    <row r="377" spans="1:13" ht="68">
      <c r="A377" s="18">
        <v>1842</v>
      </c>
      <c r="B377" s="18" t="s">
        <v>5180</v>
      </c>
      <c r="C377" s="18" t="s">
        <v>4039</v>
      </c>
      <c r="D377" s="18" t="s">
        <v>5180</v>
      </c>
      <c r="E377" s="18" t="s">
        <v>5180</v>
      </c>
      <c r="F377" s="18" t="s">
        <v>5180</v>
      </c>
      <c r="G377" s="18" t="s">
        <v>152</v>
      </c>
      <c r="H377" s="18" t="s">
        <v>5180</v>
      </c>
      <c r="I377" s="18" t="s">
        <v>5180</v>
      </c>
      <c r="J377" s="18" t="s">
        <v>152</v>
      </c>
      <c r="K377" s="10" t="s">
        <v>5181</v>
      </c>
      <c r="L377" s="10" t="s">
        <v>5182</v>
      </c>
      <c r="M377" s="10" t="s">
        <v>8604</v>
      </c>
    </row>
    <row r="378" spans="1:13" ht="68">
      <c r="A378" s="18">
        <v>1855</v>
      </c>
      <c r="B378" s="18" t="s">
        <v>5183</v>
      </c>
      <c r="C378" s="18" t="s">
        <v>4989</v>
      </c>
      <c r="D378" s="18" t="s">
        <v>8844</v>
      </c>
      <c r="E378" s="18" t="s">
        <v>8844</v>
      </c>
      <c r="F378" s="18" t="s">
        <v>6237</v>
      </c>
      <c r="G378" s="18" t="s">
        <v>6237</v>
      </c>
      <c r="H378" s="18" t="s">
        <v>5822</v>
      </c>
      <c r="I378" s="18" t="s">
        <v>5822</v>
      </c>
      <c r="J378" s="18" t="s">
        <v>6237</v>
      </c>
      <c r="K378" s="10" t="s">
        <v>5184</v>
      </c>
      <c r="L378" s="10" t="s">
        <v>5185</v>
      </c>
      <c r="M378" s="10" t="s">
        <v>8605</v>
      </c>
    </row>
    <row r="379" spans="1:13" ht="34">
      <c r="A379" s="18">
        <v>1858</v>
      </c>
      <c r="B379" s="18" t="s">
        <v>5186</v>
      </c>
      <c r="C379" s="18" t="s">
        <v>4039</v>
      </c>
      <c r="D379" s="18" t="s">
        <v>5186</v>
      </c>
      <c r="E379" s="18" t="s">
        <v>5186</v>
      </c>
      <c r="F379" s="18" t="s">
        <v>5186</v>
      </c>
      <c r="G379" s="18" t="s">
        <v>152</v>
      </c>
      <c r="H379" s="18" t="s">
        <v>5186</v>
      </c>
      <c r="I379" s="18" t="s">
        <v>5186</v>
      </c>
      <c r="J379" s="18" t="s">
        <v>152</v>
      </c>
      <c r="K379" s="10" t="s">
        <v>5187</v>
      </c>
      <c r="L379" s="10" t="s">
        <v>5188</v>
      </c>
      <c r="M379" s="10" t="s">
        <v>8606</v>
      </c>
    </row>
    <row r="380" spans="1:13" ht="136">
      <c r="A380" s="18">
        <v>1862</v>
      </c>
      <c r="B380" s="18" t="s">
        <v>5189</v>
      </c>
      <c r="C380" s="18" t="s">
        <v>4989</v>
      </c>
      <c r="D380" s="18" t="s">
        <v>8845</v>
      </c>
      <c r="E380" s="18" t="s">
        <v>8914</v>
      </c>
      <c r="F380" s="18" t="s">
        <v>5190</v>
      </c>
      <c r="G380" s="18" t="s">
        <v>173</v>
      </c>
      <c r="H380" s="18" t="s">
        <v>5823</v>
      </c>
      <c r="I380" s="18" t="s">
        <v>5823</v>
      </c>
      <c r="J380" s="18" t="s">
        <v>173</v>
      </c>
      <c r="K380" s="10" t="s">
        <v>5191</v>
      </c>
      <c r="L380" s="10" t="s">
        <v>5192</v>
      </c>
      <c r="M380" s="10" t="s">
        <v>8607</v>
      </c>
    </row>
    <row r="381" spans="1:13" ht="34">
      <c r="A381" s="18">
        <v>1869</v>
      </c>
      <c r="B381" s="18" t="s">
        <v>5193</v>
      </c>
      <c r="C381" s="18" t="s">
        <v>5128</v>
      </c>
      <c r="D381" s="18" t="s">
        <v>8846</v>
      </c>
      <c r="E381" s="18" t="s">
        <v>8846</v>
      </c>
      <c r="F381" s="18" t="s">
        <v>5194</v>
      </c>
      <c r="G381" s="18" t="s">
        <v>173</v>
      </c>
      <c r="H381" s="18" t="s">
        <v>5824</v>
      </c>
      <c r="I381" s="18" t="s">
        <v>5824</v>
      </c>
      <c r="J381" s="18" t="s">
        <v>173</v>
      </c>
      <c r="K381" s="10" t="s">
        <v>5195</v>
      </c>
      <c r="L381" s="10" t="s">
        <v>5196</v>
      </c>
      <c r="M381" s="10" t="s">
        <v>8608</v>
      </c>
    </row>
    <row r="382" spans="1:13" ht="136">
      <c r="A382" s="18">
        <v>1870</v>
      </c>
      <c r="B382" s="18" t="s">
        <v>5197</v>
      </c>
      <c r="C382" s="18" t="s">
        <v>1108</v>
      </c>
      <c r="D382" s="18" t="s">
        <v>5198</v>
      </c>
      <c r="E382" s="18" t="s">
        <v>5198</v>
      </c>
      <c r="F382" s="18" t="s">
        <v>5198</v>
      </c>
      <c r="G382" s="18" t="s">
        <v>152</v>
      </c>
      <c r="H382" s="18" t="s">
        <v>5825</v>
      </c>
      <c r="I382" s="18" t="s">
        <v>5198</v>
      </c>
      <c r="J382" s="18" t="s">
        <v>152</v>
      </c>
      <c r="K382" s="10" t="s">
        <v>5199</v>
      </c>
      <c r="L382" s="10" t="s">
        <v>5200</v>
      </c>
      <c r="M382" s="10" t="s">
        <v>8609</v>
      </c>
    </row>
    <row r="383" spans="1:13" ht="34">
      <c r="A383" s="18">
        <v>1877</v>
      </c>
      <c r="B383" s="18" t="s">
        <v>5201</v>
      </c>
      <c r="C383" s="18" t="s">
        <v>4579</v>
      </c>
      <c r="D383" s="18" t="s">
        <v>8847</v>
      </c>
      <c r="E383" s="18" t="s">
        <v>8915</v>
      </c>
      <c r="F383" s="18" t="s">
        <v>5202</v>
      </c>
      <c r="G383" s="18" t="s">
        <v>173</v>
      </c>
      <c r="H383" s="18" t="s">
        <v>5826</v>
      </c>
      <c r="I383" s="18" t="s">
        <v>6238</v>
      </c>
      <c r="J383" s="18" t="s">
        <v>152</v>
      </c>
      <c r="K383" s="10" t="s">
        <v>5203</v>
      </c>
      <c r="L383" s="10" t="s">
        <v>5204</v>
      </c>
      <c r="M383" s="10" t="s">
        <v>8610</v>
      </c>
    </row>
    <row r="384" spans="1:13" ht="51">
      <c r="A384" s="18">
        <v>1880</v>
      </c>
      <c r="B384" s="18" t="s">
        <v>5205</v>
      </c>
      <c r="C384" s="18" t="s">
        <v>4039</v>
      </c>
      <c r="D384" s="18" t="s">
        <v>5205</v>
      </c>
      <c r="E384" s="18" t="s">
        <v>5206</v>
      </c>
      <c r="F384" s="18" t="s">
        <v>5206</v>
      </c>
      <c r="G384" s="18" t="s">
        <v>152</v>
      </c>
      <c r="H384" s="18" t="s">
        <v>5205</v>
      </c>
      <c r="I384" s="18" t="s">
        <v>5205</v>
      </c>
      <c r="J384" s="18" t="s">
        <v>152</v>
      </c>
      <c r="K384" s="10" t="s">
        <v>5207</v>
      </c>
      <c r="L384" s="10" t="s">
        <v>5208</v>
      </c>
      <c r="M384" s="10" t="s">
        <v>8611</v>
      </c>
    </row>
    <row r="385" spans="1:13" ht="68">
      <c r="A385" s="18">
        <v>1895</v>
      </c>
      <c r="B385" s="18" t="s">
        <v>5209</v>
      </c>
      <c r="C385" s="18" t="s">
        <v>4523</v>
      </c>
      <c r="D385" s="18" t="s">
        <v>5209</v>
      </c>
      <c r="E385" s="18" t="s">
        <v>5209</v>
      </c>
      <c r="F385" s="18" t="s">
        <v>5209</v>
      </c>
      <c r="G385" s="18" t="s">
        <v>152</v>
      </c>
      <c r="H385" s="18" t="s">
        <v>5827</v>
      </c>
      <c r="I385" s="18" t="s">
        <v>6239</v>
      </c>
      <c r="J385" s="18" t="s">
        <v>173</v>
      </c>
      <c r="K385" s="10" t="s">
        <v>5210</v>
      </c>
      <c r="L385" s="10" t="s">
        <v>5211</v>
      </c>
      <c r="M385" s="10" t="s">
        <v>8612</v>
      </c>
    </row>
    <row r="386" spans="1:13" ht="51">
      <c r="A386" s="18">
        <v>1904</v>
      </c>
      <c r="B386" s="18" t="s">
        <v>5212</v>
      </c>
      <c r="C386" s="18" t="s">
        <v>4039</v>
      </c>
      <c r="D386" s="18" t="s">
        <v>5828</v>
      </c>
      <c r="E386" s="18" t="s">
        <v>5212</v>
      </c>
      <c r="F386" s="18" t="s">
        <v>5212</v>
      </c>
      <c r="G386" s="18" t="s">
        <v>152</v>
      </c>
      <c r="H386" s="18" t="s">
        <v>5828</v>
      </c>
      <c r="I386" s="18" t="s">
        <v>5212</v>
      </c>
      <c r="J386" s="18" t="s">
        <v>152</v>
      </c>
      <c r="K386" s="10" t="s">
        <v>5213</v>
      </c>
      <c r="L386" s="10" t="s">
        <v>5214</v>
      </c>
      <c r="M386" s="10" t="s">
        <v>8613</v>
      </c>
    </row>
    <row r="387" spans="1:13" ht="51">
      <c r="A387" s="18">
        <v>1904</v>
      </c>
      <c r="B387" s="18" t="s">
        <v>5215</v>
      </c>
      <c r="C387" s="18" t="s">
        <v>4167</v>
      </c>
      <c r="D387" s="18" t="s">
        <v>8848</v>
      </c>
      <c r="E387" s="18" t="s">
        <v>6237</v>
      </c>
      <c r="F387" s="18" t="s">
        <v>5216</v>
      </c>
      <c r="G387" s="18" t="s">
        <v>173</v>
      </c>
      <c r="H387" s="18" t="s">
        <v>5829</v>
      </c>
      <c r="I387" s="18" t="s">
        <v>6240</v>
      </c>
      <c r="J387" s="18" t="s">
        <v>173</v>
      </c>
      <c r="K387" s="10" t="s">
        <v>5213</v>
      </c>
      <c r="L387" s="10" t="s">
        <v>5214</v>
      </c>
      <c r="M387" s="10" t="s">
        <v>8613</v>
      </c>
    </row>
    <row r="388" spans="1:13" ht="34">
      <c r="A388" s="18">
        <v>1923</v>
      </c>
      <c r="B388" s="18" t="s">
        <v>5217</v>
      </c>
      <c r="C388" s="18" t="s">
        <v>4989</v>
      </c>
      <c r="D388" s="18" t="s">
        <v>8849</v>
      </c>
      <c r="E388" s="18" t="s">
        <v>8849</v>
      </c>
      <c r="F388" s="18" t="s">
        <v>5218</v>
      </c>
      <c r="G388" s="18" t="s">
        <v>173</v>
      </c>
      <c r="H388" s="18" t="s">
        <v>5830</v>
      </c>
      <c r="I388" s="18" t="s">
        <v>5830</v>
      </c>
      <c r="J388" s="18" t="s">
        <v>173</v>
      </c>
      <c r="K388" s="10" t="s">
        <v>5219</v>
      </c>
      <c r="L388" s="10" t="s">
        <v>5220</v>
      </c>
      <c r="M388" s="10" t="s">
        <v>8614</v>
      </c>
    </row>
    <row r="389" spans="1:13" ht="17">
      <c r="A389" s="18">
        <v>1924</v>
      </c>
      <c r="B389" s="18" t="s">
        <v>5221</v>
      </c>
      <c r="C389" s="18" t="s">
        <v>4579</v>
      </c>
      <c r="D389" s="18" t="s">
        <v>8850</v>
      </c>
      <c r="E389" s="18" t="s">
        <v>8916</v>
      </c>
      <c r="F389" s="18" t="s">
        <v>6241</v>
      </c>
      <c r="G389" s="18" t="s">
        <v>173</v>
      </c>
      <c r="H389" s="18" t="s">
        <v>5831</v>
      </c>
      <c r="I389" s="18" t="s">
        <v>6242</v>
      </c>
      <c r="J389" s="18" t="s">
        <v>173</v>
      </c>
      <c r="K389" s="10" t="s">
        <v>5222</v>
      </c>
      <c r="L389" s="10" t="s">
        <v>5223</v>
      </c>
      <c r="M389" s="10" t="s">
        <v>8615</v>
      </c>
    </row>
    <row r="390" spans="1:13" ht="17">
      <c r="A390" s="18">
        <v>1932</v>
      </c>
      <c r="B390" s="18" t="s">
        <v>5224</v>
      </c>
      <c r="C390" s="18" t="s">
        <v>4579</v>
      </c>
      <c r="D390" s="18" t="s">
        <v>8851</v>
      </c>
      <c r="E390" s="18" t="s">
        <v>8282</v>
      </c>
      <c r="F390" s="18" t="s">
        <v>5225</v>
      </c>
      <c r="G390" s="18" t="s">
        <v>173</v>
      </c>
      <c r="H390" s="18" t="s">
        <v>5832</v>
      </c>
      <c r="I390" s="18" t="s">
        <v>6243</v>
      </c>
      <c r="J390" s="18" t="s">
        <v>152</v>
      </c>
      <c r="K390" s="10" t="s">
        <v>5226</v>
      </c>
      <c r="L390" s="10" t="s">
        <v>5227</v>
      </c>
      <c r="M390" s="10" t="s">
        <v>8616</v>
      </c>
    </row>
    <row r="391" spans="1:13" ht="34">
      <c r="A391" s="18">
        <v>1942</v>
      </c>
      <c r="B391" s="18" t="s">
        <v>5228</v>
      </c>
      <c r="C391" s="18" t="s">
        <v>4039</v>
      </c>
      <c r="D391" s="18" t="s">
        <v>5228</v>
      </c>
      <c r="E391" s="18" t="s">
        <v>5228</v>
      </c>
      <c r="F391" s="18" t="s">
        <v>5229</v>
      </c>
      <c r="G391" s="18" t="s">
        <v>152</v>
      </c>
      <c r="H391" s="18" t="s">
        <v>5833</v>
      </c>
      <c r="I391" s="18" t="s">
        <v>5228</v>
      </c>
      <c r="J391" s="18" t="s">
        <v>152</v>
      </c>
      <c r="K391" s="10" t="s">
        <v>5230</v>
      </c>
      <c r="L391" s="10" t="s">
        <v>5231</v>
      </c>
      <c r="M391" s="10" t="s">
        <v>8617</v>
      </c>
    </row>
    <row r="392" spans="1:13" ht="68">
      <c r="A392" s="18">
        <v>1945</v>
      </c>
      <c r="B392" s="18" t="s">
        <v>5232</v>
      </c>
      <c r="C392" s="18" t="s">
        <v>4039</v>
      </c>
      <c r="D392" s="18" t="s">
        <v>5232</v>
      </c>
      <c r="E392" s="18" t="s">
        <v>5232</v>
      </c>
      <c r="F392" s="18" t="s">
        <v>5232</v>
      </c>
      <c r="G392" s="18" t="s">
        <v>152</v>
      </c>
      <c r="H392" s="18" t="s">
        <v>5834</v>
      </c>
      <c r="I392" s="18" t="s">
        <v>5232</v>
      </c>
      <c r="J392" s="18" t="s">
        <v>152</v>
      </c>
      <c r="K392" s="10" t="s">
        <v>5233</v>
      </c>
      <c r="L392" s="10" t="s">
        <v>5234</v>
      </c>
      <c r="M392" s="10" t="s">
        <v>8618</v>
      </c>
    </row>
    <row r="393" spans="1:13" ht="17">
      <c r="A393" s="18">
        <v>1955</v>
      </c>
      <c r="B393" s="18" t="s">
        <v>5235</v>
      </c>
      <c r="C393" s="18" t="s">
        <v>5128</v>
      </c>
      <c r="D393" s="18" t="s">
        <v>8852</v>
      </c>
      <c r="E393" s="18" t="s">
        <v>8852</v>
      </c>
      <c r="F393" s="18" t="s">
        <v>5236</v>
      </c>
      <c r="G393" s="18" t="s">
        <v>173</v>
      </c>
      <c r="H393" s="18" t="s">
        <v>5835</v>
      </c>
      <c r="I393" s="18" t="s">
        <v>5835</v>
      </c>
      <c r="J393" s="18" t="s">
        <v>173</v>
      </c>
      <c r="K393" s="10" t="s">
        <v>5237</v>
      </c>
      <c r="L393" s="10" t="s">
        <v>5238</v>
      </c>
      <c r="M393" s="10" t="s">
        <v>8619</v>
      </c>
    </row>
    <row r="394" spans="1:13" ht="17">
      <c r="A394" s="18">
        <v>1960</v>
      </c>
      <c r="B394" s="18" t="s">
        <v>5239</v>
      </c>
      <c r="C394" s="18" t="s">
        <v>1108</v>
      </c>
      <c r="D394" s="18" t="s">
        <v>8853</v>
      </c>
      <c r="E394" s="18" t="s">
        <v>5239</v>
      </c>
      <c r="F394" s="18" t="s">
        <v>5240</v>
      </c>
      <c r="G394" s="18" t="s">
        <v>173</v>
      </c>
      <c r="H394" s="18" t="s">
        <v>5836</v>
      </c>
      <c r="I394" s="18" t="s">
        <v>6244</v>
      </c>
      <c r="J394" s="18" t="s">
        <v>173</v>
      </c>
      <c r="K394" s="10" t="s">
        <v>5241</v>
      </c>
      <c r="L394" s="10" t="s">
        <v>5242</v>
      </c>
      <c r="M394" s="10" t="s">
        <v>8620</v>
      </c>
    </row>
    <row r="395" spans="1:13" ht="17">
      <c r="A395" s="18">
        <v>1961</v>
      </c>
      <c r="B395" s="18" t="s">
        <v>5243</v>
      </c>
      <c r="C395" s="18" t="s">
        <v>1108</v>
      </c>
      <c r="D395" s="18" t="s">
        <v>5244</v>
      </c>
      <c r="E395" s="18" t="s">
        <v>5244</v>
      </c>
      <c r="F395" s="18" t="s">
        <v>5244</v>
      </c>
      <c r="G395" s="18" t="s">
        <v>152</v>
      </c>
      <c r="H395" s="18" t="s">
        <v>5837</v>
      </c>
      <c r="I395" s="18" t="s">
        <v>5837</v>
      </c>
      <c r="J395" s="18" t="s">
        <v>183</v>
      </c>
      <c r="K395" s="10" t="s">
        <v>5245</v>
      </c>
      <c r="L395" s="10" t="s">
        <v>5246</v>
      </c>
      <c r="M395" s="10" t="s">
        <v>8621</v>
      </c>
    </row>
    <row r="396" spans="1:13" ht="34">
      <c r="A396" s="18">
        <v>1962</v>
      </c>
      <c r="B396" s="18" t="s">
        <v>5247</v>
      </c>
      <c r="C396" s="18" t="s">
        <v>1108</v>
      </c>
      <c r="D396" s="18" t="s">
        <v>5247</v>
      </c>
      <c r="E396" s="18" t="s">
        <v>5247</v>
      </c>
      <c r="F396" s="18" t="s">
        <v>5248</v>
      </c>
      <c r="G396" s="18" t="s">
        <v>173</v>
      </c>
      <c r="H396" s="18" t="s">
        <v>5838</v>
      </c>
      <c r="I396" s="18" t="s">
        <v>5247</v>
      </c>
      <c r="J396" s="18" t="s">
        <v>173</v>
      </c>
      <c r="K396" s="10" t="s">
        <v>5249</v>
      </c>
      <c r="L396" s="10" t="s">
        <v>5250</v>
      </c>
      <c r="M396" s="10" t="s">
        <v>8622</v>
      </c>
    </row>
    <row r="397" spans="1:13" ht="34">
      <c r="A397" s="18">
        <v>1962</v>
      </c>
      <c r="B397" s="18" t="s">
        <v>5251</v>
      </c>
      <c r="C397" s="18" t="s">
        <v>4989</v>
      </c>
      <c r="D397" s="18" t="s">
        <v>5839</v>
      </c>
      <c r="E397" s="18" t="s">
        <v>8917</v>
      </c>
      <c r="F397" s="18" t="s">
        <v>5252</v>
      </c>
      <c r="G397" s="18" t="s">
        <v>173</v>
      </c>
      <c r="H397" s="18" t="s">
        <v>5839</v>
      </c>
      <c r="I397" s="18" t="s">
        <v>6245</v>
      </c>
      <c r="J397" s="18" t="s">
        <v>173</v>
      </c>
      <c r="K397" s="10" t="s">
        <v>5249</v>
      </c>
      <c r="L397" s="10" t="s">
        <v>5250</v>
      </c>
      <c r="M397" s="10" t="s">
        <v>8622</v>
      </c>
    </row>
    <row r="398" spans="1:13" ht="34">
      <c r="A398" s="18">
        <v>1963</v>
      </c>
      <c r="B398" s="18" t="s">
        <v>5253</v>
      </c>
      <c r="C398" s="18" t="s">
        <v>1108</v>
      </c>
      <c r="D398" s="18" t="s">
        <v>4725</v>
      </c>
      <c r="E398" s="18" t="s">
        <v>8918</v>
      </c>
      <c r="F398" s="18" t="s">
        <v>5254</v>
      </c>
      <c r="G398" s="18" t="s">
        <v>173</v>
      </c>
      <c r="H398" s="18" t="s">
        <v>5840</v>
      </c>
      <c r="I398" s="18" t="s">
        <v>6246</v>
      </c>
      <c r="J398" s="18" t="s">
        <v>173</v>
      </c>
      <c r="K398" s="10" t="s">
        <v>5255</v>
      </c>
      <c r="L398" s="10" t="s">
        <v>5256</v>
      </c>
      <c r="M398" s="10" t="s">
        <v>8623</v>
      </c>
    </row>
    <row r="399" spans="1:13" ht="34">
      <c r="A399" s="18">
        <v>1969</v>
      </c>
      <c r="B399" s="18" t="s">
        <v>5257</v>
      </c>
      <c r="C399" s="18" t="s">
        <v>1108</v>
      </c>
      <c r="D399" s="18" t="s">
        <v>8854</v>
      </c>
      <c r="E399" s="18" t="s">
        <v>8854</v>
      </c>
      <c r="F399" s="18" t="s">
        <v>5258</v>
      </c>
      <c r="G399" s="18" t="s">
        <v>173</v>
      </c>
      <c r="H399" s="18" t="s">
        <v>5841</v>
      </c>
      <c r="I399" s="18" t="s">
        <v>6247</v>
      </c>
      <c r="J399" s="18" t="s">
        <v>173</v>
      </c>
      <c r="K399" s="10" t="s">
        <v>5259</v>
      </c>
      <c r="L399" s="10" t="s">
        <v>5260</v>
      </c>
      <c r="M399" s="10" t="s">
        <v>8624</v>
      </c>
    </row>
    <row r="400" spans="1:13" ht="51">
      <c r="A400" s="18">
        <v>1971</v>
      </c>
      <c r="B400" s="18" t="s">
        <v>5261</v>
      </c>
      <c r="C400" s="18" t="s">
        <v>5128</v>
      </c>
      <c r="D400" s="18" t="s">
        <v>6534</v>
      </c>
      <c r="E400" s="18" t="s">
        <v>6534</v>
      </c>
      <c r="F400" s="18" t="s">
        <v>5262</v>
      </c>
      <c r="G400" s="18" t="s">
        <v>173</v>
      </c>
      <c r="H400" s="18" t="s">
        <v>5842</v>
      </c>
      <c r="I400" s="18" t="s">
        <v>5842</v>
      </c>
      <c r="J400" s="18" t="s">
        <v>173</v>
      </c>
      <c r="K400" s="10" t="s">
        <v>5263</v>
      </c>
      <c r="L400" s="10" t="s">
        <v>5264</v>
      </c>
      <c r="M400" s="10" t="s">
        <v>8625</v>
      </c>
    </row>
    <row r="401" spans="1:13" ht="34">
      <c r="A401" s="18">
        <v>1998</v>
      </c>
      <c r="B401" s="18" t="s">
        <v>5265</v>
      </c>
      <c r="C401" s="18" t="s">
        <v>4579</v>
      </c>
      <c r="D401" s="18" t="s">
        <v>8855</v>
      </c>
      <c r="E401" s="18" t="s">
        <v>8855</v>
      </c>
      <c r="F401" s="18" t="s">
        <v>5266</v>
      </c>
      <c r="G401" s="18" t="s">
        <v>173</v>
      </c>
      <c r="H401" s="18" t="s">
        <v>5843</v>
      </c>
      <c r="I401" s="18" t="s">
        <v>6248</v>
      </c>
      <c r="J401" s="18" t="s">
        <v>173</v>
      </c>
      <c r="K401" s="10" t="s">
        <v>5267</v>
      </c>
      <c r="L401" s="10" t="s">
        <v>5268</v>
      </c>
      <c r="M401" s="10" t="s">
        <v>8626</v>
      </c>
    </row>
    <row r="408" spans="1:13">
      <c r="E408" s="18" t="s">
        <v>152</v>
      </c>
      <c r="F408" s="18" t="s">
        <v>183</v>
      </c>
      <c r="G408" s="18" t="s">
        <v>173</v>
      </c>
    </row>
    <row r="409" spans="1:13">
      <c r="C409" s="18" t="s">
        <v>8964</v>
      </c>
      <c r="E409" s="18">
        <v>174</v>
      </c>
      <c r="F409" s="18">
        <v>7</v>
      </c>
      <c r="G409" s="18">
        <v>24</v>
      </c>
      <c r="H409" s="18">
        <f>SUM(E409:G409)</f>
        <v>205</v>
      </c>
    </row>
    <row r="410" spans="1:13">
      <c r="C410" s="18" t="s">
        <v>8965</v>
      </c>
      <c r="E410" s="18">
        <v>38</v>
      </c>
      <c r="F410" s="18">
        <v>16</v>
      </c>
      <c r="G410" s="18">
        <v>62</v>
      </c>
      <c r="H410" s="18">
        <f t="shared" ref="H410:H414" si="0">SUM(E410:G410)</f>
        <v>116</v>
      </c>
    </row>
    <row r="411" spans="1:13">
      <c r="C411" s="18" t="s">
        <v>8966</v>
      </c>
      <c r="E411" s="18">
        <v>0</v>
      </c>
      <c r="H411" s="18">
        <f t="shared" si="0"/>
        <v>0</v>
      </c>
    </row>
    <row r="412" spans="1:13">
      <c r="C412" s="18" t="s">
        <v>8967</v>
      </c>
      <c r="E412" s="18">
        <v>17</v>
      </c>
      <c r="F412" s="18">
        <v>0</v>
      </c>
      <c r="G412" s="18">
        <v>8</v>
      </c>
      <c r="H412" s="18">
        <f t="shared" si="0"/>
        <v>25</v>
      </c>
    </row>
    <row r="413" spans="1:13">
      <c r="C413" s="18" t="s">
        <v>4167</v>
      </c>
      <c r="E413" s="18">
        <v>11</v>
      </c>
      <c r="F413" s="18">
        <v>0</v>
      </c>
      <c r="G413" s="18">
        <v>10</v>
      </c>
      <c r="H413" s="18">
        <f t="shared" si="0"/>
        <v>21</v>
      </c>
    </row>
    <row r="414" spans="1:13">
      <c r="C414" s="18" t="s">
        <v>8968</v>
      </c>
      <c r="E414" s="18">
        <v>6</v>
      </c>
      <c r="F414" s="18">
        <v>1</v>
      </c>
      <c r="G414" s="18">
        <v>5</v>
      </c>
      <c r="H414" s="18">
        <f t="shared" si="0"/>
        <v>12</v>
      </c>
    </row>
    <row r="417" spans="3:7">
      <c r="E417" s="18">
        <f>E409/SUM($E409:$G409)</f>
        <v>0.84878048780487803</v>
      </c>
      <c r="F417" s="18">
        <f t="shared" ref="F417:G417" si="1">F409/SUM($E409:$G409)</f>
        <v>3.4146341463414637E-2</v>
      </c>
      <c r="G417" s="18">
        <f t="shared" si="1"/>
        <v>0.11707317073170732</v>
      </c>
    </row>
    <row r="418" spans="3:7">
      <c r="E418" s="18">
        <f t="shared" ref="E418:G418" si="2">E410/SUM($E410:$G410)</f>
        <v>0.32758620689655171</v>
      </c>
      <c r="F418" s="18">
        <f t="shared" si="2"/>
        <v>0.13793103448275862</v>
      </c>
      <c r="G418" s="18">
        <f t="shared" si="2"/>
        <v>0.53448275862068961</v>
      </c>
    </row>
    <row r="419" spans="3:7">
      <c r="E419" s="18" t="e">
        <f t="shared" ref="E419:G419" si="3">E411/SUM($E411:$G411)</f>
        <v>#DIV/0!</v>
      </c>
      <c r="F419" s="18" t="e">
        <f t="shared" si="3"/>
        <v>#DIV/0!</v>
      </c>
      <c r="G419" s="18" t="e">
        <f t="shared" si="3"/>
        <v>#DIV/0!</v>
      </c>
    </row>
    <row r="420" spans="3:7">
      <c r="E420" s="18">
        <f t="shared" ref="E420:G420" si="4">E412/SUM($E412:$G412)</f>
        <v>0.68</v>
      </c>
      <c r="F420" s="18">
        <f t="shared" si="4"/>
        <v>0</v>
      </c>
      <c r="G420" s="18">
        <f t="shared" si="4"/>
        <v>0.32</v>
      </c>
    </row>
    <row r="421" spans="3:7">
      <c r="E421" s="18">
        <f t="shared" ref="E421:G421" si="5">E413/SUM($E413:$G413)</f>
        <v>0.52380952380952384</v>
      </c>
      <c r="F421" s="18">
        <f t="shared" si="5"/>
        <v>0</v>
      </c>
      <c r="G421" s="18">
        <f t="shared" si="5"/>
        <v>0.47619047619047616</v>
      </c>
    </row>
    <row r="422" spans="3:7">
      <c r="E422" s="18">
        <f t="shared" ref="E422:G422" si="6">E414/SUM($E414:$G414)</f>
        <v>0.5</v>
      </c>
      <c r="F422" s="18">
        <f t="shared" si="6"/>
        <v>8.3333333333333329E-2</v>
      </c>
      <c r="G422" s="18">
        <f t="shared" si="6"/>
        <v>0.41666666666666669</v>
      </c>
    </row>
    <row r="428" spans="3:7">
      <c r="C428"/>
      <c r="D428" t="s">
        <v>152</v>
      </c>
      <c r="E428" t="s">
        <v>9627</v>
      </c>
      <c r="F428" t="s">
        <v>173</v>
      </c>
    </row>
    <row r="429" spans="3:7">
      <c r="C429">
        <v>2</v>
      </c>
      <c r="D429" s="97">
        <v>34</v>
      </c>
      <c r="E429" s="97">
        <v>1</v>
      </c>
      <c r="F429" s="97">
        <v>32</v>
      </c>
    </row>
    <row r="430" spans="3:7">
      <c r="C430">
        <v>3</v>
      </c>
      <c r="D430" s="97">
        <v>116</v>
      </c>
      <c r="E430" s="97">
        <v>10</v>
      </c>
      <c r="F430" s="97">
        <v>57</v>
      </c>
    </row>
    <row r="431" spans="3:7">
      <c r="C431">
        <v>4</v>
      </c>
      <c r="D431" s="97">
        <v>59</v>
      </c>
      <c r="E431" s="97">
        <v>9</v>
      </c>
      <c r="F431" s="97">
        <v>23</v>
      </c>
    </row>
    <row r="432" spans="3:7">
      <c r="C432" t="s">
        <v>9628</v>
      </c>
      <c r="D432" s="97">
        <v>35</v>
      </c>
      <c r="E432" s="97">
        <v>4</v>
      </c>
      <c r="F432" s="97">
        <v>14</v>
      </c>
    </row>
    <row r="435" spans="4:6">
      <c r="D435" s="18">
        <f>D429/SUM($D429:$F429)</f>
        <v>0.5074626865671642</v>
      </c>
      <c r="E435" s="18">
        <f t="shared" ref="E435:F435" si="7">E429/SUM($D429:$F429)</f>
        <v>1.4925373134328358E-2</v>
      </c>
      <c r="F435" s="18">
        <f t="shared" si="7"/>
        <v>0.47761194029850745</v>
      </c>
    </row>
    <row r="436" spans="4:6">
      <c r="D436" s="18">
        <f t="shared" ref="D436:F436" si="8">D430/SUM($D430:$F430)</f>
        <v>0.63387978142076506</v>
      </c>
      <c r="E436" s="18">
        <f t="shared" si="8"/>
        <v>5.4644808743169397E-2</v>
      </c>
      <c r="F436" s="18">
        <f t="shared" si="8"/>
        <v>0.31147540983606559</v>
      </c>
    </row>
    <row r="437" spans="4:6">
      <c r="D437" s="18">
        <f t="shared" ref="D437:F437" si="9">D431/SUM($D431:$F431)</f>
        <v>0.64835164835164838</v>
      </c>
      <c r="E437" s="18">
        <f t="shared" si="9"/>
        <v>9.8901098901098897E-2</v>
      </c>
      <c r="F437" s="18">
        <f t="shared" si="9"/>
        <v>0.25274725274725274</v>
      </c>
    </row>
    <row r="438" spans="4:6">
      <c r="D438" s="18">
        <f t="shared" ref="D438:F438" si="10">D432/SUM($D432:$F432)</f>
        <v>0.660377358490566</v>
      </c>
      <c r="E438" s="18">
        <f t="shared" si="10"/>
        <v>7.5471698113207544E-2</v>
      </c>
      <c r="F438" s="18">
        <f t="shared" si="10"/>
        <v>0.26415094339622641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WMT_OOV_de_37k</vt:lpstr>
      <vt:lpstr>OOV_de_10k</vt:lpstr>
      <vt:lpstr>WMT_OOV_de_word</vt:lpstr>
      <vt:lpstr>Sheet4</vt:lpstr>
      <vt:lpstr>DE_annotations</vt:lpstr>
      <vt:lpstr>Sheet10</vt:lpstr>
      <vt:lpstr>WMT_OOV_ro_37k</vt:lpstr>
      <vt:lpstr>WMT_OOV_ro_10k</vt:lpstr>
      <vt:lpstr>WMT_OOV_ro_word</vt:lpstr>
      <vt:lpstr>DE plots</vt:lpstr>
      <vt:lpstr>WMT_OOV_ru_37k</vt:lpstr>
      <vt:lpstr>WMT_OOV_ru_10k</vt:lpstr>
      <vt:lpstr>RU_annotation</vt:lpstr>
      <vt:lpstr>Sheet12</vt:lpstr>
      <vt:lpstr>Sheet11</vt:lpstr>
      <vt:lpstr>RU plots</vt:lpstr>
      <vt:lpstr>plot</vt:lpstr>
      <vt:lpstr>Sheet3</vt:lpstr>
      <vt:lpstr>En-Ru</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2020-11-11T13:59:02Z</dcterms:created>
  <dcterms:modified xsi:type="dcterms:W3CDTF">2022-06-14T07:26:43Z</dcterms:modified>
</cp:coreProperties>
</file>