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my code\iust\iust_project\model5-lr-with pca-accuracy-new\Result Folder of model 5\"/>
    </mc:Choice>
  </mc:AlternateContent>
  <xr:revisionPtr revIDLastSave="0" documentId="13_ncr:1_{D643AD1A-58E9-4070-988C-F826434E482A}" xr6:coauthVersionLast="47" xr6:coauthVersionMax="47" xr10:uidLastSave="{00000000-0000-0000-0000-000000000000}"/>
  <bookViews>
    <workbookView xWindow="-108" yWindow="-108" windowWidth="23256" windowHeight="12576" tabRatio="707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-standardized" sheetId="5" state="hidden" r:id="rId5"/>
    <sheet name="Sheet6-clustering 2" sheetId="7" state="hidden" r:id="rId6"/>
    <sheet name="sheet7-clustering 4" sheetId="10" state="hidden" r:id="rId7"/>
    <sheet name="." sheetId="12" state="hidden" r:id="rId8"/>
    <sheet name="Sheet8 -standardized 2" sheetId="8" r:id="rId9"/>
    <sheet name="Sheet9-clustering 1" sheetId="6" r:id="rId10"/>
    <sheet name="sheet10-clustering 3" sheetId="11" r:id="rId11"/>
  </sheets>
  <calcPr calcId="191029"/>
</workbook>
</file>

<file path=xl/calcChain.xml><?xml version="1.0" encoding="utf-8"?>
<calcChain xmlns="http://schemas.openxmlformats.org/spreadsheetml/2006/main">
  <c r="K15" i="7" l="1"/>
  <c r="J14" i="7"/>
  <c r="I13" i="7"/>
  <c r="H12" i="7"/>
  <c r="G11" i="7"/>
  <c r="F10" i="7"/>
  <c r="E9" i="7"/>
  <c r="D8" i="7"/>
  <c r="C7" i="7"/>
  <c r="B6" i="7"/>
  <c r="A5" i="7"/>
  <c r="E9" i="6"/>
  <c r="F10" i="6"/>
  <c r="L16" i="6"/>
  <c r="K15" i="6"/>
  <c r="J14" i="6"/>
  <c r="I13" i="6"/>
  <c r="H12" i="6"/>
  <c r="G11" i="6"/>
  <c r="D8" i="6"/>
  <c r="C7" i="6"/>
  <c r="B6" i="6"/>
</calcChain>
</file>

<file path=xl/sharedStrings.xml><?xml version="1.0" encoding="utf-8"?>
<sst xmlns="http://schemas.openxmlformats.org/spreadsheetml/2006/main" count="639" uniqueCount="141">
  <si>
    <t>Age</t>
  </si>
  <si>
    <t>M</t>
  </si>
  <si>
    <t>weight</t>
  </si>
  <si>
    <t>hight</t>
  </si>
  <si>
    <t>cross_clamp</t>
  </si>
  <si>
    <t>Arrythmia</t>
  </si>
  <si>
    <t>noofgrafts</t>
  </si>
  <si>
    <t>CABG_Valve</t>
  </si>
  <si>
    <t>IABP</t>
  </si>
  <si>
    <t>MI</t>
  </si>
  <si>
    <t>HTN</t>
  </si>
  <si>
    <t>HLP</t>
  </si>
  <si>
    <t>COPD</t>
  </si>
  <si>
    <t>Diabetes</t>
  </si>
  <si>
    <t>Renalfailure</t>
  </si>
  <si>
    <t>PreviousAF</t>
  </si>
  <si>
    <t>Anemia</t>
  </si>
  <si>
    <t>smoker</t>
  </si>
  <si>
    <t>Addiction</t>
  </si>
  <si>
    <t>EF new</t>
  </si>
  <si>
    <t>alb new</t>
  </si>
  <si>
    <t>Arrest</t>
  </si>
  <si>
    <t>code</t>
  </si>
  <si>
    <t>73 بیمار</t>
  </si>
  <si>
    <t>copd=0</t>
  </si>
  <si>
    <t>copd=1</t>
  </si>
  <si>
    <t>حاد درجه 5</t>
  </si>
  <si>
    <t>cross=1</t>
  </si>
  <si>
    <t>cross=0</t>
  </si>
  <si>
    <t>cabg=1</t>
  </si>
  <si>
    <t>cabg=0</t>
  </si>
  <si>
    <t>cabg=01</t>
  </si>
  <si>
    <t>حاد درجه 4</t>
  </si>
  <si>
    <t>حاد درجه 3</t>
  </si>
  <si>
    <t>حاد درجه 2</t>
  </si>
  <si>
    <t>حاد درجه 1</t>
  </si>
  <si>
    <t>patient no.</t>
  </si>
  <si>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</si>
  <si>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</si>
  <si>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</si>
  <si>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</si>
  <si>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</si>
  <si>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</si>
  <si>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</si>
  <si>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</si>
  <si>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</si>
  <si>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</si>
  <si>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</si>
  <si>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</si>
  <si>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</si>
  <si>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</si>
  <si>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</si>
  <si>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</si>
  <si>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</si>
  <si>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</si>
  <si>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</si>
  <si>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</si>
  <si>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</si>
  <si>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</si>
  <si>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</si>
  <si>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</si>
  <si>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</si>
  <si>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</si>
  <si>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</si>
  <si>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</si>
  <si>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</si>
  <si>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</si>
  <si>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</si>
  <si>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</si>
  <si>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</si>
  <si>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</si>
  <si>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</si>
  <si>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</si>
  <si>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</si>
  <si>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</si>
  <si>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</si>
  <si>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</si>
  <si>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</si>
  <si>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</si>
  <si>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</si>
  <si>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</si>
  <si>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</si>
  <si>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</si>
  <si>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</si>
  <si>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</si>
  <si>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</si>
  <si>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</si>
  <si>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</si>
  <si>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</si>
  <si>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</si>
  <si>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</si>
  <si>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</si>
  <si>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</si>
  <si>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</si>
  <si>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</si>
  <si>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</si>
  <si>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</si>
  <si>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</si>
  <si>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</si>
  <si>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</si>
  <si>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</si>
  <si>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</si>
  <si>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</si>
  <si>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</si>
  <si>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</si>
  <si>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</si>
  <si>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status</t>
  </si>
  <si>
    <t xml:space="preserve"> 69 بیمار </t>
  </si>
  <si>
    <t>cluster</t>
  </si>
  <si>
    <t>k=2</t>
  </si>
  <si>
    <t>k=3</t>
  </si>
  <si>
    <t>k=4</t>
  </si>
  <si>
    <t>k=5</t>
  </si>
  <si>
    <t>k=6</t>
  </si>
  <si>
    <t>k=7</t>
  </si>
  <si>
    <t>k=8</t>
  </si>
  <si>
    <t>k=9</t>
  </si>
  <si>
    <t>k=10</t>
  </si>
  <si>
    <t>k=11</t>
  </si>
  <si>
    <t>k=12</t>
  </si>
  <si>
    <t>within sum of square for each cluster</t>
  </si>
  <si>
    <t>k</t>
  </si>
  <si>
    <t>total within sum of square</t>
  </si>
  <si>
    <t>در حالتی که همه ستونها به جز ststus استاندارد شدند</t>
  </si>
  <si>
    <t>K</t>
  </si>
  <si>
    <t>Davis Bouldin</t>
  </si>
  <si>
    <t xml:space="preserve">در حالتی که همه ستونها استاندارد شدند حتی ستون status </t>
  </si>
  <si>
    <t>patients</t>
  </si>
  <si>
    <t>9 clusters</t>
  </si>
  <si>
    <t xml:space="preserve"> patient's status</t>
  </si>
  <si>
    <t>count</t>
  </si>
  <si>
    <t>Rank of cluster</t>
  </si>
  <si>
    <t>count of patients</t>
  </si>
  <si>
    <t>6 clusters</t>
  </si>
  <si>
    <t>Rank of Clusters</t>
  </si>
  <si>
    <t>Cluster</t>
  </si>
  <si>
    <t>Rank of Cluster</t>
  </si>
  <si>
    <t>Count of Patients</t>
  </si>
  <si>
    <t xml:space="preserve"> Patient's Status</t>
  </si>
  <si>
    <t>Count</t>
  </si>
  <si>
    <t>Count of Patient's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</si>
</sst>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B Nazanin"/>
      <charset val="178"/>
    </font>
    <font>
      <b/>
      <sz val="11"/>
      <color theme="1"/>
      <name val="B Nazanin"/>
      <charset val="178"/>
    </font>
  </fonts>
  <fills count="2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99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0" xfId="0" applyFill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6" fillId="8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 wrapText="1"/>
    </xf>
    <xf numFmtId="0" fontId="0" fillId="16" borderId="16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0" fontId="0" fillId="16" borderId="18" xfId="0" applyFill="1" applyBorder="1" applyAlignment="1">
      <alignment horizontal="center" vertical="center"/>
    </xf>
    <xf numFmtId="0" fontId="0" fillId="15" borderId="1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1" fillId="18" borderId="30" xfId="0" applyFont="1" applyFill="1" applyBorder="1" applyAlignment="1">
      <alignment horizontal="center" vertical="center"/>
    </xf>
    <xf numFmtId="0" fontId="1" fillId="18" borderId="31" xfId="0" applyFont="1" applyFill="1" applyBorder="1" applyAlignment="1">
      <alignment horizontal="center" vertical="center"/>
    </xf>
    <xf numFmtId="0" fontId="1" fillId="18" borderId="29" xfId="0" applyFont="1" applyFill="1" applyBorder="1" applyAlignment="1">
      <alignment horizontal="center" vertical="center"/>
    </xf>
    <xf numFmtId="0" fontId="1" fillId="19" borderId="37" xfId="0" applyFont="1" applyFill="1" applyBorder="1" applyAlignment="1">
      <alignment horizontal="center" vertical="center"/>
    </xf>
    <xf numFmtId="0" fontId="1" fillId="19" borderId="38" xfId="0" applyFont="1" applyFill="1" applyBorder="1" applyAlignment="1">
      <alignment horizontal="center" vertical="center"/>
    </xf>
    <xf numFmtId="0" fontId="1" fillId="19" borderId="36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/>
    <xf numFmtId="0" fontId="1" fillId="19" borderId="35" xfId="0" applyFont="1" applyFill="1" applyBorder="1" applyAlignment="1">
      <alignment horizontal="center" vertical="center"/>
    </xf>
    <xf numFmtId="0" fontId="1" fillId="18" borderId="28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0" fontId="0" fillId="18" borderId="20" xfId="0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 readingOrder="2"/>
    </xf>
    <xf numFmtId="0" fontId="3" fillId="17" borderId="20" xfId="0" applyFont="1" applyFill="1" applyBorder="1" applyAlignment="1">
      <alignment horizontal="center" vertical="center" wrapText="1"/>
    </xf>
    <xf numFmtId="0" fontId="3" fillId="17" borderId="22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0" fontId="3" fillId="17" borderId="10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17" borderId="7" xfId="0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17" borderId="24" xfId="0" applyFont="1" applyFill="1" applyBorder="1" applyAlignment="1">
      <alignment horizontal="center" vertical="center" wrapText="1"/>
    </xf>
    <xf numFmtId="0" fontId="2" fillId="20" borderId="3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 wrapText="1"/>
    </xf>
    <xf numFmtId="0" fontId="0" fillId="20" borderId="22" xfId="0" applyFill="1" applyBorder="1" applyAlignment="1">
      <alignment horizontal="center" vertical="center" wrapText="1"/>
    </xf>
    <xf numFmtId="0" fontId="0" fillId="20" borderId="20" xfId="0" applyFill="1" applyBorder="1" applyAlignment="1">
      <alignment horizontal="center" vertical="center"/>
    </xf>
    <xf numFmtId="0" fontId="0" fillId="20" borderId="22" xfId="0" applyFill="1" applyBorder="1" applyAlignment="1">
      <alignment horizontal="center" vertical="center"/>
    </xf>
    <xf numFmtId="0" fontId="0" fillId="18" borderId="20" xfId="0" applyFill="1" applyBorder="1" applyAlignment="1">
      <alignment horizontal="center" vertical="center" wrapText="1"/>
    </xf>
    <xf numFmtId="0" fontId="0" fillId="18" borderId="22" xfId="0" applyFill="1" applyBorder="1" applyAlignment="1">
      <alignment horizontal="center" vertical="center" wrapText="1"/>
    </xf>
    <xf numFmtId="0" fontId="0" fillId="18" borderId="20" xfId="0" applyFill="1" applyBorder="1" applyAlignment="1">
      <alignment horizontal="center" vertical="center"/>
    </xf>
    <xf numFmtId="0" fontId="0" fillId="18" borderId="22" xfId="0" applyFill="1" applyBorder="1" applyAlignment="1">
      <alignment horizontal="center" vertical="center"/>
    </xf>
    <xf numFmtId="0" fontId="2" fillId="18" borderId="20" xfId="0" applyFont="1" applyFill="1" applyBorder="1" applyAlignment="1">
      <alignment horizontal="center" vertical="center" wrapText="1"/>
    </xf>
    <xf numFmtId="0" fontId="2" fillId="18" borderId="22" xfId="0" applyFont="1" applyFill="1" applyBorder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 wrapText="1"/>
    </xf>
    <xf numFmtId="0" fontId="0" fillId="21" borderId="10" xfId="0" applyFill="1" applyBorder="1" applyAlignment="1">
      <alignment horizontal="center" vertical="center" wrapText="1"/>
    </xf>
    <xf numFmtId="0" fontId="0" fillId="21" borderId="5" xfId="0" applyFill="1" applyBorder="1" applyAlignment="1">
      <alignment horizontal="center" vertical="center" wrapText="1"/>
    </xf>
    <xf numFmtId="0" fontId="0" fillId="21" borderId="20" xfId="0" applyFill="1" applyBorder="1" applyAlignment="1">
      <alignment horizontal="center" vertical="center" wrapText="1"/>
    </xf>
    <xf numFmtId="0" fontId="0" fillId="21" borderId="22" xfId="0" applyFill="1" applyBorder="1" applyAlignment="1">
      <alignment horizontal="center" vertical="center" wrapText="1"/>
    </xf>
  </cellXfs>
  <cellStyles count="1">
    <cellStyle name="Normal" xfId="0" builtinId="0"/>
  </cellStyles>
  <dxfs count="79">
    <dxf>
      <numFmt numFmtId="164" formatCode="0.000"/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indexed="64"/>
          <bgColor rgb="FFCCFF99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0.0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CFF99"/>
      <color rgb="FFFFCCCC"/>
      <color rgb="FFFF9900"/>
      <color rgb="FFFF99CC"/>
      <color rgb="FF00FFFF"/>
      <color rgb="FFFFFFCC"/>
      <color rgb="FFFFFF66"/>
      <color rgb="FFFFC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within sum of square vs number of cluster (k)  </a:t>
            </a:r>
          </a:p>
        </c:rich>
      </c:tx>
      <c:layout>
        <c:manualLayout>
          <c:xMode val="edge"/>
          <c:yMode val="edge"/>
          <c:x val="0.16040786520621994"/>
          <c:y val="1.9753081299223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'Sheet6-clustering 2'!$M$14:$M$24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'Sheet6-clustering 2'!$N$14:$N$24</c:f>
              <c:numCache>
                <c:formatCode>General</c:formatCode>
                <c:ptCount val="11"/>
                <c:pt idx="0" formatCode="0.000">
                  <c:v>263.392</c:v>
                </c:pt>
                <c:pt idx="1">
                  <c:v>199.81799999999998</c:v>
                </c:pt>
                <c:pt idx="2">
                  <c:v>167.37400000000002</c:v>
                </c:pt>
                <c:pt idx="3">
                  <c:v>147.42599999999999</c:v>
                </c:pt>
                <c:pt idx="4">
                  <c:v>126.76</c:v>
                </c:pt>
                <c:pt idx="5">
                  <c:v>113.932</c:v>
                </c:pt>
                <c:pt idx="6">
                  <c:v>105.752</c:v>
                </c:pt>
                <c:pt idx="7">
                  <c:v>96.206000000000003</c:v>
                </c:pt>
                <c:pt idx="8">
                  <c:v>88.495999999999995</c:v>
                </c:pt>
                <c:pt idx="9">
                  <c:v>83.076999999999998</c:v>
                </c:pt>
                <c:pt idx="10">
                  <c:v>73.887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E-4390-9D95-C85F5BFD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11696"/>
        <c:axId val="1533481472"/>
      </c:scatterChart>
      <c:valAx>
        <c:axId val="15357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472"/>
        <c:crosses val="autoZero"/>
        <c:crossBetween val="midCat"/>
      </c:valAx>
      <c:valAx>
        <c:axId val="15334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within sum of square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Total within sum of square vs number of cluster (k)  </a:t>
            </a:r>
          </a:p>
        </c:rich>
      </c:tx>
      <c:layout>
        <c:manualLayout>
          <c:xMode val="edge"/>
          <c:yMode val="edge"/>
          <c:x val="0.16040786520621994"/>
          <c:y val="1.9753081299223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'Sheet9-clustering 1'!$N$15:$N$25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'Sheet9-clustering 1'!$O$15:$O$25</c:f>
              <c:numCache>
                <c:formatCode>General</c:formatCode>
                <c:ptCount val="11"/>
                <c:pt idx="0" formatCode="0.000">
                  <c:v>346.21899999999999</c:v>
                </c:pt>
                <c:pt idx="1">
                  <c:v>310.06900000000002</c:v>
                </c:pt>
                <c:pt idx="2">
                  <c:v>237.24999999999997</c:v>
                </c:pt>
                <c:pt idx="3">
                  <c:v>196.834</c:v>
                </c:pt>
                <c:pt idx="4">
                  <c:v>183.64699999999999</c:v>
                </c:pt>
                <c:pt idx="5">
                  <c:v>174.00399999999999</c:v>
                </c:pt>
                <c:pt idx="6">
                  <c:v>191.30100000000002</c:v>
                </c:pt>
                <c:pt idx="7">
                  <c:v>166.61199999999999</c:v>
                </c:pt>
                <c:pt idx="8">
                  <c:v>158.23099999999999</c:v>
                </c:pt>
                <c:pt idx="9">
                  <c:v>156.881</c:v>
                </c:pt>
                <c:pt idx="10">
                  <c:v>147.726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9-4B0A-9690-504172AB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11696"/>
        <c:axId val="1533481472"/>
      </c:scatterChart>
      <c:valAx>
        <c:axId val="15357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cluster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481472"/>
        <c:crosses val="autoZero"/>
        <c:crossBetween val="midCat"/>
      </c:valAx>
      <c:valAx>
        <c:axId val="153348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within sum of square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</xdr:colOff>
      <xdr:row>3</xdr:row>
      <xdr:rowOff>0</xdr:rowOff>
    </xdr:from>
    <xdr:to>
      <xdr:col>17</xdr:col>
      <xdr:colOff>297180</xdr:colOff>
      <xdr:row>4</xdr:row>
      <xdr:rowOff>30480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D7EBABB-524D-43D5-8FA1-1BA0120A30A7}"/>
            </a:ext>
          </a:extLst>
        </xdr:cNvPr>
        <xdr:cNvCxnSpPr/>
      </xdr:nvCxnSpPr>
      <xdr:spPr>
        <a:xfrm flipH="1">
          <a:off x="11292840" y="548640"/>
          <a:ext cx="26670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129540</xdr:colOff>
      <xdr:row>5</xdr:row>
      <xdr:rowOff>99060</xdr:rowOff>
    </xdr:from>
    <xdr:to>
      <xdr:col>15</xdr:col>
      <xdr:colOff>396240</xdr:colOff>
      <xdr:row>6</xdr:row>
      <xdr:rowOff>129540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9389EE54-2413-4030-BA1D-9A86A4644188}"/>
            </a:ext>
          </a:extLst>
        </xdr:cNvPr>
        <xdr:cNvCxnSpPr/>
      </xdr:nvCxnSpPr>
      <xdr:spPr>
        <a:xfrm flipH="1">
          <a:off x="10172700" y="1013460"/>
          <a:ext cx="26670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9</xdr:row>
      <xdr:rowOff>15240</xdr:rowOff>
    </xdr:from>
    <xdr:to>
      <xdr:col>13</xdr:col>
      <xdr:colOff>411480</xdr:colOff>
      <xdr:row>10</xdr:row>
      <xdr:rowOff>175260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0D57DF2-2A49-40D4-A418-8989867A5103}"/>
            </a:ext>
          </a:extLst>
        </xdr:cNvPr>
        <xdr:cNvCxnSpPr/>
      </xdr:nvCxnSpPr>
      <xdr:spPr>
        <a:xfrm flipH="1">
          <a:off x="8839200" y="1661160"/>
          <a:ext cx="39624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320040</xdr:colOff>
      <xdr:row>2</xdr:row>
      <xdr:rowOff>175260</xdr:rowOff>
    </xdr:from>
    <xdr:to>
      <xdr:col>17</xdr:col>
      <xdr:colOff>586740</xdr:colOff>
      <xdr:row>4</xdr:row>
      <xdr:rowOff>15240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7565C530-A3B3-4139-BB14-AA6B695F013A}"/>
            </a:ext>
          </a:extLst>
        </xdr:cNvPr>
        <xdr:cNvCxnSpPr/>
      </xdr:nvCxnSpPr>
      <xdr:spPr>
        <a:xfrm>
          <a:off x="11582400" y="541020"/>
          <a:ext cx="26670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434340</xdr:colOff>
      <xdr:row>5</xdr:row>
      <xdr:rowOff>106680</xdr:rowOff>
    </xdr:from>
    <xdr:to>
      <xdr:col>16</xdr:col>
      <xdr:colOff>91440</xdr:colOff>
      <xdr:row>6</xdr:row>
      <xdr:rowOff>129540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7B8B27A-81C7-4515-AF9E-2A29F8320279}"/>
            </a:ext>
          </a:extLst>
        </xdr:cNvPr>
        <xdr:cNvCxnSpPr/>
      </xdr:nvCxnSpPr>
      <xdr:spPr>
        <a:xfrm>
          <a:off x="10477500" y="1021080"/>
          <a:ext cx="26670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441960</xdr:colOff>
      <xdr:row>9</xdr:row>
      <xdr:rowOff>0</xdr:rowOff>
    </xdr:from>
    <xdr:to>
      <xdr:col>14</xdr:col>
      <xdr:colOff>266700</xdr:colOff>
      <xdr:row>10</xdr:row>
      <xdr:rowOff>175260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353368E-56BF-4579-B005-67273DD0A418}"/>
            </a:ext>
          </a:extLst>
        </xdr:cNvPr>
        <xdr:cNvCxnSpPr/>
      </xdr:nvCxnSpPr>
      <xdr:spPr>
        <a:xfrm>
          <a:off x="9265920" y="1645920"/>
          <a:ext cx="43434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</xdr:colOff>
      <xdr:row>9</xdr:row>
      <xdr:rowOff>30480</xdr:rowOff>
    </xdr:from>
    <xdr:to>
      <xdr:col>18</xdr:col>
      <xdr:colOff>335280</xdr:colOff>
      <xdr:row>11</xdr:row>
      <xdr:rowOff>15240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E12DFE17-E28F-49A2-855A-34D7B3F8552F}"/>
            </a:ext>
          </a:extLst>
        </xdr:cNvPr>
        <xdr:cNvCxnSpPr/>
      </xdr:nvCxnSpPr>
      <xdr:spPr>
        <a:xfrm>
          <a:off x="11879580" y="1676400"/>
          <a:ext cx="32766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15240</xdr:colOff>
      <xdr:row>9</xdr:row>
      <xdr:rowOff>0</xdr:rowOff>
    </xdr:from>
    <xdr:to>
      <xdr:col>19</xdr:col>
      <xdr:colOff>563880</xdr:colOff>
      <xdr:row>10</xdr:row>
      <xdr:rowOff>175260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1F2D0507-E0DD-4BE4-A5F8-96374E5D52BD}"/>
            </a:ext>
          </a:extLst>
        </xdr:cNvPr>
        <xdr:cNvCxnSpPr/>
      </xdr:nvCxnSpPr>
      <xdr:spPr>
        <a:xfrm>
          <a:off x="11887200" y="1645920"/>
          <a:ext cx="115824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</xdr:colOff>
      <xdr:row>4</xdr:row>
      <xdr:rowOff>0</xdr:rowOff>
    </xdr:from>
    <xdr:to>
      <xdr:col>14</xdr:col>
      <xdr:colOff>297180</xdr:colOff>
      <xdr:row>5</xdr:row>
      <xdr:rowOff>30480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24E5B36-FA3F-4502-BD2A-1A9CFB9189A2}"/>
            </a:ext>
          </a:extLst>
        </xdr:cNvPr>
        <xdr:cNvCxnSpPr/>
      </xdr:nvCxnSpPr>
      <xdr:spPr>
        <a:xfrm flipH="1">
          <a:off x="10873740" y="548640"/>
          <a:ext cx="26670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129540</xdr:colOff>
      <xdr:row>6</xdr:row>
      <xdr:rowOff>99060</xdr:rowOff>
    </xdr:from>
    <xdr:to>
      <xdr:col>12</xdr:col>
      <xdr:colOff>396240</xdr:colOff>
      <xdr:row>7</xdr:row>
      <xdr:rowOff>129540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45DEB9B-814E-4820-A33C-3467A29B8AF0}"/>
            </a:ext>
          </a:extLst>
        </xdr:cNvPr>
        <xdr:cNvCxnSpPr/>
      </xdr:nvCxnSpPr>
      <xdr:spPr>
        <a:xfrm flipH="1">
          <a:off x="9753600" y="1013460"/>
          <a:ext cx="266700" cy="21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</xdr:colOff>
      <xdr:row>10</xdr:row>
      <xdr:rowOff>15240</xdr:rowOff>
    </xdr:from>
    <xdr:to>
      <xdr:col>10</xdr:col>
      <xdr:colOff>411480</xdr:colOff>
      <xdr:row>11</xdr:row>
      <xdr:rowOff>175260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2BDA654-A586-4292-9694-C5790B315538}"/>
            </a:ext>
          </a:extLst>
        </xdr:cNvPr>
        <xdr:cNvCxnSpPr/>
      </xdr:nvCxnSpPr>
      <xdr:spPr>
        <a:xfrm flipH="1">
          <a:off x="8420100" y="1661160"/>
          <a:ext cx="396240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320040</xdr:colOff>
      <xdr:row>3</xdr:row>
      <xdr:rowOff>175260</xdr:rowOff>
    </xdr:from>
    <xdr:to>
      <xdr:col>14</xdr:col>
      <xdr:colOff>586740</xdr:colOff>
      <xdr:row>5</xdr:row>
      <xdr:rowOff>15240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FDB738B-315E-4FD4-8E3F-371BFCCFC459}"/>
            </a:ext>
          </a:extLst>
        </xdr:cNvPr>
        <xdr:cNvCxnSpPr/>
      </xdr:nvCxnSpPr>
      <xdr:spPr>
        <a:xfrm>
          <a:off x="11163300" y="541020"/>
          <a:ext cx="26670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434340</xdr:colOff>
      <xdr:row>6</xdr:row>
      <xdr:rowOff>106680</xdr:rowOff>
    </xdr:from>
    <xdr:to>
      <xdr:col>13</xdr:col>
      <xdr:colOff>91440</xdr:colOff>
      <xdr:row>7</xdr:row>
      <xdr:rowOff>129540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76FB351-B9F2-4321-A75F-0C0ADA2C5140}"/>
            </a:ext>
          </a:extLst>
        </xdr:cNvPr>
        <xdr:cNvCxnSpPr/>
      </xdr:nvCxnSpPr>
      <xdr:spPr>
        <a:xfrm>
          <a:off x="10058400" y="1021080"/>
          <a:ext cx="26670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441960</xdr:colOff>
      <xdr:row>10</xdr:row>
      <xdr:rowOff>0</xdr:rowOff>
    </xdr:from>
    <xdr:to>
      <xdr:col>11</xdr:col>
      <xdr:colOff>266700</xdr:colOff>
      <xdr:row>11</xdr:row>
      <xdr:rowOff>175260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2A6C9FAB-41C9-4BE7-B05D-39FE35DED412}"/>
            </a:ext>
          </a:extLst>
        </xdr:cNvPr>
        <xdr:cNvCxnSpPr/>
      </xdr:nvCxnSpPr>
      <xdr:spPr>
        <a:xfrm>
          <a:off x="8846820" y="1645920"/>
          <a:ext cx="43434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7620</xdr:colOff>
      <xdr:row>10</xdr:row>
      <xdr:rowOff>30480</xdr:rowOff>
    </xdr:from>
    <xdr:to>
      <xdr:col>15</xdr:col>
      <xdr:colOff>335280</xdr:colOff>
      <xdr:row>12</xdr:row>
      <xdr:rowOff>15240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8AFF9A2-B1FC-4AF4-BD60-57BFE14DFBFC}"/>
            </a:ext>
          </a:extLst>
        </xdr:cNvPr>
        <xdr:cNvCxnSpPr/>
      </xdr:nvCxnSpPr>
      <xdr:spPr>
        <a:xfrm>
          <a:off x="11460480" y="1676400"/>
          <a:ext cx="327660" cy="35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</xdr:colOff>
      <xdr:row>10</xdr:row>
      <xdr:rowOff>0</xdr:rowOff>
    </xdr:from>
    <xdr:to>
      <xdr:col>16</xdr:col>
      <xdr:colOff>563880</xdr:colOff>
      <xdr:row>11</xdr:row>
      <xdr:rowOff>175260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F2489CC-8DFE-43BC-9565-FB1F06CF3091}"/>
            </a:ext>
          </a:extLst>
        </xdr:cNvPr>
        <xdr:cNvCxnSpPr/>
      </xdr:nvCxnSpPr>
      <xdr:spPr>
        <a:xfrm>
          <a:off x="11468100" y="1645920"/>
          <a:ext cx="115824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25</xdr:col>
      <xdr:colOff>136157</xdr:colOff>
      <xdr:row>21</xdr:row>
      <xdr:rowOff>146686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6DD567-0F19-41F3-BD8F-303B6DBFC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0.63417</cdr:x>
      <cdr:y>0.60286</cdr:y>
    </cdr:from>
    <cdr:to>
      <cdr:x>0.67452</cdr:x>
      <cdr:y>0.66405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B508E7BD-FB22-4074-875A-3F63B413EDCA}"/>
            </a:ext>
          </a:extLst>
        </cdr:cNvPr>
        <cdr:cNvSpPr/>
      </cdr:nvSpPr>
      <cdr:spPr>
        <a:xfrm xmlns:a="http://schemas.openxmlformats.org/drawingml/2006/main">
          <a:off x="3952240" y="2435860"/>
          <a:ext cx="251460" cy="24722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 cap="flat" cmpd="sng" algn="ctr">
          <a:solidFill>
            <a:srgbClr val="FF6600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6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571501</xdr:colOff>
      <xdr:row>0</xdr:row>
      <xdr:rowOff>129541</xdr:rowOff>
    </xdr:from>
    <xdr:to>
      <xdr:col>10</xdr:col>
      <xdr:colOff>608513</xdr:colOff>
      <xdr:row>21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FBE350-F406-69B2-5F64-AE70ACD8B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4121" y="129541"/>
          <a:ext cx="4913812" cy="3878579"/>
        </a:xfrm>
        <a:prstGeom prst="rect">
          <a:avLst/>
        </a:prstGeom>
        <a:ln w="38100" cap="sq">
          <a:solidFill>
            <a:srgbClr val="00B0F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6</xdr:col>
      <xdr:colOff>594361</xdr:colOff>
      <xdr:row>5</xdr:row>
      <xdr:rowOff>99061</xdr:rowOff>
    </xdr:from>
    <xdr:to>
      <xdr:col>7</xdr:col>
      <xdr:colOff>236221</xdr:colOff>
      <xdr:row>6</xdr:row>
      <xdr:rowOff>160022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BCA967BF-827D-4FE7-AFA7-6A446B31A287}"/>
            </a:ext>
          </a:extLst>
        </xdr:cNvPr>
        <xdr:cNvSpPr/>
      </xdr:nvSpPr>
      <xdr:spPr>
        <a:xfrm>
          <a:off x="4945381" y="1013461"/>
          <a:ext cx="251460" cy="243841"/>
        </a:xfrm>
        <a:prstGeom prst="ellipse">
          <a:avLst/>
        </a:prstGeom>
        <a:noFill/>
        <a:ln w="28575" cap="flat" cmpd="sng" algn="ctr">
          <a:solidFill>
            <a:srgbClr val="FF66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26</xdr:col>
      <xdr:colOff>136157</xdr:colOff>
      <xdr:row>22</xdr:row>
      <xdr:rowOff>146686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D8A2FD-F881-4422-870A-883CFB6DF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0.44832</cdr:x>
      <cdr:y>0.49737</cdr:y>
    </cdr:from>
    <cdr:to>
      <cdr:x>0.48867</cdr:x>
      <cdr:y>0.55591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9D2E3A92-7549-B720-56F9-33D3816B53F6}"/>
            </a:ext>
          </a:extLst>
        </cdr:cNvPr>
        <cdr:cNvSpPr/>
      </cdr:nvSpPr>
      <cdr:spPr>
        <a:xfrm xmlns:a="http://schemas.openxmlformats.org/drawingml/2006/main">
          <a:off x="2794000" y="2100580"/>
          <a:ext cx="251468" cy="247239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 cap="flat" cmpd="sng" algn="ctr">
          <a:solidFill>
            <a:srgbClr val="FF6600"/>
          </a:solidFill>
          <a:prstDash val="solid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accent6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accent6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1</xdr:row>
      <xdr:rowOff>21827</xdr:rowOff>
    </xdr:from>
    <xdr:to>
      <xdr:col>11</xdr:col>
      <xdr:colOff>245744</xdr:colOff>
      <xdr:row>23</xdr:row>
      <xdr:rowOff>5715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886ED5-5CDA-DA52-C8B0-816EF7945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5540" y="204707"/>
          <a:ext cx="5076824" cy="4007248"/>
        </a:xfrm>
        <a:prstGeom prst="rect">
          <a:avLst/>
        </a:prstGeom>
        <a:ln w="38100" cap="sq">
          <a:solidFill>
            <a:srgbClr val="00B0F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182881</xdr:colOff>
      <xdr:row>19</xdr:row>
      <xdr:rowOff>129541</xdr:rowOff>
    </xdr:from>
    <xdr:to>
      <xdr:col>4</xdr:col>
      <xdr:colOff>434341</xdr:colOff>
      <xdr:row>21</xdr:row>
      <xdr:rowOff>7622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93C429A-85F3-43D2-A7B6-205ADA29C48C}"/>
            </a:ext>
          </a:extLst>
        </xdr:cNvPr>
        <xdr:cNvSpPr/>
      </xdr:nvSpPr>
      <xdr:spPr>
        <a:xfrm>
          <a:off x="3162301" y="3604261"/>
          <a:ext cx="251460" cy="243841"/>
        </a:xfrm>
        <a:prstGeom prst="ellipse">
          <a:avLst/>
        </a:prstGeom>
        <a:noFill/>
        <a:ln w="28575" cap="flat" cmpd="sng" algn="ctr">
          <a:solidFill>
            <a:srgbClr val="FF66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152401</xdr:colOff>
      <xdr:row>10</xdr:row>
      <xdr:rowOff>53341</xdr:rowOff>
    </xdr:from>
    <xdr:to>
      <xdr:col>9</xdr:col>
      <xdr:colOff>403861</xdr:colOff>
      <xdr:row>11</xdr:row>
      <xdr:rowOff>114302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98BDF3B-F5D4-4971-B8E4-ADD3D8574AE1}"/>
            </a:ext>
          </a:extLst>
        </xdr:cNvPr>
        <xdr:cNvSpPr/>
      </xdr:nvSpPr>
      <xdr:spPr>
        <a:xfrm>
          <a:off x="6179821" y="1882141"/>
          <a:ext cx="251460" cy="243841"/>
        </a:xfrm>
        <a:prstGeom prst="ellipse">
          <a:avLst/>
        </a:prstGeom>
        <a:noFill/>
        <a:ln w="28575" cap="flat" cmpd="sng" algn="ctr">
          <a:solidFill>
            <a:srgbClr val="FF66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83821</xdr:colOff>
      <xdr:row>8</xdr:row>
      <xdr:rowOff>53341</xdr:rowOff>
    </xdr:from>
    <xdr:to>
      <xdr:col>8</xdr:col>
      <xdr:colOff>335281</xdr:colOff>
      <xdr:row>9</xdr:row>
      <xdr:rowOff>114302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E28660C-96F1-41D7-B68E-6E314AD2F04F}"/>
            </a:ext>
          </a:extLst>
        </xdr:cNvPr>
        <xdr:cNvSpPr/>
      </xdr:nvSpPr>
      <xdr:spPr>
        <a:xfrm>
          <a:off x="5501641" y="1516381"/>
          <a:ext cx="251460" cy="243841"/>
        </a:xfrm>
        <a:prstGeom prst="ellipse">
          <a:avLst/>
        </a:prstGeom>
        <a:noFill/>
        <a:ln w="28575" cap="flat" cmpd="sng" algn="ctr">
          <a:solidFill>
            <a:srgbClr val="FF66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586741</xdr:colOff>
      <xdr:row>2</xdr:row>
      <xdr:rowOff>144781</xdr:rowOff>
    </xdr:from>
    <xdr:to>
      <xdr:col>6</xdr:col>
      <xdr:colOff>228601</xdr:colOff>
      <xdr:row>4</xdr:row>
      <xdr:rowOff>22862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E4C3097-F717-43E5-B10E-8E40F7F50A35}"/>
            </a:ext>
          </a:extLst>
        </xdr:cNvPr>
        <xdr:cNvSpPr/>
      </xdr:nvSpPr>
      <xdr:spPr>
        <a:xfrm>
          <a:off x="4175761" y="510541"/>
          <a:ext cx="251460" cy="243841"/>
        </a:xfrm>
        <a:prstGeom prst="ellipse">
          <a:avLst/>
        </a:prstGeom>
        <a:noFill/>
        <a:ln w="28575" cap="flat" cmpd="sng" algn="ctr">
          <a:solidFill>
            <a:srgbClr val="FF66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6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E03BE-C97E-4D91-ACA3-8CACFA22751B}" name="Table1" displayName="Table1" ref="A1:W70" totalsRowShown="0" headerRowDxfId="78" dataDxfId="77">
  <autoFilter ref="A1:W70" xr:uid="{59BE03BE-C97E-4D91-ACA3-8CACFA22751B}"/>
  <tableColumns count="23">
    <tableColumn id="1" xr3:uid="{9D4587DB-1637-4FD5-96B8-CD81767B83F5}" name="code" dataDxfId="76"/>
    <tableColumn id="2" xr3:uid="{38FB7966-1A04-4F30-ADFC-4BC181027E99}" name="Age" dataDxfId="75"/>
    <tableColumn id="3" xr3:uid="{4425A81A-5A50-409D-975E-2D1D90B424F9}" name="M" dataDxfId="74"/>
    <tableColumn id="4" xr3:uid="{2569BC7B-4209-4547-8C27-AC0975DA6D3D}" name="weight" dataDxfId="73"/>
    <tableColumn id="5" xr3:uid="{8CF26ECB-9244-498C-ADE4-34E64F4FD31A}" name="hight" dataDxfId="72"/>
    <tableColumn id="6" xr3:uid="{CF1EB58F-0763-4304-AE52-393719B16125}" name="cross_clamp" dataDxfId="71"/>
    <tableColumn id="7" xr3:uid="{64F5D3A6-E97E-4D48-AEB3-0F4606BCA878}" name="Arrythmia" dataDxfId="70"/>
    <tableColumn id="8" xr3:uid="{336D69CE-D02B-4B3C-8E59-71A5A44C429E}" name="noofgrafts" dataDxfId="69"/>
    <tableColumn id="9" xr3:uid="{E2DF281B-F0B7-4AD6-AB24-29F582EDA5DA}" name="CABG_Valve" dataDxfId="68"/>
    <tableColumn id="10" xr3:uid="{E15EF498-B9AC-40A7-B77D-489579ADD016}" name="IABP" dataDxfId="67"/>
    <tableColumn id="11" xr3:uid="{7EA70AF1-B08A-4810-9010-DE2CA2A2D12B}" name="MI" dataDxfId="66"/>
    <tableColumn id="12" xr3:uid="{61F96F54-7DC2-4C2B-AB75-6ED2D199F389}" name="HTN" dataDxfId="65"/>
    <tableColumn id="13" xr3:uid="{11A4135E-01E1-4091-8D52-4E83D33CF0AD}" name="HLP" dataDxfId="64"/>
    <tableColumn id="14" xr3:uid="{1B537E6C-55E5-4B4F-83EE-DF36BD81DD07}" name="COPD" dataDxfId="63"/>
    <tableColumn id="15" xr3:uid="{885ECB51-2377-45A6-949B-3968AA7D31F2}" name="Diabetes" dataDxfId="62"/>
    <tableColumn id="16" xr3:uid="{9FB3F04E-77A0-49A2-8235-22FA4C47A7D6}" name="Renalfailure" dataDxfId="61"/>
    <tableColumn id="17" xr3:uid="{74487B13-0B6E-478B-B904-7C9760184A95}" name="PreviousAF" dataDxfId="60"/>
    <tableColumn id="18" xr3:uid="{BC8C7D2E-ACDC-48D7-9BB5-FCBB7FC07694}" name="Anemia" dataDxfId="59"/>
    <tableColumn id="19" xr3:uid="{7D2BCB62-E45E-4BC4-87CE-B50193501C6D}" name="smoker" dataDxfId="58"/>
    <tableColumn id="20" xr3:uid="{65FEE976-F3FD-4823-A11C-9C4C6F43E72C}" name="Addiction" dataDxfId="57"/>
    <tableColumn id="21" xr3:uid="{CF6351A7-368B-4165-AEEB-7DA6B3FFC2EE}" name="EF new" dataDxfId="56"/>
    <tableColumn id="22" xr3:uid="{FF7D7335-C266-4277-86AD-76A0AFDA464D}" name="alb new" dataDxfId="55"/>
    <tableColumn id="23" xr3:uid="{ED0E1A2A-7407-4175-910E-13BC06977646}" name="Arrest" dataDxfId="5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69EDD1-C801-44E6-B211-DF34DF46521D}" name="Table13" displayName="Table13" ref="A1:J70" totalsRowShown="0" headerRowDxfId="53" dataDxfId="52">
  <autoFilter ref="A1:J70" xr:uid="{7D69EDD1-C801-44E6-B211-DF34DF46521D}"/>
  <tableColumns count="10">
    <tableColumn id="1" xr3:uid="{5796DCEF-4FD2-43DA-88AD-CBF918C1DCE8}" name="code" dataDxfId="51"/>
    <tableColumn id="25" xr3:uid="{DAD8DEB6-BEFA-4951-8958-C6F6E43826A8}" name="patient no." dataDxfId="50"/>
    <tableColumn id="2" xr3:uid="{23264762-D916-4667-90AC-C0F9DA0BA839}" name="Age" dataDxfId="49"/>
    <tableColumn id="4" xr3:uid="{83ED956D-804A-4AC0-92E8-D3A217457264}" name="weight" dataDxfId="48"/>
    <tableColumn id="5" xr3:uid="{267FB9AE-11EF-44F5-B8E7-1EC86AA7C5BD}" name="hight" dataDxfId="47"/>
    <tableColumn id="6" xr3:uid="{9CDF22A6-730F-4E30-953E-383371308A48}" name="cross_clamp" dataDxfId="46"/>
    <tableColumn id="9" xr3:uid="{BD7C76DE-243C-45C8-929B-B79CD0710F6A}" name="CABG_Valve" dataDxfId="45"/>
    <tableColumn id="14" xr3:uid="{B75E1B33-973A-4B17-A1E9-6128EDEB16B3}" name="COPD" dataDxfId="44"/>
    <tableColumn id="21" xr3:uid="{B9235B76-D57D-4A87-B078-85E894D5998A}" name="EF new" dataDxfId="43"/>
    <tableColumn id="26" xr3:uid="{AB587F09-B392-486E-95EC-95A34D1C2AE6}" name="status" dataDxfId="4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10300-CBF2-4AD1-BFD0-7723C7799F0E}" name="Table134" displayName="Table134" ref="A1:F70" totalsRowShown="0" headerRowDxfId="41" dataDxfId="40">
  <autoFilter ref="A1:F70" xr:uid="{A2610300-CBF2-4AD1-BFD0-7723C7799F0E}"/>
  <tableColumns count="6">
    <tableColumn id="25" xr3:uid="{64001857-7879-4625-9FDB-01248C226BA5}" name="patient no." dataDxfId="39"/>
    <tableColumn id="2" xr3:uid="{F36F4089-1C84-4752-9B1B-B4D8187B185E}" name="Age" dataDxfId="38"/>
    <tableColumn id="4" xr3:uid="{F0BB4D72-6F4F-4CF9-B2E0-5961BD6C5BF4}" name="weight" dataDxfId="37"/>
    <tableColumn id="5" xr3:uid="{0099F105-820E-40D2-815F-303CDB179421}" name="hight" dataDxfId="36"/>
    <tableColumn id="21" xr3:uid="{AB28A595-6B7D-4D19-A40E-AE294EF2D9C7}" name="EF new" dataDxfId="35"/>
    <tableColumn id="26" xr3:uid="{03F5C036-25E7-412E-A434-24519FEC9CFA}" name="status" dataDxfId="34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B53908-489C-4412-8B6D-4FD8789AD1B3}" name="Table1345" displayName="Table1345" ref="A1:G70" totalsRowShown="0" headerRowDxfId="33" dataDxfId="32">
  <autoFilter ref="A1:G70" xr:uid="{D2B53908-489C-4412-8B6D-4FD8789AD1B3}"/>
  <tableColumns count="7">
    <tableColumn id="25" xr3:uid="{2B268D83-4C6B-4A81-ABA3-5F58FC1A48C1}" name="patient no." dataDxfId="31"/>
    <tableColumn id="2" xr3:uid="{6D1345F1-29AA-42BA-8F52-F56FF92A5261}" name="Age" dataDxfId="30"/>
    <tableColumn id="4" xr3:uid="{91A41A12-E116-4C94-A00B-9151CA5EE712}" name="weight" dataDxfId="29"/>
    <tableColumn id="5" xr3:uid="{6BD9F37F-C04D-458D-AD8C-ADA63A0C1D08}" name="hight" dataDxfId="28"/>
    <tableColumn id="21" xr3:uid="{CC93A8EC-C701-4D59-9DD9-5AC7BCCD4A80}" name="EF new" dataDxfId="27"/>
    <tableColumn id="26" xr3:uid="{B8290004-CA03-40D9-B27F-6EFD992E20FB}" name="status" dataDxfId="26"/>
    <tableColumn id="27" xr3:uid="{7B141914-7D29-43C1-B375-55BFC4D8B49B}" name="cluster" dataDxfId="2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6F2875-0A05-4B81-B017-2EB93F0853E2}" name="Table7" displayName="Table7" ref="A1:B12" totalsRowShown="0" dataDxfId="24">
  <autoFilter ref="A1:B12" xr:uid="{EB6F2875-0A05-4B81-B017-2EB93F0853E2}"/>
  <tableColumns count="2">
    <tableColumn id="1" xr3:uid="{64C2159A-24CA-4BDB-916D-E7FD55390CF9}" name="K" dataDxfId="23"/>
    <tableColumn id="2" xr3:uid="{F623371F-02F4-4866-A8E9-5D5DEC406C60}" name="Davis Bouldin" dataDxfId="2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44B1B35-0024-4C75-97BD-3FF9B2F6D7CE}" name="Table1345711" displayName="Table1345711" ref="A1:G70" totalsRowShown="0" headerRowDxfId="21" dataDxfId="20">
  <autoFilter ref="A1:G70" xr:uid="{344B1B35-0024-4C75-97BD-3FF9B2F6D7CE}"/>
  <tableColumns count="7">
    <tableColumn id="25" xr3:uid="{3C189BD7-AD83-42E7-8616-A67AA458D849}" name="patient no." dataDxfId="19"/>
    <tableColumn id="2" xr3:uid="{118BFA6E-B8CB-4053-800C-E53809E3386B}" name="Age" dataDxfId="18"/>
    <tableColumn id="4" xr3:uid="{4C56B4A4-2DDF-4FFC-B375-02EE880457D9}" name="weight" dataDxfId="17"/>
    <tableColumn id="5" xr3:uid="{2CEDBB82-3964-43AC-8935-7C296BC3D483}" name="hight" dataDxfId="16"/>
    <tableColumn id="21" xr3:uid="{480B71BE-8BE1-42CB-A4AD-5FF325E518A5}" name="EF new" dataDxfId="15"/>
    <tableColumn id="26" xr3:uid="{3AB680DE-2ACB-46F6-AC80-E19FA20D8FA3}" name="status" dataDxfId="14"/>
    <tableColumn id="27" xr3:uid="{D4900050-D7B4-4999-AB98-EC55A852BDC1}" name="cluster" dataDxfId="1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EA2EC7-0D73-4D18-BA86-B861C13EAA64}" name="Table13457" displayName="Table13457" ref="A1:G70" totalsRowShown="0" headerRowDxfId="12" dataDxfId="11">
  <autoFilter ref="A1:G70" xr:uid="{F3EA2EC7-0D73-4D18-BA86-B861C13EAA64}"/>
  <tableColumns count="7">
    <tableColumn id="25" xr3:uid="{938FF8C2-CB32-46BF-B11F-49AE7E183F78}" name="patient no." dataDxfId="10"/>
    <tableColumn id="2" xr3:uid="{169ED592-87D9-4EF0-A6B9-F6D6A0C8FE3E}" name="Age" dataDxfId="9"/>
    <tableColumn id="4" xr3:uid="{B18A04B0-5BEB-48AD-9853-19E24E23EE35}" name="weight" dataDxfId="8"/>
    <tableColumn id="5" xr3:uid="{9893AE23-3123-43D8-9915-82870DE6C5E9}" name="hight" dataDxfId="7"/>
    <tableColumn id="21" xr3:uid="{56B074F5-AB35-4ADB-895F-79B7E6AC4A94}" name="EF new" dataDxfId="6"/>
    <tableColumn id="26" xr3:uid="{598F31F0-F35B-4A39-89E3-1FB6631FA667}" name="status" dataDxfId="5"/>
    <tableColumn id="27" xr3:uid="{038444DE-CFFF-490A-A34E-CB143A402263}" name="cluster" dataDxfId="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9F130F-C44D-4D8A-BC50-8EC732107A6F}" name="Table79" displayName="Table79" ref="A1:B12" totalsRowShown="0" headerRowDxfId="3" dataDxfId="2">
  <autoFilter ref="A1:B12" xr:uid="{319F130F-C44D-4D8A-BC50-8EC732107A6F}"/>
  <tableColumns count="2">
    <tableColumn id="1" xr3:uid="{FB063063-F148-4454-9558-C2F9E1B43420}" name="K" dataDxfId="1"/>
    <tableColumn id="2" xr3:uid="{E5BFD119-5972-4848-892A-8412331B6C6A}" name="Davis Bouldi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0"/>
  <sheetViews>
    <sheetView workbookViewId="0">
      <selection sqref="A1:XFD1048576"/>
    </sheetView>
  </sheetViews>
  <sheetFormatPr defaultRowHeight="14.4" x14ac:dyDescent="0.3"/>
  <cols>
    <col min="1" max="1" width="7.21875" style="1" customWidth="1"/>
    <col min="2" max="2" width="7.77734375" style="1" customWidth="1"/>
    <col min="3" max="3" width="4.88671875" style="1" customWidth="1"/>
    <col min="4" max="4" width="8.88671875" style="1" bestFit="1" customWidth="1"/>
    <col min="5" max="5" width="7.5546875" style="1" bestFit="1" customWidth="1"/>
    <col min="6" max="6" width="13.21875" style="1" customWidth="1"/>
    <col min="7" max="7" width="11.33203125" style="1" customWidth="1"/>
    <col min="8" max="8" width="10.77734375" style="1" customWidth="1"/>
    <col min="9" max="9" width="13.33203125" style="1" customWidth="1"/>
    <col min="10" max="10" width="6.88671875" style="1" customWidth="1"/>
    <col min="11" max="11" width="5.21875" style="1" customWidth="1"/>
    <col min="12" max="12" width="6.44140625" style="1" customWidth="1"/>
    <col min="13" max="13" width="5.77734375" style="1" customWidth="1"/>
    <col min="14" max="14" width="7.77734375" style="1" customWidth="1"/>
    <col min="15" max="15" width="10.109375" style="1" customWidth="1"/>
    <col min="16" max="16" width="12.109375" style="1" customWidth="1"/>
    <col min="17" max="17" width="12.21875" style="1" customWidth="1"/>
    <col min="18" max="18" width="8.33203125" style="1" customWidth="1"/>
    <col min="19" max="19" width="9.109375" style="1" customWidth="1"/>
    <col min="20" max="20" width="10.109375" style="1" customWidth="1"/>
    <col min="21" max="21" width="8.77734375" style="1" customWidth="1"/>
    <col min="22" max="22" width="9.44140625" style="1" customWidth="1"/>
    <col min="23" max="23" width="7.88671875" style="1" customWidth="1"/>
    <col min="24" max="16384" width="8.88671875" style="1"/>
  </cols>
  <sheetData>
    <row r="1" spans="1:23" s="3" customFormat="1" x14ac:dyDescent="0.3">
      <c r="A1" s="3" t="s">
        <v>22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3">
      <c r="A2" s="2">
        <v>1033</v>
      </c>
      <c r="B2" s="1">
        <v>40</v>
      </c>
      <c r="C2" s="1">
        <v>0</v>
      </c>
      <c r="D2" s="1">
        <v>44</v>
      </c>
      <c r="E2" s="1">
        <v>150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0.55000000000000004</v>
      </c>
      <c r="V2" s="1">
        <v>1</v>
      </c>
      <c r="W2" s="1">
        <v>0</v>
      </c>
    </row>
    <row r="3" spans="1:23" x14ac:dyDescent="0.3">
      <c r="A3" s="2">
        <v>325</v>
      </c>
      <c r="B3" s="1">
        <v>30</v>
      </c>
      <c r="C3" s="1">
        <v>0</v>
      </c>
      <c r="D3" s="1">
        <v>75</v>
      </c>
      <c r="E3" s="1">
        <v>156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0.6</v>
      </c>
      <c r="V3" s="1">
        <v>0</v>
      </c>
      <c r="W3" s="1">
        <v>0</v>
      </c>
    </row>
    <row r="4" spans="1:23" x14ac:dyDescent="0.3">
      <c r="A4" s="2">
        <v>327</v>
      </c>
      <c r="B4" s="1">
        <v>46</v>
      </c>
      <c r="C4" s="1">
        <v>1</v>
      </c>
      <c r="D4" s="1">
        <v>52</v>
      </c>
      <c r="E4" s="1">
        <v>174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0.4</v>
      </c>
      <c r="V4" s="1">
        <v>0</v>
      </c>
      <c r="W4" s="1">
        <v>0</v>
      </c>
    </row>
    <row r="5" spans="1:23" x14ac:dyDescent="0.3">
      <c r="A5" s="2">
        <v>459</v>
      </c>
      <c r="B5" s="1">
        <v>73</v>
      </c>
      <c r="C5" s="1">
        <v>0</v>
      </c>
      <c r="D5" s="1">
        <v>60</v>
      </c>
      <c r="E5" s="1">
        <v>155</v>
      </c>
      <c r="F5" s="1">
        <v>0</v>
      </c>
      <c r="G5" s="1">
        <v>1</v>
      </c>
      <c r="H5" s="1">
        <v>4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0.55000000000000004</v>
      </c>
      <c r="V5" s="1">
        <v>1</v>
      </c>
      <c r="W5" s="1">
        <v>0</v>
      </c>
    </row>
    <row r="6" spans="1:23" x14ac:dyDescent="0.3">
      <c r="A6" s="2">
        <v>1079</v>
      </c>
      <c r="B6" s="1">
        <v>36</v>
      </c>
      <c r="C6" s="1">
        <v>0</v>
      </c>
      <c r="D6" s="1">
        <v>60</v>
      </c>
      <c r="E6" s="1">
        <v>164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0.55000000000000004</v>
      </c>
      <c r="V6" s="1">
        <v>1</v>
      </c>
      <c r="W6" s="1">
        <v>0</v>
      </c>
    </row>
    <row r="7" spans="1:23" x14ac:dyDescent="0.3">
      <c r="A7" s="2">
        <v>981</v>
      </c>
      <c r="B7" s="1">
        <v>38</v>
      </c>
      <c r="C7" s="1">
        <v>1</v>
      </c>
      <c r="D7" s="1">
        <v>93</v>
      </c>
      <c r="E7" s="1">
        <v>181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0.5</v>
      </c>
      <c r="V7" s="1">
        <v>1</v>
      </c>
      <c r="W7" s="1">
        <v>0</v>
      </c>
    </row>
    <row r="8" spans="1:23" x14ac:dyDescent="0.3">
      <c r="A8" s="2">
        <v>454</v>
      </c>
      <c r="B8" s="1">
        <v>63</v>
      </c>
      <c r="C8" s="1">
        <v>1</v>
      </c>
      <c r="D8" s="1">
        <v>65</v>
      </c>
      <c r="E8" s="1">
        <v>163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0.25</v>
      </c>
      <c r="V8" s="1">
        <v>1</v>
      </c>
      <c r="W8" s="1">
        <v>0</v>
      </c>
    </row>
    <row r="9" spans="1:23" x14ac:dyDescent="0.3">
      <c r="A9" s="2">
        <v>237</v>
      </c>
      <c r="B9" s="1">
        <v>15</v>
      </c>
      <c r="C9" s="1">
        <v>1</v>
      </c>
      <c r="D9" s="1">
        <v>45</v>
      </c>
      <c r="E9" s="1">
        <v>150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0.53</v>
      </c>
      <c r="V9" s="1">
        <v>0</v>
      </c>
      <c r="W9" s="1">
        <v>0</v>
      </c>
    </row>
    <row r="10" spans="1:23" x14ac:dyDescent="0.3">
      <c r="A10" s="2">
        <v>291</v>
      </c>
      <c r="B10" s="1">
        <v>54</v>
      </c>
      <c r="C10" s="1">
        <v>0</v>
      </c>
      <c r="D10" s="1">
        <v>65</v>
      </c>
      <c r="E10" s="1">
        <v>162</v>
      </c>
      <c r="F10" s="1">
        <v>1</v>
      </c>
      <c r="G10" s="1">
        <v>0</v>
      </c>
      <c r="H10" s="1">
        <v>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0.6</v>
      </c>
      <c r="V10" s="1">
        <v>0</v>
      </c>
      <c r="W10" s="1">
        <v>0</v>
      </c>
    </row>
    <row r="11" spans="1:23" x14ac:dyDescent="0.3">
      <c r="A11" s="2">
        <v>210</v>
      </c>
      <c r="B11" s="1">
        <v>38</v>
      </c>
      <c r="C11" s="1">
        <v>1</v>
      </c>
      <c r="D11" s="1">
        <v>56</v>
      </c>
      <c r="E11" s="1">
        <v>171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1</v>
      </c>
      <c r="T11" s="1">
        <v>1</v>
      </c>
      <c r="U11" s="1">
        <v>0.4</v>
      </c>
      <c r="V11" s="1">
        <v>0</v>
      </c>
      <c r="W11" s="1">
        <v>0</v>
      </c>
    </row>
    <row r="12" spans="1:23" x14ac:dyDescent="0.3">
      <c r="A12" s="2">
        <v>28</v>
      </c>
      <c r="B12" s="1">
        <v>45</v>
      </c>
      <c r="C12" s="1">
        <v>1</v>
      </c>
      <c r="D12" s="1">
        <v>80</v>
      </c>
      <c r="E12" s="1">
        <v>180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0.6</v>
      </c>
      <c r="V12" s="1">
        <v>1</v>
      </c>
      <c r="W12" s="1">
        <v>0</v>
      </c>
    </row>
    <row r="13" spans="1:23" x14ac:dyDescent="0.3">
      <c r="A13" s="2">
        <v>793</v>
      </c>
      <c r="B13" s="1">
        <v>23</v>
      </c>
      <c r="C13" s="1">
        <v>1</v>
      </c>
      <c r="D13" s="1">
        <v>71</v>
      </c>
      <c r="E13" s="1">
        <v>169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0.6</v>
      </c>
      <c r="V13" s="1">
        <v>0</v>
      </c>
      <c r="W13" s="1">
        <v>0</v>
      </c>
    </row>
    <row r="14" spans="1:23" x14ac:dyDescent="0.3">
      <c r="A14" s="2">
        <v>918</v>
      </c>
      <c r="B14" s="1">
        <v>52</v>
      </c>
      <c r="C14" s="1">
        <v>0</v>
      </c>
      <c r="D14" s="1">
        <v>46</v>
      </c>
      <c r="E14" s="1">
        <v>156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0.45</v>
      </c>
      <c r="V14" s="1">
        <v>0</v>
      </c>
      <c r="W14" s="1">
        <v>0</v>
      </c>
    </row>
    <row r="15" spans="1:23" x14ac:dyDescent="0.3">
      <c r="A15" s="2">
        <v>914</v>
      </c>
      <c r="B15" s="1">
        <v>58</v>
      </c>
      <c r="C15" s="1">
        <v>0</v>
      </c>
      <c r="D15" s="1">
        <v>73</v>
      </c>
      <c r="E15" s="1">
        <v>158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0.35</v>
      </c>
      <c r="V15" s="1">
        <v>1</v>
      </c>
      <c r="W15" s="1">
        <v>0</v>
      </c>
    </row>
    <row r="16" spans="1:23" x14ac:dyDescent="0.3">
      <c r="A16" s="2">
        <v>337</v>
      </c>
      <c r="B16" s="1">
        <v>60</v>
      </c>
      <c r="C16" s="1">
        <v>0</v>
      </c>
      <c r="D16" s="1">
        <v>70</v>
      </c>
      <c r="E16" s="1">
        <v>175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0.5</v>
      </c>
      <c r="V16" s="1">
        <v>0</v>
      </c>
      <c r="W16" s="1">
        <v>0</v>
      </c>
    </row>
    <row r="17" spans="1:23" x14ac:dyDescent="0.3">
      <c r="A17" s="2">
        <v>983</v>
      </c>
      <c r="B17" s="1">
        <v>27</v>
      </c>
      <c r="C17" s="1">
        <v>0</v>
      </c>
      <c r="D17" s="1">
        <v>63</v>
      </c>
      <c r="E17" s="1">
        <v>162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0.4</v>
      </c>
      <c r="V17" s="1">
        <v>1</v>
      </c>
      <c r="W17" s="1">
        <v>0</v>
      </c>
    </row>
    <row r="18" spans="1:23" x14ac:dyDescent="0.3">
      <c r="A18" s="2">
        <v>307</v>
      </c>
      <c r="B18" s="1">
        <v>35</v>
      </c>
      <c r="C18" s="1">
        <v>0</v>
      </c>
      <c r="D18" s="1">
        <v>74</v>
      </c>
      <c r="E18" s="1">
        <v>164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0.55000000000000004</v>
      </c>
      <c r="V18" s="1">
        <v>0</v>
      </c>
      <c r="W18" s="1">
        <v>0</v>
      </c>
    </row>
    <row r="19" spans="1:23" x14ac:dyDescent="0.3">
      <c r="A19" s="2">
        <v>942</v>
      </c>
      <c r="B19" s="1">
        <v>56</v>
      </c>
      <c r="C19" s="1">
        <v>1</v>
      </c>
      <c r="D19" s="1">
        <v>71</v>
      </c>
      <c r="E19" s="1">
        <v>169</v>
      </c>
      <c r="F19" s="1">
        <v>0</v>
      </c>
      <c r="G19" s="1">
        <v>0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1</v>
      </c>
      <c r="U19" s="1">
        <v>0.55000000000000004</v>
      </c>
      <c r="V19" s="1">
        <v>1</v>
      </c>
      <c r="W19" s="1">
        <v>0</v>
      </c>
    </row>
    <row r="20" spans="1:23" x14ac:dyDescent="0.3">
      <c r="A20" s="2">
        <v>246</v>
      </c>
      <c r="B20" s="1">
        <v>63</v>
      </c>
      <c r="C20" s="1">
        <v>1</v>
      </c>
      <c r="D20" s="1">
        <v>87</v>
      </c>
      <c r="E20" s="1">
        <v>187</v>
      </c>
      <c r="F20" s="1">
        <v>1</v>
      </c>
      <c r="G20" s="1">
        <v>0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0.35</v>
      </c>
      <c r="V20" s="1">
        <v>1</v>
      </c>
      <c r="W20" s="1">
        <v>0</v>
      </c>
    </row>
    <row r="21" spans="1:23" x14ac:dyDescent="0.3">
      <c r="A21" s="2">
        <v>464</v>
      </c>
      <c r="B21" s="1">
        <v>41</v>
      </c>
      <c r="C21" s="1">
        <v>1</v>
      </c>
      <c r="D21" s="1">
        <v>72</v>
      </c>
      <c r="E21" s="1">
        <v>168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1</v>
      </c>
      <c r="U21" s="1">
        <v>0.45</v>
      </c>
      <c r="V21" s="1">
        <v>1</v>
      </c>
      <c r="W21" s="1">
        <v>0</v>
      </c>
    </row>
    <row r="22" spans="1:23" x14ac:dyDescent="0.3">
      <c r="A22" s="2">
        <v>185</v>
      </c>
      <c r="B22" s="1">
        <v>35</v>
      </c>
      <c r="C22" s="1">
        <v>0</v>
      </c>
      <c r="D22" s="1">
        <v>62</v>
      </c>
      <c r="E22" s="1">
        <v>156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0.6</v>
      </c>
      <c r="V22" s="1">
        <v>1</v>
      </c>
      <c r="W22" s="1">
        <v>0</v>
      </c>
    </row>
    <row r="23" spans="1:23" x14ac:dyDescent="0.3">
      <c r="A23" s="2">
        <v>446</v>
      </c>
      <c r="B23" s="1">
        <v>48</v>
      </c>
      <c r="C23" s="1">
        <v>0</v>
      </c>
      <c r="D23" s="1">
        <v>49</v>
      </c>
      <c r="E23" s="1">
        <v>148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0.55000000000000004</v>
      </c>
      <c r="V23" s="1">
        <v>1</v>
      </c>
      <c r="W23" s="1">
        <v>0</v>
      </c>
    </row>
    <row r="24" spans="1:23" x14ac:dyDescent="0.3">
      <c r="A24" s="2">
        <v>331</v>
      </c>
      <c r="B24" s="1">
        <v>29</v>
      </c>
      <c r="C24" s="1">
        <v>1</v>
      </c>
      <c r="D24" s="1">
        <v>64</v>
      </c>
      <c r="E24" s="1">
        <v>167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0.51</v>
      </c>
      <c r="V24" s="1">
        <v>1</v>
      </c>
      <c r="W24" s="1">
        <v>0</v>
      </c>
    </row>
    <row r="25" spans="1:23" x14ac:dyDescent="0.3">
      <c r="A25" s="2">
        <v>247</v>
      </c>
      <c r="B25" s="1">
        <v>57</v>
      </c>
      <c r="C25" s="1">
        <v>1</v>
      </c>
      <c r="D25" s="1">
        <v>67</v>
      </c>
      <c r="E25" s="1">
        <v>165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</v>
      </c>
      <c r="U25" s="1">
        <v>0.55000000000000004</v>
      </c>
      <c r="V25" s="1">
        <v>0</v>
      </c>
      <c r="W25" s="1">
        <v>0</v>
      </c>
    </row>
    <row r="26" spans="1:23" x14ac:dyDescent="0.3">
      <c r="A26" s="2">
        <v>319</v>
      </c>
      <c r="B26" s="1">
        <v>50</v>
      </c>
      <c r="C26" s="1">
        <v>0</v>
      </c>
      <c r="D26" s="1">
        <v>50</v>
      </c>
      <c r="E26" s="1">
        <v>163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0.5</v>
      </c>
      <c r="V26" s="1">
        <v>1</v>
      </c>
      <c r="W26" s="1">
        <v>0</v>
      </c>
    </row>
    <row r="27" spans="1:23" x14ac:dyDescent="0.3">
      <c r="A27" s="2">
        <v>179</v>
      </c>
      <c r="B27" s="1">
        <v>42</v>
      </c>
      <c r="C27" s="1">
        <v>1</v>
      </c>
      <c r="D27" s="1">
        <v>70</v>
      </c>
      <c r="E27" s="1">
        <v>163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0.5</v>
      </c>
      <c r="V27" s="1">
        <v>0</v>
      </c>
      <c r="W27" s="1">
        <v>0</v>
      </c>
    </row>
    <row r="28" spans="1:23" x14ac:dyDescent="0.3">
      <c r="A28" s="2">
        <v>7</v>
      </c>
      <c r="B28" s="1">
        <v>54</v>
      </c>
      <c r="C28" s="1">
        <v>0</v>
      </c>
      <c r="D28" s="1">
        <v>75</v>
      </c>
      <c r="E28" s="1">
        <v>163</v>
      </c>
      <c r="F28" s="1">
        <v>1</v>
      </c>
      <c r="G28" s="1">
        <v>1</v>
      </c>
      <c r="H28" s="1">
        <v>0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0.5</v>
      </c>
      <c r="V28" s="1">
        <v>0</v>
      </c>
      <c r="W28" s="1">
        <v>0</v>
      </c>
    </row>
    <row r="29" spans="1:23" x14ac:dyDescent="0.3">
      <c r="A29" s="2">
        <v>90</v>
      </c>
      <c r="B29" s="1">
        <v>73</v>
      </c>
      <c r="C29" s="1">
        <v>1</v>
      </c>
      <c r="D29" s="1">
        <v>57</v>
      </c>
      <c r="E29" s="1">
        <v>162</v>
      </c>
      <c r="F29" s="1">
        <v>1</v>
      </c>
      <c r="G29" s="1">
        <v>0</v>
      </c>
      <c r="H29" s="1">
        <v>2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0.45</v>
      </c>
      <c r="V29" s="1">
        <v>0</v>
      </c>
      <c r="W29" s="1">
        <v>0</v>
      </c>
    </row>
    <row r="30" spans="1:23" x14ac:dyDescent="0.3">
      <c r="A30" s="2">
        <v>74</v>
      </c>
      <c r="B30" s="1">
        <v>59</v>
      </c>
      <c r="C30" s="1">
        <v>1</v>
      </c>
      <c r="D30" s="1">
        <v>52</v>
      </c>
      <c r="E30" s="1">
        <v>146</v>
      </c>
      <c r="F30" s="1">
        <v>1</v>
      </c>
      <c r="G30" s="1">
        <v>0</v>
      </c>
      <c r="H30" s="1">
        <v>4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0.5</v>
      </c>
      <c r="V30" s="1">
        <v>0</v>
      </c>
      <c r="W30" s="1">
        <v>0</v>
      </c>
    </row>
    <row r="31" spans="1:23" x14ac:dyDescent="0.3">
      <c r="A31" s="2">
        <v>31</v>
      </c>
      <c r="B31" s="1">
        <v>32</v>
      </c>
      <c r="C31" s="1">
        <v>0</v>
      </c>
      <c r="D31" s="1">
        <v>51</v>
      </c>
      <c r="E31" s="1">
        <v>163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0.5</v>
      </c>
      <c r="V31" s="1">
        <v>0</v>
      </c>
      <c r="W31" s="1">
        <v>0</v>
      </c>
    </row>
    <row r="32" spans="1:23" x14ac:dyDescent="0.3">
      <c r="A32" s="2">
        <v>182</v>
      </c>
      <c r="B32" s="1">
        <v>58</v>
      </c>
      <c r="C32" s="1">
        <v>0</v>
      </c>
      <c r="D32" s="1">
        <v>67</v>
      </c>
      <c r="E32" s="1">
        <v>155</v>
      </c>
      <c r="F32" s="1">
        <v>0</v>
      </c>
      <c r="G32" s="1">
        <v>0</v>
      </c>
      <c r="H32" s="1">
        <v>7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1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0.5</v>
      </c>
      <c r="V32" s="1">
        <v>0</v>
      </c>
      <c r="W32" s="1">
        <v>0</v>
      </c>
    </row>
    <row r="33" spans="1:23" x14ac:dyDescent="0.3">
      <c r="A33" s="2">
        <v>269</v>
      </c>
      <c r="B33" s="1">
        <v>29</v>
      </c>
      <c r="C33" s="1">
        <v>0</v>
      </c>
      <c r="D33" s="1">
        <v>50</v>
      </c>
      <c r="E33" s="1">
        <v>156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0.52</v>
      </c>
      <c r="V33" s="1">
        <v>1</v>
      </c>
      <c r="W33" s="1">
        <v>0</v>
      </c>
    </row>
    <row r="34" spans="1:23" x14ac:dyDescent="0.3">
      <c r="A34" s="2">
        <v>941</v>
      </c>
      <c r="B34" s="1">
        <v>23</v>
      </c>
      <c r="C34" s="1">
        <v>0</v>
      </c>
      <c r="D34" s="1">
        <v>58</v>
      </c>
      <c r="E34" s="1">
        <v>151</v>
      </c>
      <c r="F34" s="1">
        <v>0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0.57999999999999996</v>
      </c>
      <c r="V34" s="1">
        <v>1</v>
      </c>
      <c r="W34" s="1">
        <v>0</v>
      </c>
    </row>
    <row r="35" spans="1:23" x14ac:dyDescent="0.3">
      <c r="A35" s="2">
        <v>1058</v>
      </c>
      <c r="B35" s="1">
        <v>3</v>
      </c>
      <c r="C35" s="1">
        <v>1</v>
      </c>
      <c r="D35" s="1">
        <v>11.5</v>
      </c>
      <c r="E35" s="1">
        <v>99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0.53</v>
      </c>
      <c r="V35" s="1">
        <v>0</v>
      </c>
      <c r="W35" s="1">
        <v>0</v>
      </c>
    </row>
    <row r="36" spans="1:23" x14ac:dyDescent="0.3">
      <c r="A36" s="2">
        <v>978</v>
      </c>
      <c r="B36" s="1">
        <v>29</v>
      </c>
      <c r="C36" s="1">
        <v>0</v>
      </c>
      <c r="D36" s="1">
        <v>61</v>
      </c>
      <c r="E36" s="1">
        <v>162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0.55000000000000004</v>
      </c>
      <c r="V36" s="1">
        <v>1</v>
      </c>
      <c r="W36" s="1">
        <v>0</v>
      </c>
    </row>
    <row r="37" spans="1:23" x14ac:dyDescent="0.3">
      <c r="A37" s="2">
        <v>966</v>
      </c>
      <c r="B37" s="1">
        <v>54</v>
      </c>
      <c r="C37" s="1">
        <v>0</v>
      </c>
      <c r="D37" s="1">
        <v>78</v>
      </c>
      <c r="E37" s="1">
        <v>157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0.4</v>
      </c>
      <c r="V37" s="1">
        <v>1</v>
      </c>
      <c r="W37" s="1">
        <v>0</v>
      </c>
    </row>
    <row r="38" spans="1:23" x14ac:dyDescent="0.3">
      <c r="A38" s="2">
        <v>1020</v>
      </c>
      <c r="B38" s="1">
        <v>46</v>
      </c>
      <c r="C38" s="1">
        <v>1</v>
      </c>
      <c r="D38" s="1">
        <v>100</v>
      </c>
      <c r="E38" s="1">
        <v>172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0.45</v>
      </c>
      <c r="V38" s="1">
        <v>0</v>
      </c>
      <c r="W38" s="1">
        <v>0</v>
      </c>
    </row>
    <row r="39" spans="1:23" x14ac:dyDescent="0.3">
      <c r="A39" s="2">
        <v>439</v>
      </c>
      <c r="B39" s="1">
        <v>44</v>
      </c>
      <c r="C39" s="1">
        <v>1</v>
      </c>
      <c r="D39" s="1">
        <v>72</v>
      </c>
      <c r="E39" s="1">
        <v>169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0.6</v>
      </c>
      <c r="V39" s="1">
        <v>1</v>
      </c>
      <c r="W39" s="1">
        <v>0</v>
      </c>
    </row>
    <row r="40" spans="1:23" x14ac:dyDescent="0.3">
      <c r="A40" s="2">
        <v>194</v>
      </c>
      <c r="B40" s="1">
        <v>40</v>
      </c>
      <c r="C40" s="1">
        <v>0</v>
      </c>
      <c r="D40" s="1">
        <v>57</v>
      </c>
      <c r="E40" s="1">
        <v>161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0.45</v>
      </c>
      <c r="V40" s="1">
        <v>0</v>
      </c>
      <c r="W40" s="1">
        <v>0</v>
      </c>
    </row>
    <row r="41" spans="1:23" x14ac:dyDescent="0.3">
      <c r="A41" s="2">
        <v>68</v>
      </c>
      <c r="B41" s="1">
        <v>70</v>
      </c>
      <c r="C41" s="1">
        <v>1</v>
      </c>
      <c r="D41" s="1">
        <v>102</v>
      </c>
      <c r="E41" s="1">
        <v>173</v>
      </c>
      <c r="F41" s="1">
        <v>1</v>
      </c>
      <c r="G41" s="1">
        <v>1</v>
      </c>
      <c r="H41" s="1">
        <v>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0.47</v>
      </c>
      <c r="V41" s="1">
        <v>1</v>
      </c>
      <c r="W41" s="1">
        <v>0</v>
      </c>
    </row>
    <row r="42" spans="1:23" x14ac:dyDescent="0.3">
      <c r="A42" s="2">
        <v>506</v>
      </c>
      <c r="B42" s="1">
        <v>69</v>
      </c>
      <c r="C42" s="1">
        <v>0</v>
      </c>
      <c r="D42" s="1">
        <v>61</v>
      </c>
      <c r="E42" s="1">
        <v>151</v>
      </c>
      <c r="F42" s="1">
        <v>0</v>
      </c>
      <c r="G42" s="1">
        <v>1</v>
      </c>
      <c r="H42" s="1">
        <v>0</v>
      </c>
      <c r="I42" s="1">
        <v>1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0.55000000000000004</v>
      </c>
      <c r="V42" s="1">
        <v>0</v>
      </c>
      <c r="W42" s="1">
        <v>0</v>
      </c>
    </row>
    <row r="43" spans="1:23" x14ac:dyDescent="0.3">
      <c r="A43" s="2">
        <v>479</v>
      </c>
      <c r="B43" s="1">
        <v>42</v>
      </c>
      <c r="C43" s="1">
        <v>0</v>
      </c>
      <c r="D43" s="1">
        <v>34</v>
      </c>
      <c r="E43" s="1">
        <v>140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0.6</v>
      </c>
      <c r="V43" s="1">
        <v>1</v>
      </c>
      <c r="W43" s="1">
        <v>0</v>
      </c>
    </row>
    <row r="44" spans="1:23" x14ac:dyDescent="0.3">
      <c r="A44" s="2">
        <v>543</v>
      </c>
      <c r="B44" s="1">
        <v>25</v>
      </c>
      <c r="C44" s="1">
        <v>0</v>
      </c>
      <c r="D44" s="1">
        <v>56</v>
      </c>
      <c r="E44" s="1">
        <v>164</v>
      </c>
      <c r="F44" s="1">
        <v>0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0.5</v>
      </c>
      <c r="V44" s="1">
        <v>1</v>
      </c>
      <c r="W44" s="1">
        <v>0</v>
      </c>
    </row>
    <row r="45" spans="1:23" x14ac:dyDescent="0.3">
      <c r="A45" s="2">
        <v>410</v>
      </c>
      <c r="B45" s="1">
        <v>32</v>
      </c>
      <c r="C45" s="1">
        <v>0</v>
      </c>
      <c r="D45" s="1">
        <v>45</v>
      </c>
      <c r="E45" s="1">
        <v>151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>
        <v>0</v>
      </c>
      <c r="T45" s="1">
        <v>0</v>
      </c>
      <c r="U45" s="1">
        <v>0.6</v>
      </c>
      <c r="V45" s="1">
        <v>1</v>
      </c>
      <c r="W45" s="1">
        <v>0</v>
      </c>
    </row>
    <row r="46" spans="1:23" x14ac:dyDescent="0.3">
      <c r="A46" s="2">
        <v>333</v>
      </c>
      <c r="B46" s="1">
        <v>64</v>
      </c>
      <c r="C46" s="1">
        <v>1</v>
      </c>
      <c r="D46" s="1">
        <v>90</v>
      </c>
      <c r="E46" s="1">
        <v>165</v>
      </c>
      <c r="F46" s="1">
        <v>1</v>
      </c>
      <c r="G46" s="1">
        <v>0</v>
      </c>
      <c r="H46" s="1">
        <v>0</v>
      </c>
      <c r="I46" s="1">
        <v>1</v>
      </c>
      <c r="J46" s="1">
        <v>1</v>
      </c>
      <c r="K46" s="1">
        <v>1</v>
      </c>
      <c r="L46" s="1">
        <v>0</v>
      </c>
      <c r="M46" s="1">
        <v>1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  <c r="U46" s="1">
        <v>0.25</v>
      </c>
      <c r="V46" s="1">
        <v>0</v>
      </c>
      <c r="W46" s="1">
        <v>0</v>
      </c>
    </row>
    <row r="47" spans="1:23" x14ac:dyDescent="0.3">
      <c r="A47" s="2">
        <v>189</v>
      </c>
      <c r="B47" s="1">
        <v>49</v>
      </c>
      <c r="C47" s="1">
        <v>1</v>
      </c>
      <c r="D47" s="1">
        <v>44</v>
      </c>
      <c r="E47" s="1">
        <v>177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1</v>
      </c>
      <c r="T47" s="1">
        <v>1</v>
      </c>
      <c r="U47" s="1">
        <v>0.51</v>
      </c>
      <c r="V47" s="1">
        <v>0</v>
      </c>
      <c r="W47" s="1">
        <v>0</v>
      </c>
    </row>
    <row r="48" spans="1:23" x14ac:dyDescent="0.3">
      <c r="A48" s="2">
        <v>6</v>
      </c>
      <c r="B48" s="1">
        <v>61</v>
      </c>
      <c r="C48" s="1">
        <v>0</v>
      </c>
      <c r="D48" s="1">
        <v>55</v>
      </c>
      <c r="E48" s="1">
        <v>156</v>
      </c>
      <c r="F48" s="1">
        <v>1</v>
      </c>
      <c r="G48" s="1">
        <v>0</v>
      </c>
      <c r="H48" s="1">
        <v>3</v>
      </c>
      <c r="I48" s="1">
        <v>1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1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  <c r="U48" s="1">
        <v>0.5</v>
      </c>
      <c r="V48" s="1">
        <v>0</v>
      </c>
      <c r="W48" s="1">
        <v>0</v>
      </c>
    </row>
    <row r="49" spans="1:23" x14ac:dyDescent="0.3">
      <c r="A49" s="2">
        <v>534</v>
      </c>
      <c r="B49" s="1">
        <v>48</v>
      </c>
      <c r="C49" s="1">
        <v>1</v>
      </c>
      <c r="D49" s="1">
        <v>71</v>
      </c>
      <c r="E49" s="1">
        <v>183</v>
      </c>
      <c r="F49" s="1">
        <v>1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0.3</v>
      </c>
      <c r="V49" s="1">
        <v>1</v>
      </c>
      <c r="W49" s="1">
        <v>0</v>
      </c>
    </row>
    <row r="50" spans="1:23" x14ac:dyDescent="0.3">
      <c r="A50" s="2">
        <v>795</v>
      </c>
      <c r="B50" s="1">
        <v>63</v>
      </c>
      <c r="C50" s="1">
        <v>1</v>
      </c>
      <c r="D50" s="1">
        <v>81</v>
      </c>
      <c r="E50" s="1">
        <v>164</v>
      </c>
      <c r="F50" s="1">
        <v>0</v>
      </c>
      <c r="G50" s="1">
        <v>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1</v>
      </c>
      <c r="T50" s="1">
        <v>0</v>
      </c>
      <c r="U50" s="1">
        <v>0.4</v>
      </c>
      <c r="V50" s="1">
        <v>0</v>
      </c>
      <c r="W50" s="1">
        <v>0</v>
      </c>
    </row>
    <row r="51" spans="1:23" x14ac:dyDescent="0.3">
      <c r="A51" s="2">
        <v>967</v>
      </c>
      <c r="B51" s="1">
        <v>2</v>
      </c>
      <c r="C51" s="1">
        <v>0</v>
      </c>
      <c r="D51" s="1">
        <v>8</v>
      </c>
      <c r="E51" s="1">
        <v>69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0.57999999999999996</v>
      </c>
      <c r="V51" s="1">
        <v>0</v>
      </c>
      <c r="W51" s="1">
        <v>0</v>
      </c>
    </row>
    <row r="52" spans="1:23" x14ac:dyDescent="0.3">
      <c r="A52" s="2">
        <v>510</v>
      </c>
      <c r="B52" s="1">
        <v>57</v>
      </c>
      <c r="C52" s="1">
        <v>1</v>
      </c>
      <c r="D52" s="1">
        <v>55</v>
      </c>
      <c r="E52" s="1">
        <v>163</v>
      </c>
      <c r="F52" s="1">
        <v>0</v>
      </c>
      <c r="G52" s="1">
        <v>0</v>
      </c>
      <c r="H52" s="1">
        <v>0</v>
      </c>
      <c r="I52" s="1">
        <v>0</v>
      </c>
      <c r="J52" s="1">
        <v>1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0.25</v>
      </c>
      <c r="V52" s="1">
        <v>1</v>
      </c>
      <c r="W52" s="1">
        <v>0</v>
      </c>
    </row>
    <row r="53" spans="1:23" x14ac:dyDescent="0.3">
      <c r="A53" s="2">
        <v>374</v>
      </c>
      <c r="B53" s="1">
        <v>68</v>
      </c>
      <c r="C53" s="1">
        <v>0</v>
      </c>
      <c r="D53" s="1">
        <v>77</v>
      </c>
      <c r="E53" s="1">
        <v>163</v>
      </c>
      <c r="F53" s="1">
        <v>1</v>
      </c>
      <c r="G53" s="1">
        <v>1</v>
      </c>
      <c r="H53" s="1">
        <v>3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1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0.6</v>
      </c>
      <c r="V53" s="1">
        <v>0</v>
      </c>
      <c r="W53" s="1">
        <v>0</v>
      </c>
    </row>
    <row r="54" spans="1:23" x14ac:dyDescent="0.3">
      <c r="A54" s="2">
        <v>665</v>
      </c>
      <c r="B54" s="1">
        <v>65</v>
      </c>
      <c r="C54" s="1">
        <v>0</v>
      </c>
      <c r="D54" s="1">
        <v>63</v>
      </c>
      <c r="E54" s="1">
        <v>156</v>
      </c>
      <c r="F54" s="1">
        <v>0</v>
      </c>
      <c r="G54" s="1">
        <v>0</v>
      </c>
      <c r="H54" s="1">
        <v>2</v>
      </c>
      <c r="I54" s="1">
        <v>1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1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0.64</v>
      </c>
      <c r="V54" s="1">
        <v>0</v>
      </c>
      <c r="W54" s="1">
        <v>0</v>
      </c>
    </row>
    <row r="55" spans="1:23" x14ac:dyDescent="0.3">
      <c r="A55" s="2">
        <v>138</v>
      </c>
      <c r="B55" s="1">
        <v>75</v>
      </c>
      <c r="C55" s="1">
        <v>0</v>
      </c>
      <c r="D55" s="1">
        <v>59</v>
      </c>
      <c r="E55" s="1">
        <v>155</v>
      </c>
      <c r="F55" s="1">
        <v>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0.4</v>
      </c>
      <c r="V55" s="1">
        <v>0</v>
      </c>
      <c r="W55" s="1">
        <v>0</v>
      </c>
    </row>
    <row r="56" spans="1:23" x14ac:dyDescent="0.3">
      <c r="A56" s="2">
        <v>42</v>
      </c>
      <c r="B56" s="1">
        <v>61</v>
      </c>
      <c r="C56" s="1">
        <v>1</v>
      </c>
      <c r="D56" s="1">
        <v>75</v>
      </c>
      <c r="E56" s="1">
        <v>172</v>
      </c>
      <c r="F56" s="1">
        <v>1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0.7</v>
      </c>
      <c r="V56" s="1">
        <v>0</v>
      </c>
      <c r="W56" s="1">
        <v>0</v>
      </c>
    </row>
    <row r="57" spans="1:23" x14ac:dyDescent="0.3">
      <c r="A57" s="2">
        <v>62</v>
      </c>
      <c r="B57" s="1">
        <v>47</v>
      </c>
      <c r="C57" s="1">
        <v>0</v>
      </c>
      <c r="D57" s="1">
        <v>53</v>
      </c>
      <c r="E57" s="1">
        <v>155</v>
      </c>
      <c r="F57" s="1">
        <v>1</v>
      </c>
      <c r="G57" s="1">
        <v>0</v>
      </c>
      <c r="H57" s="1">
        <v>0</v>
      </c>
      <c r="I57" s="1">
        <v>1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0</v>
      </c>
      <c r="U57" s="1">
        <v>0.52</v>
      </c>
      <c r="V57" s="1">
        <v>0</v>
      </c>
      <c r="W57" s="1">
        <v>0</v>
      </c>
    </row>
    <row r="58" spans="1:23" x14ac:dyDescent="0.3">
      <c r="A58" s="2">
        <v>551</v>
      </c>
      <c r="B58" s="1">
        <v>55</v>
      </c>
      <c r="C58" s="1">
        <v>0</v>
      </c>
      <c r="D58" s="1">
        <v>54</v>
      </c>
      <c r="E58" s="1">
        <v>156</v>
      </c>
      <c r="F58" s="1">
        <v>0</v>
      </c>
      <c r="G58" s="1">
        <v>1</v>
      </c>
      <c r="H58" s="1">
        <v>0</v>
      </c>
      <c r="I58" s="1">
        <v>1</v>
      </c>
      <c r="J58" s="1">
        <v>0</v>
      </c>
      <c r="K58" s="1">
        <v>0</v>
      </c>
      <c r="L58" s="1">
        <v>1</v>
      </c>
      <c r="M58" s="1">
        <v>1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0.4</v>
      </c>
      <c r="V58" s="1">
        <v>1</v>
      </c>
      <c r="W58" s="1">
        <v>0</v>
      </c>
    </row>
    <row r="59" spans="1:23" x14ac:dyDescent="0.3">
      <c r="A59" s="2">
        <v>926</v>
      </c>
      <c r="B59" s="1">
        <v>56</v>
      </c>
      <c r="C59" s="1">
        <v>0</v>
      </c>
      <c r="D59" s="1">
        <v>56</v>
      </c>
      <c r="E59" s="1">
        <v>149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0.5</v>
      </c>
      <c r="V59" s="1">
        <v>1</v>
      </c>
      <c r="W59" s="1">
        <v>0</v>
      </c>
    </row>
    <row r="60" spans="1:23" x14ac:dyDescent="0.3">
      <c r="A60" s="2">
        <v>473</v>
      </c>
      <c r="B60" s="1">
        <v>25</v>
      </c>
      <c r="C60" s="1">
        <v>1</v>
      </c>
      <c r="D60" s="1">
        <v>67</v>
      </c>
      <c r="E60" s="1">
        <v>184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0.45</v>
      </c>
      <c r="V60" s="1">
        <v>1</v>
      </c>
      <c r="W60" s="1">
        <v>0</v>
      </c>
    </row>
    <row r="61" spans="1:23" x14ac:dyDescent="0.3">
      <c r="A61" s="2">
        <v>778</v>
      </c>
      <c r="B61" s="1">
        <v>40</v>
      </c>
      <c r="C61" s="1">
        <v>1</v>
      </c>
      <c r="D61" s="1">
        <v>57</v>
      </c>
      <c r="E61" s="1">
        <v>171</v>
      </c>
      <c r="F61" s="1">
        <v>1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0.51</v>
      </c>
      <c r="V61" s="1">
        <v>0</v>
      </c>
      <c r="W61" s="1">
        <v>0</v>
      </c>
    </row>
    <row r="62" spans="1:23" x14ac:dyDescent="0.3">
      <c r="A62" s="2">
        <v>435</v>
      </c>
      <c r="B62" s="1">
        <v>36</v>
      </c>
      <c r="C62" s="1">
        <v>1</v>
      </c>
      <c r="D62" s="1">
        <v>55</v>
      </c>
      <c r="E62" s="1">
        <v>170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0.4</v>
      </c>
      <c r="V62" s="1">
        <v>1</v>
      </c>
      <c r="W62" s="1">
        <v>0</v>
      </c>
    </row>
    <row r="63" spans="1:23" x14ac:dyDescent="0.3">
      <c r="A63" s="2">
        <v>216</v>
      </c>
      <c r="B63" s="1">
        <v>42</v>
      </c>
      <c r="C63" s="1">
        <v>1</v>
      </c>
      <c r="D63" s="1">
        <v>28</v>
      </c>
      <c r="E63" s="1">
        <v>166</v>
      </c>
      <c r="F63" s="1">
        <v>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1</v>
      </c>
      <c r="U63" s="1">
        <v>0.55000000000000004</v>
      </c>
      <c r="V63" s="1">
        <v>0</v>
      </c>
      <c r="W63" s="1">
        <v>0</v>
      </c>
    </row>
    <row r="64" spans="1:23" x14ac:dyDescent="0.3">
      <c r="A64" s="2">
        <v>23</v>
      </c>
      <c r="B64" s="1">
        <v>59</v>
      </c>
      <c r="C64" s="1">
        <v>0</v>
      </c>
      <c r="D64" s="1">
        <v>64</v>
      </c>
      <c r="E64" s="1">
        <v>164</v>
      </c>
      <c r="F64" s="1">
        <v>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1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0.61</v>
      </c>
      <c r="V64" s="1">
        <v>1</v>
      </c>
      <c r="W64" s="1">
        <v>0</v>
      </c>
    </row>
    <row r="65" spans="1:23" x14ac:dyDescent="0.3">
      <c r="A65" s="2">
        <v>812</v>
      </c>
      <c r="B65" s="1">
        <v>57</v>
      </c>
      <c r="C65" s="1">
        <v>1</v>
      </c>
      <c r="D65" s="1">
        <v>65</v>
      </c>
      <c r="E65" s="1">
        <v>161</v>
      </c>
      <c r="F65" s="1">
        <v>0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0.35</v>
      </c>
      <c r="V65" s="1">
        <v>0</v>
      </c>
      <c r="W65" s="1">
        <v>0</v>
      </c>
    </row>
    <row r="66" spans="1:23" x14ac:dyDescent="0.3">
      <c r="A66" s="2">
        <v>299</v>
      </c>
      <c r="B66" s="1">
        <v>73</v>
      </c>
      <c r="C66" s="1">
        <v>1</v>
      </c>
      <c r="D66" s="1">
        <v>54</v>
      </c>
      <c r="E66" s="1">
        <v>163</v>
      </c>
      <c r="F66" s="1">
        <v>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0</v>
      </c>
      <c r="P66" s="1">
        <v>0</v>
      </c>
      <c r="Q66" s="1">
        <v>1</v>
      </c>
      <c r="R66" s="1">
        <v>0</v>
      </c>
      <c r="S66" s="1">
        <v>0</v>
      </c>
      <c r="T66" s="1">
        <v>0</v>
      </c>
      <c r="U66" s="1">
        <v>0.5</v>
      </c>
      <c r="V66" s="1">
        <v>1</v>
      </c>
      <c r="W66" s="1">
        <v>0</v>
      </c>
    </row>
    <row r="67" spans="1:23" x14ac:dyDescent="0.3">
      <c r="A67" s="2">
        <v>607</v>
      </c>
      <c r="B67" s="1">
        <v>19</v>
      </c>
      <c r="C67" s="1">
        <v>1</v>
      </c>
      <c r="D67" s="1">
        <v>59</v>
      </c>
      <c r="E67" s="1">
        <v>175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0.55000000000000004</v>
      </c>
      <c r="V67" s="1">
        <v>1</v>
      </c>
      <c r="W67" s="1">
        <v>0</v>
      </c>
    </row>
    <row r="68" spans="1:23" x14ac:dyDescent="0.3">
      <c r="A68" s="2">
        <v>161</v>
      </c>
      <c r="B68" s="1">
        <v>20</v>
      </c>
      <c r="C68" s="1">
        <v>1</v>
      </c>
      <c r="D68" s="1">
        <v>59</v>
      </c>
      <c r="E68" s="1">
        <v>175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0.55000000000000004</v>
      </c>
      <c r="V68" s="1">
        <v>1</v>
      </c>
      <c r="W68" s="1">
        <v>0</v>
      </c>
    </row>
    <row r="69" spans="1:23" x14ac:dyDescent="0.3">
      <c r="A69" s="2">
        <v>198</v>
      </c>
      <c r="B69" s="1">
        <v>55</v>
      </c>
      <c r="C69" s="1">
        <v>1</v>
      </c>
      <c r="D69" s="1">
        <v>74</v>
      </c>
      <c r="E69" s="1">
        <v>172</v>
      </c>
      <c r="F69" s="1">
        <v>1</v>
      </c>
      <c r="G69" s="1">
        <v>0</v>
      </c>
      <c r="H69" s="1">
        <v>4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0.47</v>
      </c>
      <c r="V69" s="1">
        <v>0</v>
      </c>
      <c r="W69" s="1">
        <v>0</v>
      </c>
    </row>
    <row r="70" spans="1:23" x14ac:dyDescent="0.3">
      <c r="A70" s="2">
        <v>449</v>
      </c>
      <c r="B70" s="1">
        <v>53</v>
      </c>
      <c r="C70" s="1">
        <v>0</v>
      </c>
      <c r="D70" s="1">
        <v>77</v>
      </c>
      <c r="E70" s="1">
        <v>158</v>
      </c>
      <c r="F70" s="1">
        <v>0</v>
      </c>
      <c r="G70" s="1">
        <v>0</v>
      </c>
      <c r="H70" s="1">
        <v>4</v>
      </c>
      <c r="I70" s="1">
        <v>0</v>
      </c>
      <c r="J70" s="1">
        <v>0</v>
      </c>
      <c r="K70" s="1">
        <v>1</v>
      </c>
      <c r="L70" s="1">
        <v>1</v>
      </c>
      <c r="M70" s="1">
        <v>0</v>
      </c>
      <c r="N70" s="1">
        <v>1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0.45</v>
      </c>
      <c r="V70" s="1">
        <v>1</v>
      </c>
      <c r="W70" s="1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A9FF-E9D7-4727-BA84-B94CFC2CB3E1}">
  <dimension ref="B1:AD71"/>
  <sheetViews>
    <sheetView topLeftCell="G1" workbookViewId="0">
      <selection activeCell="AA52" sqref="AA52"/>
    </sheetView>
  </sheetViews>
  <sheetFormatPr defaultRowHeight="14.4" x14ac:dyDescent="0.3"/>
  <cols>
    <col min="2" max="2" width="11.77734375" customWidth="1"/>
    <col min="3" max="3" width="11.6640625" customWidth="1"/>
    <col min="4" max="5" width="12" customWidth="1"/>
    <col min="6" max="7" width="11.5546875" customWidth="1"/>
    <col min="8" max="8" width="12" customWidth="1"/>
    <col min="9" max="9" width="11.6640625" customWidth="1"/>
    <col min="10" max="10" width="12.44140625" customWidth="1"/>
    <col min="11" max="11" width="11.88671875" customWidth="1"/>
    <col min="12" max="12" width="12" customWidth="1"/>
    <col min="14" max="14" width="12.109375" customWidth="1"/>
    <col min="15" max="15" width="13" customWidth="1"/>
    <col min="28" max="28" width="6.5546875" customWidth="1"/>
    <col min="29" max="29" width="10.21875" customWidth="1"/>
  </cols>
  <sheetData>
    <row r="1" spans="2:30" ht="15" thickBot="1" x14ac:dyDescent="0.35"/>
    <row r="2" spans="2:30" x14ac:dyDescent="0.3">
      <c r="B2" s="24" t="s">
        <v>109</v>
      </c>
      <c r="C2" s="24" t="s">
        <v>110</v>
      </c>
      <c r="D2" s="24" t="s">
        <v>111</v>
      </c>
      <c r="E2" s="24" t="s">
        <v>112</v>
      </c>
      <c r="F2" s="24" t="s">
        <v>113</v>
      </c>
      <c r="G2" s="24" t="s">
        <v>114</v>
      </c>
      <c r="H2" s="24" t="s">
        <v>115</v>
      </c>
      <c r="I2" s="24" t="s">
        <v>116</v>
      </c>
      <c r="J2" s="24" t="s">
        <v>117</v>
      </c>
      <c r="K2" s="24" t="s">
        <v>118</v>
      </c>
      <c r="L2" s="24" t="s">
        <v>119</v>
      </c>
      <c r="AC2" s="43" t="s">
        <v>127</v>
      </c>
      <c r="AD2" s="44" t="s">
        <v>133</v>
      </c>
    </row>
    <row r="3" spans="2:30" x14ac:dyDescent="0.3">
      <c r="B3" s="120" t="s">
        <v>120</v>
      </c>
      <c r="C3" s="120"/>
      <c r="D3" s="120"/>
      <c r="E3" s="120"/>
      <c r="F3" s="120"/>
      <c r="G3" s="120"/>
      <c r="H3" s="120"/>
      <c r="I3" s="120"/>
      <c r="J3" s="120"/>
      <c r="K3" s="120"/>
      <c r="L3" s="120"/>
      <c r="AC3" s="45" t="s">
        <v>37</v>
      </c>
      <c r="AD3" s="46">
        <v>5</v>
      </c>
    </row>
    <row r="4" spans="2:30" x14ac:dyDescent="0.3">
      <c r="B4" s="26">
        <v>138.137</v>
      </c>
      <c r="C4" s="26">
        <v>126.352</v>
      </c>
      <c r="D4" s="26">
        <v>9.7889999999999997</v>
      </c>
      <c r="E4" s="26">
        <v>9.7889999999999997</v>
      </c>
      <c r="F4" s="26">
        <v>9.7889999999999997</v>
      </c>
      <c r="G4" s="26">
        <v>9.7889999999999997</v>
      </c>
      <c r="H4" s="26">
        <v>47.658000000000001</v>
      </c>
      <c r="I4" s="26">
        <v>42.951999999999998</v>
      </c>
      <c r="J4" s="26">
        <v>42.951999999999998</v>
      </c>
      <c r="K4" s="26">
        <v>42.951999999999998</v>
      </c>
      <c r="L4" s="26">
        <v>42.951999999999998</v>
      </c>
      <c r="AC4" s="45" t="s">
        <v>38</v>
      </c>
      <c r="AD4" s="46">
        <v>5</v>
      </c>
    </row>
    <row r="5" spans="2:30" x14ac:dyDescent="0.3">
      <c r="B5" s="29">
        <v>208.08199999999999</v>
      </c>
      <c r="C5" s="27">
        <v>91.718999999999994</v>
      </c>
      <c r="D5" s="27">
        <v>132.51599999999999</v>
      </c>
      <c r="E5" s="27">
        <v>41.177999999999997</v>
      </c>
      <c r="F5" s="27">
        <v>22.1</v>
      </c>
      <c r="G5" s="27">
        <v>13.436999999999999</v>
      </c>
      <c r="H5" s="27">
        <v>9.2070000000000007</v>
      </c>
      <c r="I5" s="27">
        <v>13.436999999999999</v>
      </c>
      <c r="J5" s="27">
        <v>13.436999999999999</v>
      </c>
      <c r="K5" s="27">
        <v>0.92300000000000004</v>
      </c>
      <c r="L5" s="27">
        <v>0.92300000000000004</v>
      </c>
      <c r="AC5" s="45" t="s">
        <v>39</v>
      </c>
      <c r="AD5" s="46">
        <v>3</v>
      </c>
    </row>
    <row r="6" spans="2:30" x14ac:dyDescent="0.3">
      <c r="B6" s="28">
        <f>SUM(B4:B5)</f>
        <v>346.21899999999999</v>
      </c>
      <c r="C6" s="29">
        <v>91.998000000000005</v>
      </c>
      <c r="D6" s="27">
        <v>75.742999999999995</v>
      </c>
      <c r="E6" s="27">
        <v>75.742999999999995</v>
      </c>
      <c r="F6" s="27">
        <v>75.742999999999995</v>
      </c>
      <c r="G6" s="27">
        <v>75.742999999999995</v>
      </c>
      <c r="H6" s="27">
        <v>59.237000000000002</v>
      </c>
      <c r="I6" s="27">
        <v>15.393000000000001</v>
      </c>
      <c r="J6" s="27">
        <v>15.393000000000001</v>
      </c>
      <c r="K6" s="27">
        <v>15.393000000000001</v>
      </c>
      <c r="L6" s="27">
        <v>15.393000000000001</v>
      </c>
      <c r="AC6" s="45" t="s">
        <v>40</v>
      </c>
      <c r="AD6" s="46">
        <v>4</v>
      </c>
    </row>
    <row r="7" spans="2:30" x14ac:dyDescent="0.3">
      <c r="B7" s="1"/>
      <c r="C7" s="28">
        <f>SUM(C4:C6)</f>
        <v>310.06900000000002</v>
      </c>
      <c r="D7" s="29">
        <v>19.202000000000002</v>
      </c>
      <c r="E7" s="39">
        <v>19.202000000000002</v>
      </c>
      <c r="F7" s="39">
        <v>17.131</v>
      </c>
      <c r="G7" s="27">
        <v>9.0540000000000003</v>
      </c>
      <c r="H7" s="27">
        <v>9.0540000000000003</v>
      </c>
      <c r="I7" s="27">
        <v>9.0540000000000003</v>
      </c>
      <c r="J7" s="27">
        <v>9.0540000000000003</v>
      </c>
      <c r="K7" s="27">
        <v>4.3499999999999996</v>
      </c>
      <c r="L7" s="27">
        <v>4.3499999999999996</v>
      </c>
      <c r="AC7" s="45" t="s">
        <v>41</v>
      </c>
      <c r="AD7" s="46">
        <v>5</v>
      </c>
    </row>
    <row r="8" spans="2:30" x14ac:dyDescent="0.3">
      <c r="B8" s="1"/>
      <c r="C8" s="1"/>
      <c r="D8" s="28">
        <f>SUM(D4:D7)</f>
        <v>237.24999999999997</v>
      </c>
      <c r="E8" s="40">
        <v>50.921999999999997</v>
      </c>
      <c r="F8" s="39">
        <v>50.921999999999997</v>
      </c>
      <c r="G8" s="27">
        <v>50.921999999999997</v>
      </c>
      <c r="H8" s="27">
        <v>26.754999999999999</v>
      </c>
      <c r="I8" s="27">
        <v>32.118000000000002</v>
      </c>
      <c r="J8" s="27">
        <v>21.824000000000002</v>
      </c>
      <c r="K8" s="27">
        <v>18.271999999999998</v>
      </c>
      <c r="L8" s="27">
        <v>18.271999999999998</v>
      </c>
      <c r="AC8" s="45" t="s">
        <v>42</v>
      </c>
      <c r="AD8" s="46">
        <v>6</v>
      </c>
    </row>
    <row r="9" spans="2:30" x14ac:dyDescent="0.3">
      <c r="B9" s="1"/>
      <c r="C9" s="1"/>
      <c r="D9" s="1"/>
      <c r="E9" s="28">
        <f>SUM(E4:E8)</f>
        <v>196.834</v>
      </c>
      <c r="F9" s="40">
        <v>7.9619999999999997</v>
      </c>
      <c r="G9" s="27">
        <v>5.1130000000000004</v>
      </c>
      <c r="H9" s="27">
        <v>5.1130000000000004</v>
      </c>
      <c r="I9" s="27">
        <v>5.1130000000000004</v>
      </c>
      <c r="J9" s="27">
        <v>5.1130000000000004</v>
      </c>
      <c r="K9" s="27">
        <v>0.49</v>
      </c>
      <c r="L9" s="27">
        <v>0.49</v>
      </c>
      <c r="AC9" s="45" t="s">
        <v>43</v>
      </c>
      <c r="AD9" s="46">
        <v>4</v>
      </c>
    </row>
    <row r="10" spans="2:30" x14ac:dyDescent="0.3">
      <c r="B10" s="1"/>
      <c r="C10" s="1"/>
      <c r="D10" s="1"/>
      <c r="E10" s="1"/>
      <c r="F10" s="30">
        <f>SUM(F4:F9)</f>
        <v>183.64699999999999</v>
      </c>
      <c r="G10" s="29">
        <v>9.9459999999999997</v>
      </c>
      <c r="H10" s="27">
        <v>13.973000000000001</v>
      </c>
      <c r="I10" s="27">
        <v>9.9459999999999997</v>
      </c>
      <c r="J10" s="27">
        <v>9.9459999999999997</v>
      </c>
      <c r="K10" s="27">
        <v>6.2759999999999998</v>
      </c>
      <c r="L10" s="27">
        <v>6.2759999999999998</v>
      </c>
      <c r="AC10" s="45" t="s">
        <v>44</v>
      </c>
      <c r="AD10" s="46">
        <v>3</v>
      </c>
    </row>
    <row r="11" spans="2:30" x14ac:dyDescent="0.3">
      <c r="B11" s="1"/>
      <c r="C11" s="1"/>
      <c r="D11" s="1"/>
      <c r="E11" s="1"/>
      <c r="F11" s="1"/>
      <c r="G11" s="30">
        <f>SUM(G4:G10)</f>
        <v>174.00399999999999</v>
      </c>
      <c r="H11" s="29">
        <v>20.303999999999998</v>
      </c>
      <c r="I11" s="27">
        <v>8.9920000000000009</v>
      </c>
      <c r="J11" s="27">
        <v>8.9920000000000009</v>
      </c>
      <c r="K11" s="27">
        <v>8.9920000000000009</v>
      </c>
      <c r="L11" s="27">
        <v>8.9920000000000009</v>
      </c>
      <c r="AC11" s="45" t="s">
        <v>45</v>
      </c>
      <c r="AD11" s="46">
        <v>3</v>
      </c>
    </row>
    <row r="12" spans="2:30" x14ac:dyDescent="0.3">
      <c r="B12" s="1"/>
      <c r="C12" s="1"/>
      <c r="D12" s="1"/>
      <c r="E12" s="1"/>
      <c r="F12" s="1"/>
      <c r="G12" s="1"/>
      <c r="H12" s="30">
        <f>SUM(H4:H11)</f>
        <v>191.30100000000002</v>
      </c>
      <c r="I12" s="29">
        <v>29.606999999999999</v>
      </c>
      <c r="J12" s="27">
        <v>29.606999999999999</v>
      </c>
      <c r="K12" s="27">
        <v>29.606999999999999</v>
      </c>
      <c r="L12" s="27">
        <v>29.606999999999999</v>
      </c>
      <c r="AC12" s="45" t="s">
        <v>46</v>
      </c>
      <c r="AD12" s="46">
        <v>5</v>
      </c>
    </row>
    <row r="13" spans="2:30" ht="15" thickBot="1" x14ac:dyDescent="0.35">
      <c r="B13" s="1"/>
      <c r="C13" s="1"/>
      <c r="D13" s="1"/>
      <c r="E13" s="1"/>
      <c r="F13" s="1"/>
      <c r="G13" s="1"/>
      <c r="H13" s="1"/>
      <c r="I13" s="30">
        <f>SUM(I4:I12)</f>
        <v>166.61199999999999</v>
      </c>
      <c r="J13" s="29">
        <v>1.913</v>
      </c>
      <c r="K13" s="27">
        <v>1.913</v>
      </c>
      <c r="L13" s="27">
        <v>1.913</v>
      </c>
      <c r="AC13" s="45" t="s">
        <v>47</v>
      </c>
      <c r="AD13" s="46">
        <v>2</v>
      </c>
    </row>
    <row r="14" spans="2:30" ht="31.2" customHeight="1" x14ac:dyDescent="0.3">
      <c r="F14" s="1"/>
      <c r="G14" s="1"/>
      <c r="H14" s="1"/>
      <c r="I14" s="1"/>
      <c r="J14" s="30">
        <f>SUM(J4:J13)</f>
        <v>158.23099999999999</v>
      </c>
      <c r="K14" s="29">
        <v>27.713000000000001</v>
      </c>
      <c r="L14" s="27">
        <v>16.207000000000001</v>
      </c>
      <c r="N14" s="31" t="s">
        <v>121</v>
      </c>
      <c r="O14" s="32" t="s">
        <v>122</v>
      </c>
      <c r="AC14" s="45" t="s">
        <v>48</v>
      </c>
      <c r="AD14" s="46">
        <v>2</v>
      </c>
    </row>
    <row r="15" spans="2:30" x14ac:dyDescent="0.3">
      <c r="B15" s="1"/>
      <c r="C15" s="1"/>
      <c r="D15" s="1"/>
      <c r="E15" s="1"/>
      <c r="F15" s="1"/>
      <c r="G15" s="1"/>
      <c r="H15" s="1"/>
      <c r="I15" s="1"/>
      <c r="J15" s="1"/>
      <c r="K15" s="30">
        <f>SUM(K4:K14)</f>
        <v>156.881</v>
      </c>
      <c r="L15" s="29">
        <v>2.351</v>
      </c>
      <c r="N15" s="33">
        <v>2</v>
      </c>
      <c r="O15" s="34">
        <v>346.21899999999999</v>
      </c>
      <c r="AC15" s="45" t="s">
        <v>49</v>
      </c>
      <c r="AD15" s="46">
        <v>5</v>
      </c>
    </row>
    <row r="16" spans="2:30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30">
        <f>SUM(L4:L15)</f>
        <v>147.726</v>
      </c>
      <c r="N16" s="33">
        <v>3</v>
      </c>
      <c r="O16" s="35">
        <v>310.06900000000002</v>
      </c>
      <c r="AC16" s="45" t="s">
        <v>50</v>
      </c>
      <c r="AD16" s="46">
        <v>4</v>
      </c>
    </row>
    <row r="17" spans="2:30" x14ac:dyDescent="0.3">
      <c r="N17" s="33">
        <v>4</v>
      </c>
      <c r="O17" s="35">
        <v>237.24999999999997</v>
      </c>
      <c r="AC17" s="45" t="s">
        <v>51</v>
      </c>
      <c r="AD17" s="46">
        <v>3</v>
      </c>
    </row>
    <row r="18" spans="2:30" x14ac:dyDescent="0.3">
      <c r="N18" s="33">
        <v>5</v>
      </c>
      <c r="O18" s="35">
        <v>196.834</v>
      </c>
      <c r="AC18" s="45" t="s">
        <v>52</v>
      </c>
      <c r="AD18" s="46">
        <v>5</v>
      </c>
    </row>
    <row r="19" spans="2:30" x14ac:dyDescent="0.3">
      <c r="N19" s="33">
        <v>6</v>
      </c>
      <c r="O19" s="35">
        <v>183.64699999999999</v>
      </c>
      <c r="AC19" s="45" t="s">
        <v>53</v>
      </c>
      <c r="AD19" s="46">
        <v>3</v>
      </c>
    </row>
    <row r="20" spans="2:30" x14ac:dyDescent="0.3">
      <c r="N20" s="33">
        <v>7</v>
      </c>
      <c r="O20" s="35">
        <v>174.00399999999999</v>
      </c>
      <c r="AC20" s="45" t="s">
        <v>54</v>
      </c>
      <c r="AD20" s="46">
        <v>5</v>
      </c>
    </row>
    <row r="21" spans="2:30" ht="27.6" customHeight="1" x14ac:dyDescent="0.3">
      <c r="B21" s="138" t="s">
        <v>123</v>
      </c>
      <c r="C21" s="138"/>
      <c r="D21" s="138"/>
      <c r="E21" s="138"/>
      <c r="N21" s="33">
        <v>8</v>
      </c>
      <c r="O21" s="35">
        <v>191.30100000000002</v>
      </c>
      <c r="AC21" s="47" t="s">
        <v>55</v>
      </c>
      <c r="AD21" s="46">
        <v>3</v>
      </c>
    </row>
    <row r="22" spans="2:30" x14ac:dyDescent="0.3">
      <c r="N22" s="33">
        <v>9</v>
      </c>
      <c r="O22" s="35">
        <v>166.61199999999999</v>
      </c>
      <c r="AC22" s="45" t="s">
        <v>56</v>
      </c>
      <c r="AD22" s="46">
        <v>4</v>
      </c>
    </row>
    <row r="23" spans="2:30" x14ac:dyDescent="0.3">
      <c r="N23" s="33">
        <v>10</v>
      </c>
      <c r="O23" s="35">
        <v>158.23099999999999</v>
      </c>
      <c r="AC23" s="45" t="s">
        <v>57</v>
      </c>
      <c r="AD23" s="46">
        <v>5</v>
      </c>
    </row>
    <row r="24" spans="2:30" x14ac:dyDescent="0.3">
      <c r="N24" s="33">
        <v>11</v>
      </c>
      <c r="O24" s="35">
        <v>156.881</v>
      </c>
      <c r="AC24" s="45" t="s">
        <v>58</v>
      </c>
      <c r="AD24" s="46">
        <v>5</v>
      </c>
    </row>
    <row r="25" spans="2:30" ht="15" thickBot="1" x14ac:dyDescent="0.35">
      <c r="N25" s="36">
        <v>12</v>
      </c>
      <c r="O25" s="37">
        <v>147.726</v>
      </c>
      <c r="AC25" s="45" t="s">
        <v>59</v>
      </c>
      <c r="AD25" s="46">
        <v>2</v>
      </c>
    </row>
    <row r="26" spans="2:30" x14ac:dyDescent="0.3">
      <c r="AC26" s="45" t="s">
        <v>60</v>
      </c>
      <c r="AD26" s="46">
        <v>2</v>
      </c>
    </row>
    <row r="27" spans="2:30" x14ac:dyDescent="0.3">
      <c r="AC27" s="45" t="s">
        <v>61</v>
      </c>
      <c r="AD27" s="46">
        <v>3</v>
      </c>
    </row>
    <row r="28" spans="2:30" x14ac:dyDescent="0.3">
      <c r="AC28" s="45" t="s">
        <v>62</v>
      </c>
      <c r="AD28" s="46">
        <v>5</v>
      </c>
    </row>
    <row r="29" spans="2:30" x14ac:dyDescent="0.3">
      <c r="AC29" s="45" t="s">
        <v>63</v>
      </c>
      <c r="AD29" s="46">
        <v>3</v>
      </c>
    </row>
    <row r="30" spans="2:30" x14ac:dyDescent="0.3">
      <c r="AC30" s="45" t="s">
        <v>64</v>
      </c>
      <c r="AD30" s="46">
        <v>2</v>
      </c>
    </row>
    <row r="31" spans="2:30" x14ac:dyDescent="0.3">
      <c r="AC31" s="45" t="s">
        <v>65</v>
      </c>
      <c r="AD31" s="46">
        <v>2</v>
      </c>
    </row>
    <row r="32" spans="2:30" x14ac:dyDescent="0.3">
      <c r="AC32" s="45" t="s">
        <v>66</v>
      </c>
      <c r="AD32" s="46">
        <v>3</v>
      </c>
    </row>
    <row r="33" spans="29:30" x14ac:dyDescent="0.3">
      <c r="AC33" s="45" t="s">
        <v>67</v>
      </c>
      <c r="AD33" s="46">
        <v>3</v>
      </c>
    </row>
    <row r="34" spans="29:30" x14ac:dyDescent="0.3">
      <c r="AC34" s="45" t="s">
        <v>68</v>
      </c>
      <c r="AD34" s="46">
        <v>5</v>
      </c>
    </row>
    <row r="35" spans="29:30" x14ac:dyDescent="0.3">
      <c r="AC35" s="45" t="s">
        <v>69</v>
      </c>
      <c r="AD35" s="46">
        <v>5</v>
      </c>
    </row>
    <row r="36" spans="29:30" x14ac:dyDescent="0.3">
      <c r="AC36" s="45" t="s">
        <v>70</v>
      </c>
      <c r="AD36" s="46">
        <v>1</v>
      </c>
    </row>
    <row r="37" spans="29:30" x14ac:dyDescent="0.3">
      <c r="AC37" s="45" t="s">
        <v>71</v>
      </c>
      <c r="AD37" s="46">
        <v>5</v>
      </c>
    </row>
    <row r="38" spans="29:30" x14ac:dyDescent="0.3">
      <c r="AC38" s="45" t="s">
        <v>72</v>
      </c>
      <c r="AD38" s="46">
        <v>6</v>
      </c>
    </row>
    <row r="39" spans="29:30" x14ac:dyDescent="0.3">
      <c r="AC39" s="45" t="s">
        <v>73</v>
      </c>
      <c r="AD39" s="46">
        <v>6</v>
      </c>
    </row>
    <row r="40" spans="29:30" x14ac:dyDescent="0.3">
      <c r="AC40" s="45" t="s">
        <v>74</v>
      </c>
      <c r="AD40" s="46">
        <v>5</v>
      </c>
    </row>
    <row r="41" spans="29:30" x14ac:dyDescent="0.3">
      <c r="AC41" s="45" t="s">
        <v>75</v>
      </c>
      <c r="AD41" s="46">
        <v>3</v>
      </c>
    </row>
    <row r="42" spans="29:30" x14ac:dyDescent="0.3">
      <c r="AC42" s="45" t="s">
        <v>76</v>
      </c>
      <c r="AD42" s="46">
        <v>6</v>
      </c>
    </row>
    <row r="43" spans="29:30" x14ac:dyDescent="0.3">
      <c r="AC43" s="45" t="s">
        <v>77</v>
      </c>
      <c r="AD43" s="46">
        <v>5</v>
      </c>
    </row>
    <row r="44" spans="29:30" x14ac:dyDescent="0.3">
      <c r="AC44" s="45" t="s">
        <v>78</v>
      </c>
      <c r="AD44" s="46">
        <v>5</v>
      </c>
    </row>
    <row r="45" spans="29:30" x14ac:dyDescent="0.3">
      <c r="AC45" s="45" t="s">
        <v>79</v>
      </c>
      <c r="AD45" s="46">
        <v>5</v>
      </c>
    </row>
    <row r="46" spans="29:30" x14ac:dyDescent="0.3">
      <c r="AC46" s="45" t="s">
        <v>80</v>
      </c>
      <c r="AD46" s="46">
        <v>5</v>
      </c>
    </row>
    <row r="47" spans="29:30" x14ac:dyDescent="0.3">
      <c r="AC47" s="48" t="s">
        <v>81</v>
      </c>
      <c r="AD47" s="49">
        <v>3</v>
      </c>
    </row>
    <row r="48" spans="29:30" x14ac:dyDescent="0.3">
      <c r="AC48" s="48" t="s">
        <v>82</v>
      </c>
      <c r="AD48" s="49">
        <v>5</v>
      </c>
    </row>
    <row r="49" spans="29:30" x14ac:dyDescent="0.3">
      <c r="AC49" s="48" t="s">
        <v>83</v>
      </c>
      <c r="AD49" s="49">
        <v>3</v>
      </c>
    </row>
    <row r="50" spans="29:30" x14ac:dyDescent="0.3">
      <c r="AC50" s="48" t="s">
        <v>84</v>
      </c>
      <c r="AD50" s="49">
        <v>3</v>
      </c>
    </row>
    <row r="51" spans="29:30" x14ac:dyDescent="0.3">
      <c r="AC51" s="48" t="s">
        <v>85</v>
      </c>
      <c r="AD51" s="49">
        <v>4</v>
      </c>
    </row>
    <row r="52" spans="29:30" x14ac:dyDescent="0.3">
      <c r="AC52" s="48" t="s">
        <v>86</v>
      </c>
      <c r="AD52" s="49">
        <v>1</v>
      </c>
    </row>
    <row r="53" spans="29:30" x14ac:dyDescent="0.3">
      <c r="AC53" s="48" t="s">
        <v>87</v>
      </c>
      <c r="AD53" s="49">
        <v>4</v>
      </c>
    </row>
    <row r="54" spans="29:30" x14ac:dyDescent="0.3">
      <c r="AC54" s="48" t="s">
        <v>88</v>
      </c>
      <c r="AD54" s="49">
        <v>3</v>
      </c>
    </row>
    <row r="55" spans="29:30" x14ac:dyDescent="0.3">
      <c r="AC55" s="48" t="s">
        <v>89</v>
      </c>
      <c r="AD55" s="49">
        <v>5</v>
      </c>
    </row>
    <row r="56" spans="29:30" x14ac:dyDescent="0.3">
      <c r="AC56" s="48" t="s">
        <v>90</v>
      </c>
      <c r="AD56" s="49">
        <v>2</v>
      </c>
    </row>
    <row r="57" spans="29:30" x14ac:dyDescent="0.3">
      <c r="AC57" s="48" t="s">
        <v>91</v>
      </c>
      <c r="AD57" s="49">
        <v>2</v>
      </c>
    </row>
    <row r="58" spans="29:30" x14ac:dyDescent="0.3">
      <c r="AC58" s="48" t="s">
        <v>92</v>
      </c>
      <c r="AD58" s="49">
        <v>3</v>
      </c>
    </row>
    <row r="59" spans="29:30" x14ac:dyDescent="0.3">
      <c r="AC59" s="48" t="s">
        <v>93</v>
      </c>
      <c r="AD59" s="49">
        <v>3</v>
      </c>
    </row>
    <row r="60" spans="29:30" x14ac:dyDescent="0.3">
      <c r="AC60" s="48" t="s">
        <v>94</v>
      </c>
      <c r="AD60" s="49">
        <v>5</v>
      </c>
    </row>
    <row r="61" spans="29:30" x14ac:dyDescent="0.3">
      <c r="AC61" s="48" t="s">
        <v>95</v>
      </c>
      <c r="AD61" s="49">
        <v>5</v>
      </c>
    </row>
    <row r="62" spans="29:30" x14ac:dyDescent="0.3">
      <c r="AC62" s="48" t="s">
        <v>96</v>
      </c>
      <c r="AD62" s="49">
        <v>3</v>
      </c>
    </row>
    <row r="63" spans="29:30" x14ac:dyDescent="0.3">
      <c r="AC63" s="48" t="s">
        <v>97</v>
      </c>
      <c r="AD63" s="49">
        <v>5</v>
      </c>
    </row>
    <row r="64" spans="29:30" x14ac:dyDescent="0.3">
      <c r="AC64" s="48" t="s">
        <v>98</v>
      </c>
      <c r="AD64" s="49">
        <v>3</v>
      </c>
    </row>
    <row r="65" spans="29:30" x14ac:dyDescent="0.3">
      <c r="AC65" s="48" t="s">
        <v>99</v>
      </c>
      <c r="AD65" s="49">
        <v>3</v>
      </c>
    </row>
    <row r="66" spans="29:30" x14ac:dyDescent="0.3">
      <c r="AC66" s="48" t="s">
        <v>100</v>
      </c>
      <c r="AD66" s="49">
        <v>3</v>
      </c>
    </row>
    <row r="67" spans="29:30" x14ac:dyDescent="0.3">
      <c r="AC67" s="48" t="s">
        <v>101</v>
      </c>
      <c r="AD67" s="49">
        <v>3</v>
      </c>
    </row>
    <row r="68" spans="29:30" x14ac:dyDescent="0.3">
      <c r="AC68" s="48" t="s">
        <v>102</v>
      </c>
      <c r="AD68" s="49">
        <v>5</v>
      </c>
    </row>
    <row r="69" spans="29:30" x14ac:dyDescent="0.3">
      <c r="AC69" s="48" t="s">
        <v>103</v>
      </c>
      <c r="AD69" s="49">
        <v>5</v>
      </c>
    </row>
    <row r="70" spans="29:30" x14ac:dyDescent="0.3">
      <c r="AC70" s="48" t="s">
        <v>104</v>
      </c>
      <c r="AD70" s="49">
        <v>2</v>
      </c>
    </row>
    <row r="71" spans="29:30" ht="15" thickBot="1" x14ac:dyDescent="0.35">
      <c r="AC71" s="50" t="s">
        <v>105</v>
      </c>
      <c r="AD71" s="51">
        <v>3</v>
      </c>
    </row>
  </sheetData>
  <mergeCells count="2">
    <mergeCell ref="B3:L3"/>
    <mergeCell ref="B21:E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B8A3-F3BB-4701-9DE6-C99D16F3C5B2}">
  <dimension ref="A1:B12"/>
  <sheetViews>
    <sheetView workbookViewId="0">
      <selection sqref="A1:XFD1"/>
    </sheetView>
  </sheetViews>
  <sheetFormatPr defaultRowHeight="14.4" x14ac:dyDescent="0.3"/>
  <cols>
    <col min="2" max="2" width="16.77734375" bestFit="1" customWidth="1"/>
  </cols>
  <sheetData>
    <row r="1" spans="1:2" x14ac:dyDescent="0.3">
      <c r="A1" s="38" t="s">
        <v>124</v>
      </c>
      <c r="B1" s="38" t="s">
        <v>125</v>
      </c>
    </row>
    <row r="2" spans="1:2" x14ac:dyDescent="0.3">
      <c r="A2" s="41">
        <v>2</v>
      </c>
      <c r="B2" s="42">
        <v>0.96425932341801002</v>
      </c>
    </row>
    <row r="3" spans="1:2" x14ac:dyDescent="0.3">
      <c r="A3" s="41">
        <v>3</v>
      </c>
      <c r="B3" s="42">
        <v>0.78224320428312299</v>
      </c>
    </row>
    <row r="4" spans="1:2" x14ac:dyDescent="0.3">
      <c r="A4" s="41">
        <v>4</v>
      </c>
      <c r="B4" s="42">
        <v>1.2026757879965799</v>
      </c>
    </row>
    <row r="5" spans="1:2" x14ac:dyDescent="0.3">
      <c r="A5" s="41">
        <v>5</v>
      </c>
      <c r="B5" s="42">
        <v>1.18362342683488</v>
      </c>
    </row>
    <row r="6" spans="1:2" x14ac:dyDescent="0.3">
      <c r="A6" s="41">
        <v>6</v>
      </c>
      <c r="B6" s="42">
        <v>1.17948779538673</v>
      </c>
    </row>
    <row r="7" spans="1:2" x14ac:dyDescent="0.3">
      <c r="A7" s="41">
        <v>7</v>
      </c>
      <c r="B7" s="42">
        <v>1.1896873916097299</v>
      </c>
    </row>
    <row r="8" spans="1:2" x14ac:dyDescent="0.3">
      <c r="A8" s="41">
        <v>8</v>
      </c>
      <c r="B8" s="42">
        <v>1.19476641090809</v>
      </c>
    </row>
    <row r="9" spans="1:2" x14ac:dyDescent="0.3">
      <c r="A9" s="41">
        <v>9</v>
      </c>
      <c r="B9" s="42">
        <v>1.0812294224961401</v>
      </c>
    </row>
    <row r="10" spans="1:2" x14ac:dyDescent="0.3">
      <c r="A10" s="41">
        <v>10</v>
      </c>
      <c r="B10" s="42">
        <v>1.0479909435914301</v>
      </c>
    </row>
    <row r="11" spans="1:2" x14ac:dyDescent="0.3">
      <c r="A11" s="41">
        <v>11</v>
      </c>
      <c r="B11" s="42">
        <v>1.1098182252448101</v>
      </c>
    </row>
    <row r="12" spans="1:2" x14ac:dyDescent="0.3">
      <c r="A12" s="41">
        <v>12</v>
      </c>
      <c r="B12" s="42">
        <v>0.999491430873789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ED3B-27EF-46B2-B0BD-AD696B264909}">
  <dimension ref="B1:L13"/>
  <sheetViews>
    <sheetView workbookViewId="0">
      <selection activeCell="H21" sqref="H21"/>
    </sheetView>
  </sheetViews>
  <sheetFormatPr defaultRowHeight="14.4" x14ac:dyDescent="0.3"/>
  <sheetData>
    <row r="1" spans="2:12" x14ac:dyDescent="0.3">
      <c r="G1" s="95" t="s">
        <v>23</v>
      </c>
      <c r="H1" s="95"/>
      <c r="I1" s="95"/>
    </row>
    <row r="2" spans="2:12" x14ac:dyDescent="0.3">
      <c r="G2" s="95"/>
      <c r="H2" s="95"/>
      <c r="I2" s="95"/>
    </row>
    <row r="4" spans="2:12" x14ac:dyDescent="0.3">
      <c r="F4" s="96" t="s">
        <v>24</v>
      </c>
      <c r="G4" s="96"/>
      <c r="I4" s="96" t="s">
        <v>25</v>
      </c>
      <c r="J4" s="96"/>
    </row>
    <row r="5" spans="2:12" x14ac:dyDescent="0.3">
      <c r="F5" s="96"/>
      <c r="G5" s="96"/>
      <c r="I5" s="96"/>
      <c r="J5" s="96"/>
    </row>
    <row r="6" spans="2:12" x14ac:dyDescent="0.3">
      <c r="J6" t="s">
        <v>26</v>
      </c>
    </row>
    <row r="7" spans="2:12" x14ac:dyDescent="0.3">
      <c r="D7" s="97" t="s">
        <v>27</v>
      </c>
      <c r="E7" s="97"/>
      <c r="G7" s="97" t="s">
        <v>28</v>
      </c>
      <c r="H7" s="97"/>
    </row>
    <row r="8" spans="2:12" x14ac:dyDescent="0.3">
      <c r="D8" s="97"/>
      <c r="E8" s="97"/>
      <c r="G8" s="97"/>
      <c r="H8" s="97"/>
    </row>
    <row r="11" spans="2:12" x14ac:dyDescent="0.3">
      <c r="B11" s="94" t="s">
        <v>29</v>
      </c>
      <c r="C11" s="94"/>
      <c r="E11" s="94" t="s">
        <v>30</v>
      </c>
      <c r="F11" s="94"/>
      <c r="H11" s="94" t="s">
        <v>31</v>
      </c>
      <c r="I11" s="94"/>
      <c r="K11" s="94" t="s">
        <v>30</v>
      </c>
      <c r="L11" s="94"/>
    </row>
    <row r="12" spans="2:12" x14ac:dyDescent="0.3">
      <c r="B12" s="94"/>
      <c r="C12" s="94"/>
      <c r="E12" s="94"/>
      <c r="F12" s="94"/>
      <c r="H12" s="94"/>
      <c r="I12" s="94"/>
      <c r="K12" s="94"/>
      <c r="L12" s="94"/>
    </row>
    <row r="13" spans="2:12" x14ac:dyDescent="0.3">
      <c r="C13" t="s">
        <v>32</v>
      </c>
      <c r="F13" t="s">
        <v>33</v>
      </c>
      <c r="I13" t="s">
        <v>34</v>
      </c>
      <c r="L13" t="s">
        <v>35</v>
      </c>
    </row>
  </sheetData>
  <mergeCells count="9">
    <mergeCell ref="B11:C12"/>
    <mergeCell ref="E11:F12"/>
    <mergeCell ref="H11:I12"/>
    <mergeCell ref="K11:L12"/>
    <mergeCell ref="G1:I2"/>
    <mergeCell ref="F4:G5"/>
    <mergeCell ref="I4:J5"/>
    <mergeCell ref="D7:E8"/>
    <mergeCell ref="G7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6A0E4-57DE-450E-AB17-7429F012AAF7}">
  <dimension ref="A1:V70"/>
  <sheetViews>
    <sheetView workbookViewId="0">
      <selection activeCell="L1" sqref="L1:V15"/>
    </sheetView>
  </sheetViews>
  <sheetFormatPr defaultRowHeight="14.4" x14ac:dyDescent="0.3"/>
  <cols>
    <col min="1" max="1" width="7.21875" style="1" customWidth="1"/>
    <col min="2" max="2" width="12.44140625" style="1" bestFit="1" customWidth="1"/>
    <col min="3" max="3" width="7.77734375" style="1" customWidth="1"/>
    <col min="4" max="4" width="8.88671875" style="1" bestFit="1"/>
    <col min="5" max="5" width="7.5546875" style="1" bestFit="1" customWidth="1"/>
    <col min="6" max="6" width="13.21875" style="1" customWidth="1"/>
    <col min="7" max="7" width="13.33203125" style="1" customWidth="1"/>
    <col min="8" max="8" width="7.77734375" style="1" customWidth="1"/>
    <col min="9" max="9" width="8.77734375" style="1" customWidth="1"/>
    <col min="10" max="16384" width="8.88671875" style="1"/>
  </cols>
  <sheetData>
    <row r="1" spans="1:22" s="3" customFormat="1" x14ac:dyDescent="0.3">
      <c r="A1" s="3" t="s">
        <v>22</v>
      </c>
      <c r="B1" s="3" t="s">
        <v>36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7</v>
      </c>
      <c r="H1" s="4" t="s">
        <v>12</v>
      </c>
      <c r="I1" s="4" t="s">
        <v>19</v>
      </c>
      <c r="J1" s="6" t="s">
        <v>106</v>
      </c>
      <c r="L1" s="7"/>
      <c r="M1" s="8"/>
      <c r="N1" s="8"/>
      <c r="O1" s="8"/>
      <c r="P1" s="8"/>
      <c r="Q1" s="8"/>
      <c r="R1" s="8"/>
      <c r="S1" s="8"/>
      <c r="T1" s="8"/>
      <c r="U1" s="8"/>
      <c r="V1" s="9"/>
    </row>
    <row r="2" spans="1:22" x14ac:dyDescent="0.3">
      <c r="A2" s="2">
        <v>1033</v>
      </c>
      <c r="B2" s="5" t="s">
        <v>37</v>
      </c>
      <c r="C2" s="1">
        <v>40</v>
      </c>
      <c r="D2" s="1">
        <v>44</v>
      </c>
      <c r="E2" s="1">
        <v>150</v>
      </c>
      <c r="F2" s="1">
        <v>0</v>
      </c>
      <c r="G2" s="1">
        <v>1</v>
      </c>
      <c r="H2" s="1">
        <v>0</v>
      </c>
      <c r="I2" s="1">
        <v>0.55000000000000004</v>
      </c>
      <c r="J2" s="19">
        <v>3</v>
      </c>
      <c r="L2" s="10"/>
      <c r="M2" s="11"/>
      <c r="N2" s="11"/>
      <c r="O2" s="11"/>
      <c r="P2" s="11"/>
      <c r="Q2" s="100" t="s">
        <v>107</v>
      </c>
      <c r="R2" s="100"/>
      <c r="S2" s="100"/>
      <c r="T2" s="11"/>
      <c r="U2" s="11"/>
      <c r="V2" s="12"/>
    </row>
    <row r="3" spans="1:22" x14ac:dyDescent="0.3">
      <c r="A3" s="2">
        <v>325</v>
      </c>
      <c r="B3" s="5" t="s">
        <v>38</v>
      </c>
      <c r="C3" s="1">
        <v>30</v>
      </c>
      <c r="D3" s="1">
        <v>75</v>
      </c>
      <c r="E3" s="1">
        <v>156</v>
      </c>
      <c r="F3" s="1">
        <v>0</v>
      </c>
      <c r="G3" s="1">
        <v>1</v>
      </c>
      <c r="H3" s="1">
        <v>0</v>
      </c>
      <c r="I3" s="1">
        <v>0.6</v>
      </c>
      <c r="J3" s="19">
        <v>3</v>
      </c>
      <c r="L3" s="10"/>
      <c r="M3" s="11"/>
      <c r="N3" s="11"/>
      <c r="O3" s="11"/>
      <c r="P3" s="11"/>
      <c r="Q3" s="100"/>
      <c r="R3" s="100"/>
      <c r="S3" s="100"/>
      <c r="T3" s="11"/>
      <c r="U3" s="11"/>
      <c r="V3" s="12"/>
    </row>
    <row r="4" spans="1:22" x14ac:dyDescent="0.3">
      <c r="A4" s="2">
        <v>327</v>
      </c>
      <c r="B4" s="5" t="s">
        <v>39</v>
      </c>
      <c r="C4" s="1">
        <v>46</v>
      </c>
      <c r="D4" s="1">
        <v>52</v>
      </c>
      <c r="E4" s="1">
        <v>174</v>
      </c>
      <c r="F4" s="1">
        <v>1</v>
      </c>
      <c r="G4" s="1">
        <v>1</v>
      </c>
      <c r="H4" s="1">
        <v>0</v>
      </c>
      <c r="I4" s="1">
        <v>0.4</v>
      </c>
      <c r="J4" s="17">
        <v>7</v>
      </c>
      <c r="L4" s="10"/>
      <c r="M4" s="11"/>
      <c r="N4" s="11"/>
      <c r="O4" s="11"/>
      <c r="P4" s="11"/>
      <c r="Q4"/>
      <c r="R4" s="11"/>
      <c r="S4"/>
      <c r="T4" s="11"/>
      <c r="U4" s="11"/>
      <c r="V4" s="12"/>
    </row>
    <row r="5" spans="1:22" x14ac:dyDescent="0.3">
      <c r="A5" s="2">
        <v>459</v>
      </c>
      <c r="B5" s="5" t="s">
        <v>40</v>
      </c>
      <c r="C5" s="1">
        <v>73</v>
      </c>
      <c r="D5" s="1">
        <v>60</v>
      </c>
      <c r="E5" s="1">
        <v>155</v>
      </c>
      <c r="F5" s="1">
        <v>0</v>
      </c>
      <c r="G5" s="1">
        <v>0</v>
      </c>
      <c r="H5" s="1">
        <v>0</v>
      </c>
      <c r="I5" s="1">
        <v>0.55000000000000004</v>
      </c>
      <c r="J5" s="20">
        <v>1</v>
      </c>
      <c r="L5" s="10"/>
      <c r="M5" s="11"/>
      <c r="N5" s="11"/>
      <c r="O5" s="11"/>
      <c r="P5" s="96" t="s">
        <v>24</v>
      </c>
      <c r="Q5" s="96"/>
      <c r="R5" s="11"/>
      <c r="S5" s="96" t="s">
        <v>25</v>
      </c>
      <c r="T5" s="96"/>
      <c r="U5" s="11"/>
      <c r="V5" s="12"/>
    </row>
    <row r="6" spans="1:22" x14ac:dyDescent="0.3">
      <c r="A6" s="2">
        <v>1079</v>
      </c>
      <c r="B6" s="5" t="s">
        <v>41</v>
      </c>
      <c r="C6" s="1">
        <v>36</v>
      </c>
      <c r="D6" s="1">
        <v>60</v>
      </c>
      <c r="E6" s="1">
        <v>164</v>
      </c>
      <c r="F6" s="1">
        <v>0</v>
      </c>
      <c r="G6" s="1">
        <v>1</v>
      </c>
      <c r="H6" s="1">
        <v>0</v>
      </c>
      <c r="I6" s="1">
        <v>0.55000000000000004</v>
      </c>
      <c r="J6" s="19">
        <v>3</v>
      </c>
      <c r="L6" s="10"/>
      <c r="M6" s="11"/>
      <c r="N6" s="11"/>
      <c r="O6" s="11"/>
      <c r="P6" s="96"/>
      <c r="Q6" s="96"/>
      <c r="R6" s="11"/>
      <c r="S6" s="96"/>
      <c r="T6" s="96"/>
      <c r="U6" s="11"/>
      <c r="V6" s="12"/>
    </row>
    <row r="7" spans="1:22" x14ac:dyDescent="0.3">
      <c r="A7" s="2">
        <v>981</v>
      </c>
      <c r="B7" s="5" t="s">
        <v>42</v>
      </c>
      <c r="C7" s="1">
        <v>38</v>
      </c>
      <c r="D7" s="1">
        <v>93</v>
      </c>
      <c r="E7" s="1">
        <v>181</v>
      </c>
      <c r="F7" s="1">
        <v>0</v>
      </c>
      <c r="G7" s="1">
        <v>1</v>
      </c>
      <c r="H7" s="1">
        <v>0</v>
      </c>
      <c r="I7" s="1">
        <v>0.5</v>
      </c>
      <c r="J7" s="19">
        <v>3</v>
      </c>
      <c r="L7" s="10"/>
      <c r="M7"/>
      <c r="N7" s="11"/>
      <c r="O7" s="11"/>
      <c r="P7" s="11"/>
      <c r="Q7"/>
      <c r="R7" s="11"/>
      <c r="S7" s="11"/>
      <c r="T7" s="11"/>
      <c r="U7" s="11"/>
      <c r="V7" s="12"/>
    </row>
    <row r="8" spans="1:22" x14ac:dyDescent="0.3">
      <c r="A8" s="2">
        <v>454</v>
      </c>
      <c r="B8" s="5" t="s">
        <v>43</v>
      </c>
      <c r="C8" s="1">
        <v>63</v>
      </c>
      <c r="D8" s="1">
        <v>65</v>
      </c>
      <c r="E8" s="1">
        <v>163</v>
      </c>
      <c r="F8" s="1">
        <v>0</v>
      </c>
      <c r="G8" s="1">
        <v>1</v>
      </c>
      <c r="H8" s="1">
        <v>0</v>
      </c>
      <c r="I8" s="1">
        <v>0.25</v>
      </c>
      <c r="J8" s="19">
        <v>3</v>
      </c>
      <c r="L8" s="10"/>
      <c r="M8" s="11"/>
      <c r="N8" s="97" t="s">
        <v>27</v>
      </c>
      <c r="O8" s="97"/>
      <c r="P8" s="11"/>
      <c r="Q8" s="97" t="s">
        <v>28</v>
      </c>
      <c r="R8" s="97"/>
      <c r="S8" s="11"/>
      <c r="T8" s="11"/>
      <c r="U8" s="11"/>
      <c r="V8" s="12"/>
    </row>
    <row r="9" spans="1:22" x14ac:dyDescent="0.3">
      <c r="A9" s="2">
        <v>237</v>
      </c>
      <c r="B9" s="5" t="s">
        <v>44</v>
      </c>
      <c r="C9" s="1">
        <v>15</v>
      </c>
      <c r="D9" s="1">
        <v>45</v>
      </c>
      <c r="E9" s="1">
        <v>150</v>
      </c>
      <c r="F9" s="1">
        <v>1</v>
      </c>
      <c r="G9" s="1">
        <v>1</v>
      </c>
      <c r="H9" s="1">
        <v>0</v>
      </c>
      <c r="I9" s="1">
        <v>0.53</v>
      </c>
      <c r="J9" s="17">
        <v>7</v>
      </c>
      <c r="L9" s="10"/>
      <c r="M9" s="11"/>
      <c r="N9" s="97"/>
      <c r="O9" s="97"/>
      <c r="P9" s="11"/>
      <c r="Q9" s="97"/>
      <c r="R9" s="97"/>
      <c r="S9" s="11"/>
      <c r="T9" s="11"/>
      <c r="U9" s="11"/>
      <c r="V9" s="12"/>
    </row>
    <row r="10" spans="1:22" x14ac:dyDescent="0.3">
      <c r="A10" s="2">
        <v>291</v>
      </c>
      <c r="B10" s="5" t="s">
        <v>45</v>
      </c>
      <c r="C10" s="1">
        <v>54</v>
      </c>
      <c r="D10" s="1">
        <v>65</v>
      </c>
      <c r="E10" s="1">
        <v>162</v>
      </c>
      <c r="F10" s="1">
        <v>1</v>
      </c>
      <c r="G10" s="1">
        <v>1</v>
      </c>
      <c r="H10" s="1">
        <v>0</v>
      </c>
      <c r="I10" s="1">
        <v>0.6</v>
      </c>
      <c r="J10" s="17">
        <v>7</v>
      </c>
      <c r="L10" s="10"/>
      <c r="M10" s="11"/>
      <c r="N10" s="11"/>
      <c r="O10" s="11"/>
      <c r="P10" s="11"/>
      <c r="Q10" s="11"/>
      <c r="R10" s="11"/>
      <c r="S10" s="11"/>
      <c r="T10" s="11"/>
      <c r="U10" s="11"/>
      <c r="V10" s="12"/>
    </row>
    <row r="11" spans="1:22" x14ac:dyDescent="0.3">
      <c r="A11" s="2">
        <v>210</v>
      </c>
      <c r="B11" s="5" t="s">
        <v>46</v>
      </c>
      <c r="C11" s="1">
        <v>38</v>
      </c>
      <c r="D11" s="1">
        <v>56</v>
      </c>
      <c r="E11" s="1">
        <v>171</v>
      </c>
      <c r="F11" s="1">
        <v>0</v>
      </c>
      <c r="G11" s="1">
        <v>1</v>
      </c>
      <c r="H11" s="1">
        <v>0</v>
      </c>
      <c r="I11" s="1">
        <v>0.4</v>
      </c>
      <c r="J11" s="19">
        <v>3</v>
      </c>
      <c r="L11" s="10"/>
      <c r="M11" s="11"/>
      <c r="N11" s="11"/>
      <c r="O11" s="11"/>
      <c r="P11" s="11"/>
      <c r="Q11" s="11"/>
      <c r="R11" s="11"/>
      <c r="S11" s="11"/>
      <c r="T11" s="11"/>
      <c r="U11" s="11"/>
      <c r="V11" s="12"/>
    </row>
    <row r="12" spans="1:22" x14ac:dyDescent="0.3">
      <c r="A12" s="2">
        <v>28</v>
      </c>
      <c r="B12" s="5" t="s">
        <v>47</v>
      </c>
      <c r="C12" s="1">
        <v>45</v>
      </c>
      <c r="D12" s="1">
        <v>80</v>
      </c>
      <c r="E12" s="1">
        <v>180</v>
      </c>
      <c r="F12" s="1">
        <v>1</v>
      </c>
      <c r="G12" s="1">
        <v>0</v>
      </c>
      <c r="H12" s="1">
        <v>0</v>
      </c>
      <c r="I12" s="1">
        <v>0.6</v>
      </c>
      <c r="J12" s="18">
        <v>5</v>
      </c>
      <c r="L12" s="98" t="s">
        <v>29</v>
      </c>
      <c r="M12" s="94"/>
      <c r="N12" s="11"/>
      <c r="O12" s="94" t="s">
        <v>30</v>
      </c>
      <c r="P12" s="94"/>
      <c r="Q12" s="11"/>
      <c r="R12" s="94" t="s">
        <v>31</v>
      </c>
      <c r="S12" s="94"/>
      <c r="T12" s="11"/>
      <c r="U12" s="94" t="s">
        <v>30</v>
      </c>
      <c r="V12" s="99"/>
    </row>
    <row r="13" spans="1:22" x14ac:dyDescent="0.3">
      <c r="A13" s="2">
        <v>793</v>
      </c>
      <c r="B13" s="5" t="s">
        <v>48</v>
      </c>
      <c r="C13" s="1">
        <v>23</v>
      </c>
      <c r="D13" s="1">
        <v>71</v>
      </c>
      <c r="E13" s="1">
        <v>169</v>
      </c>
      <c r="F13" s="1">
        <v>1</v>
      </c>
      <c r="G13" s="1">
        <v>0</v>
      </c>
      <c r="H13" s="1">
        <v>0</v>
      </c>
      <c r="I13" s="1">
        <v>0.6</v>
      </c>
      <c r="J13" s="18">
        <v>5</v>
      </c>
      <c r="L13" s="98"/>
      <c r="M13" s="94"/>
      <c r="N13" s="11"/>
      <c r="O13" s="94"/>
      <c r="P13" s="94"/>
      <c r="Q13" s="11"/>
      <c r="R13" s="94"/>
      <c r="S13" s="94"/>
      <c r="T13" s="11"/>
      <c r="U13" s="94"/>
      <c r="V13" s="99"/>
    </row>
    <row r="14" spans="1:22" x14ac:dyDescent="0.3">
      <c r="A14" s="2">
        <v>918</v>
      </c>
      <c r="B14" s="5" t="s">
        <v>49</v>
      </c>
      <c r="C14" s="1">
        <v>52</v>
      </c>
      <c r="D14" s="1">
        <v>46</v>
      </c>
      <c r="E14" s="1">
        <v>156</v>
      </c>
      <c r="F14" s="1">
        <v>0</v>
      </c>
      <c r="G14" s="1">
        <v>1</v>
      </c>
      <c r="H14" s="1">
        <v>0</v>
      </c>
      <c r="I14" s="1">
        <v>0.45</v>
      </c>
      <c r="J14" s="19">
        <v>3</v>
      </c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2"/>
    </row>
    <row r="15" spans="1:22" ht="15" thickBot="1" x14ac:dyDescent="0.35">
      <c r="A15" s="2">
        <v>914</v>
      </c>
      <c r="B15" s="5" t="s">
        <v>50</v>
      </c>
      <c r="C15" s="1">
        <v>58</v>
      </c>
      <c r="D15" s="1">
        <v>73</v>
      </c>
      <c r="E15" s="1">
        <v>158</v>
      </c>
      <c r="F15" s="1">
        <v>0</v>
      </c>
      <c r="G15" s="1">
        <v>1</v>
      </c>
      <c r="H15" s="1">
        <v>0</v>
      </c>
      <c r="I15" s="1">
        <v>0.35</v>
      </c>
      <c r="J15" s="19">
        <v>3</v>
      </c>
      <c r="L15" s="13"/>
      <c r="M15" s="14"/>
      <c r="N15" s="14"/>
      <c r="O15" s="14"/>
      <c r="P15" s="14"/>
      <c r="Q15" s="14"/>
      <c r="R15" s="14"/>
      <c r="S15" s="14"/>
      <c r="T15" s="14"/>
      <c r="U15" s="14"/>
      <c r="V15" s="15"/>
    </row>
    <row r="16" spans="1:22" x14ac:dyDescent="0.3">
      <c r="A16" s="2">
        <v>337</v>
      </c>
      <c r="B16" s="5" t="s">
        <v>51</v>
      </c>
      <c r="C16" s="1">
        <v>60</v>
      </c>
      <c r="D16" s="1">
        <v>70</v>
      </c>
      <c r="E16" s="1">
        <v>175</v>
      </c>
      <c r="F16" s="1">
        <v>1</v>
      </c>
      <c r="G16" s="1">
        <v>1</v>
      </c>
      <c r="H16" s="1">
        <v>0</v>
      </c>
      <c r="I16" s="1">
        <v>0.5</v>
      </c>
      <c r="J16" s="17">
        <v>7</v>
      </c>
    </row>
    <row r="17" spans="1:10" x14ac:dyDescent="0.3">
      <c r="A17" s="2">
        <v>983</v>
      </c>
      <c r="B17" s="5" t="s">
        <v>52</v>
      </c>
      <c r="C17" s="1">
        <v>27</v>
      </c>
      <c r="D17" s="1">
        <v>63</v>
      </c>
      <c r="E17" s="1">
        <v>162</v>
      </c>
      <c r="F17" s="1">
        <v>0</v>
      </c>
      <c r="G17" s="1">
        <v>1</v>
      </c>
      <c r="H17" s="1">
        <v>0</v>
      </c>
      <c r="I17" s="1">
        <v>0.4</v>
      </c>
      <c r="J17" s="19">
        <v>3</v>
      </c>
    </row>
    <row r="18" spans="1:10" x14ac:dyDescent="0.3">
      <c r="A18" s="2">
        <v>307</v>
      </c>
      <c r="B18" s="5" t="s">
        <v>53</v>
      </c>
      <c r="C18" s="1">
        <v>35</v>
      </c>
      <c r="D18" s="1">
        <v>74</v>
      </c>
      <c r="E18" s="1">
        <v>164</v>
      </c>
      <c r="F18" s="1">
        <v>1</v>
      </c>
      <c r="G18" s="1">
        <v>1</v>
      </c>
      <c r="H18" s="1">
        <v>0</v>
      </c>
      <c r="I18" s="1">
        <v>0.55000000000000004</v>
      </c>
      <c r="J18" s="17">
        <v>7</v>
      </c>
    </row>
    <row r="19" spans="1:10" x14ac:dyDescent="0.3">
      <c r="A19" s="2">
        <v>942</v>
      </c>
      <c r="B19" s="5" t="s">
        <v>54</v>
      </c>
      <c r="C19" s="1">
        <v>56</v>
      </c>
      <c r="D19" s="1">
        <v>71</v>
      </c>
      <c r="E19" s="1">
        <v>169</v>
      </c>
      <c r="F19" s="1">
        <v>0</v>
      </c>
      <c r="G19" s="1">
        <v>1</v>
      </c>
      <c r="H19" s="1">
        <v>0</v>
      </c>
      <c r="I19" s="1">
        <v>0.55000000000000004</v>
      </c>
      <c r="J19" s="19">
        <v>3</v>
      </c>
    </row>
    <row r="20" spans="1:10" x14ac:dyDescent="0.3">
      <c r="A20" s="2">
        <v>246</v>
      </c>
      <c r="B20" s="5" t="s">
        <v>55</v>
      </c>
      <c r="C20" s="1">
        <v>63</v>
      </c>
      <c r="D20" s="1">
        <v>87</v>
      </c>
      <c r="E20" s="1">
        <v>187</v>
      </c>
      <c r="F20" s="1">
        <v>1</v>
      </c>
      <c r="G20" s="1">
        <v>1</v>
      </c>
      <c r="H20" s="1">
        <v>0</v>
      </c>
      <c r="I20" s="1">
        <v>0.35</v>
      </c>
      <c r="J20" s="17">
        <v>7</v>
      </c>
    </row>
    <row r="21" spans="1:10" x14ac:dyDescent="0.3">
      <c r="A21" s="2">
        <v>464</v>
      </c>
      <c r="B21" s="5" t="s">
        <v>56</v>
      </c>
      <c r="C21" s="1">
        <v>41</v>
      </c>
      <c r="D21" s="1">
        <v>72</v>
      </c>
      <c r="E21" s="1">
        <v>168</v>
      </c>
      <c r="F21" s="1">
        <v>0</v>
      </c>
      <c r="G21" s="1">
        <v>0</v>
      </c>
      <c r="H21" s="1">
        <v>0</v>
      </c>
      <c r="I21" s="1">
        <v>0.45</v>
      </c>
      <c r="J21" s="20">
        <v>1</v>
      </c>
    </row>
    <row r="22" spans="1:10" x14ac:dyDescent="0.3">
      <c r="A22" s="2">
        <v>185</v>
      </c>
      <c r="B22" s="5" t="s">
        <v>57</v>
      </c>
      <c r="C22" s="1">
        <v>35</v>
      </c>
      <c r="D22" s="1">
        <v>62</v>
      </c>
      <c r="E22" s="1">
        <v>156</v>
      </c>
      <c r="F22" s="1">
        <v>0</v>
      </c>
      <c r="G22" s="1">
        <v>1</v>
      </c>
      <c r="H22" s="1">
        <v>0</v>
      </c>
      <c r="I22" s="1">
        <v>0.6</v>
      </c>
      <c r="J22" s="19">
        <v>3</v>
      </c>
    </row>
    <row r="23" spans="1:10" x14ac:dyDescent="0.3">
      <c r="A23" s="2">
        <v>446</v>
      </c>
      <c r="B23" s="5" t="s">
        <v>58</v>
      </c>
      <c r="C23" s="1">
        <v>48</v>
      </c>
      <c r="D23" s="1">
        <v>49</v>
      </c>
      <c r="E23" s="1">
        <v>148</v>
      </c>
      <c r="F23" s="1">
        <v>0</v>
      </c>
      <c r="G23" s="1">
        <v>1</v>
      </c>
      <c r="H23" s="1">
        <v>0</v>
      </c>
      <c r="I23" s="1">
        <v>0.55000000000000004</v>
      </c>
      <c r="J23" s="19">
        <v>3</v>
      </c>
    </row>
    <row r="24" spans="1:10" x14ac:dyDescent="0.3">
      <c r="A24" s="2">
        <v>331</v>
      </c>
      <c r="B24" s="5" t="s">
        <v>59</v>
      </c>
      <c r="C24" s="1">
        <v>29</v>
      </c>
      <c r="D24" s="1">
        <v>64</v>
      </c>
      <c r="E24" s="1">
        <v>167</v>
      </c>
      <c r="F24" s="1">
        <v>1</v>
      </c>
      <c r="G24" s="1">
        <v>0</v>
      </c>
      <c r="H24" s="1">
        <v>0</v>
      </c>
      <c r="I24" s="1">
        <v>0.51</v>
      </c>
      <c r="J24" s="18">
        <v>5</v>
      </c>
    </row>
    <row r="25" spans="1:10" x14ac:dyDescent="0.3">
      <c r="A25" s="2">
        <v>247</v>
      </c>
      <c r="B25" s="5" t="s">
        <v>60</v>
      </c>
      <c r="C25" s="1">
        <v>57</v>
      </c>
      <c r="D25" s="1">
        <v>67</v>
      </c>
      <c r="E25" s="1">
        <v>165</v>
      </c>
      <c r="F25" s="1">
        <v>1</v>
      </c>
      <c r="G25" s="1">
        <v>0</v>
      </c>
      <c r="H25" s="1">
        <v>0</v>
      </c>
      <c r="I25" s="1">
        <v>0.55000000000000004</v>
      </c>
      <c r="J25" s="18">
        <v>5</v>
      </c>
    </row>
    <row r="26" spans="1:10" x14ac:dyDescent="0.3">
      <c r="A26" s="2">
        <v>319</v>
      </c>
      <c r="B26" s="5" t="s">
        <v>61</v>
      </c>
      <c r="C26" s="1">
        <v>50</v>
      </c>
      <c r="D26" s="1">
        <v>50</v>
      </c>
      <c r="E26" s="1">
        <v>163</v>
      </c>
      <c r="F26" s="1">
        <v>1</v>
      </c>
      <c r="G26" s="1">
        <v>1</v>
      </c>
      <c r="H26" s="1">
        <v>0</v>
      </c>
      <c r="I26" s="1">
        <v>0.5</v>
      </c>
      <c r="J26" s="17">
        <v>7</v>
      </c>
    </row>
    <row r="27" spans="1:10" x14ac:dyDescent="0.3">
      <c r="A27" s="2">
        <v>179</v>
      </c>
      <c r="B27" s="5" t="s">
        <v>62</v>
      </c>
      <c r="C27" s="1">
        <v>42</v>
      </c>
      <c r="D27" s="1">
        <v>70</v>
      </c>
      <c r="E27" s="1">
        <v>163</v>
      </c>
      <c r="F27" s="1">
        <v>0</v>
      </c>
      <c r="G27" s="1">
        <v>1</v>
      </c>
      <c r="H27" s="1">
        <v>0</v>
      </c>
      <c r="I27" s="1">
        <v>0.5</v>
      </c>
      <c r="J27" s="19">
        <v>3</v>
      </c>
    </row>
    <row r="28" spans="1:10" x14ac:dyDescent="0.3">
      <c r="A28" s="2">
        <v>7</v>
      </c>
      <c r="B28" s="5" t="s">
        <v>63</v>
      </c>
      <c r="C28" s="1">
        <v>54</v>
      </c>
      <c r="D28" s="1">
        <v>75</v>
      </c>
      <c r="E28" s="1">
        <v>163</v>
      </c>
      <c r="F28" s="1">
        <v>1</v>
      </c>
      <c r="G28" s="1">
        <v>1</v>
      </c>
      <c r="H28" s="1">
        <v>0</v>
      </c>
      <c r="I28" s="1">
        <v>0.5</v>
      </c>
      <c r="J28" s="17">
        <v>7</v>
      </c>
    </row>
    <row r="29" spans="1:10" x14ac:dyDescent="0.3">
      <c r="A29" s="2">
        <v>90</v>
      </c>
      <c r="B29" s="5" t="s">
        <v>64</v>
      </c>
      <c r="C29" s="1">
        <v>73</v>
      </c>
      <c r="D29" s="1">
        <v>57</v>
      </c>
      <c r="E29" s="1">
        <v>162</v>
      </c>
      <c r="F29" s="1">
        <v>1</v>
      </c>
      <c r="G29" s="1">
        <v>0</v>
      </c>
      <c r="H29" s="1">
        <v>0</v>
      </c>
      <c r="I29" s="1">
        <v>0.45</v>
      </c>
      <c r="J29" s="18">
        <v>5</v>
      </c>
    </row>
    <row r="30" spans="1:10" x14ac:dyDescent="0.3">
      <c r="A30" s="2">
        <v>74</v>
      </c>
      <c r="B30" s="5" t="s">
        <v>65</v>
      </c>
      <c r="C30" s="1">
        <v>59</v>
      </c>
      <c r="D30" s="1">
        <v>52</v>
      </c>
      <c r="E30" s="1">
        <v>146</v>
      </c>
      <c r="F30" s="1">
        <v>1</v>
      </c>
      <c r="G30" s="1">
        <v>0</v>
      </c>
      <c r="H30" s="1">
        <v>0</v>
      </c>
      <c r="I30" s="1">
        <v>0.5</v>
      </c>
      <c r="J30" s="18">
        <v>5</v>
      </c>
    </row>
    <row r="31" spans="1:10" x14ac:dyDescent="0.3">
      <c r="A31" s="2">
        <v>31</v>
      </c>
      <c r="B31" s="5" t="s">
        <v>66</v>
      </c>
      <c r="C31" s="1">
        <v>32</v>
      </c>
      <c r="D31" s="1">
        <v>51</v>
      </c>
      <c r="E31" s="1">
        <v>163</v>
      </c>
      <c r="F31" s="1">
        <v>1</v>
      </c>
      <c r="G31" s="1">
        <v>1</v>
      </c>
      <c r="H31" s="1">
        <v>0</v>
      </c>
      <c r="I31" s="1">
        <v>0.5</v>
      </c>
      <c r="J31" s="17">
        <v>7</v>
      </c>
    </row>
    <row r="32" spans="1:10" x14ac:dyDescent="0.3">
      <c r="A32" s="2">
        <v>182</v>
      </c>
      <c r="B32" s="5" t="s">
        <v>67</v>
      </c>
      <c r="C32" s="1">
        <v>58</v>
      </c>
      <c r="D32" s="1">
        <v>67</v>
      </c>
      <c r="E32" s="1">
        <v>155</v>
      </c>
      <c r="F32" s="1">
        <v>0</v>
      </c>
      <c r="G32" s="1">
        <v>0</v>
      </c>
      <c r="H32" s="1">
        <v>1</v>
      </c>
      <c r="I32" s="1">
        <v>0.5</v>
      </c>
      <c r="J32" s="16">
        <v>9</v>
      </c>
    </row>
    <row r="33" spans="1:10" x14ac:dyDescent="0.3">
      <c r="A33" s="2">
        <v>269</v>
      </c>
      <c r="B33" s="5" t="s">
        <v>68</v>
      </c>
      <c r="C33" s="1">
        <v>29</v>
      </c>
      <c r="D33" s="1">
        <v>50</v>
      </c>
      <c r="E33" s="1">
        <v>156</v>
      </c>
      <c r="F33" s="1">
        <v>0</v>
      </c>
      <c r="G33" s="1">
        <v>1</v>
      </c>
      <c r="H33" s="1">
        <v>0</v>
      </c>
      <c r="I33" s="1">
        <v>0.52</v>
      </c>
      <c r="J33" s="19">
        <v>3</v>
      </c>
    </row>
    <row r="34" spans="1:10" x14ac:dyDescent="0.3">
      <c r="A34" s="2">
        <v>941</v>
      </c>
      <c r="B34" s="5" t="s">
        <v>69</v>
      </c>
      <c r="C34" s="1">
        <v>23</v>
      </c>
      <c r="D34" s="1">
        <v>58</v>
      </c>
      <c r="E34" s="1">
        <v>151</v>
      </c>
      <c r="F34" s="1">
        <v>0</v>
      </c>
      <c r="G34" s="1">
        <v>1</v>
      </c>
      <c r="H34" s="1">
        <v>0</v>
      </c>
      <c r="I34" s="1">
        <v>0.57999999999999996</v>
      </c>
      <c r="J34" s="19">
        <v>3</v>
      </c>
    </row>
    <row r="35" spans="1:10" x14ac:dyDescent="0.3">
      <c r="A35" s="2">
        <v>1058</v>
      </c>
      <c r="B35" s="5" t="s">
        <v>70</v>
      </c>
      <c r="C35" s="1">
        <v>3</v>
      </c>
      <c r="D35" s="1">
        <v>11.5</v>
      </c>
      <c r="E35" s="1">
        <v>99</v>
      </c>
      <c r="F35" s="1">
        <v>1</v>
      </c>
      <c r="G35" s="1">
        <v>0</v>
      </c>
      <c r="H35" s="1">
        <v>0</v>
      </c>
      <c r="I35" s="1">
        <v>0.53</v>
      </c>
      <c r="J35" s="18">
        <v>5</v>
      </c>
    </row>
    <row r="36" spans="1:10" x14ac:dyDescent="0.3">
      <c r="A36" s="2">
        <v>978</v>
      </c>
      <c r="B36" s="5" t="s">
        <v>71</v>
      </c>
      <c r="C36" s="1">
        <v>29</v>
      </c>
      <c r="D36" s="1">
        <v>61</v>
      </c>
      <c r="E36" s="1">
        <v>162</v>
      </c>
      <c r="F36" s="1">
        <v>0</v>
      </c>
      <c r="G36" s="1">
        <v>1</v>
      </c>
      <c r="H36" s="1">
        <v>0</v>
      </c>
      <c r="I36" s="1">
        <v>0.55000000000000004</v>
      </c>
      <c r="J36" s="19">
        <v>3</v>
      </c>
    </row>
    <row r="37" spans="1:10" x14ac:dyDescent="0.3">
      <c r="A37" s="2">
        <v>966</v>
      </c>
      <c r="B37" s="5" t="s">
        <v>72</v>
      </c>
      <c r="C37" s="1">
        <v>54</v>
      </c>
      <c r="D37" s="1">
        <v>78</v>
      </c>
      <c r="E37" s="1">
        <v>157</v>
      </c>
      <c r="F37" s="1">
        <v>0</v>
      </c>
      <c r="G37" s="1">
        <v>1</v>
      </c>
      <c r="H37" s="1">
        <v>0</v>
      </c>
      <c r="I37" s="1">
        <v>0.4</v>
      </c>
      <c r="J37" s="19">
        <v>3</v>
      </c>
    </row>
    <row r="38" spans="1:10" x14ac:dyDescent="0.3">
      <c r="A38" s="2">
        <v>1020</v>
      </c>
      <c r="B38" s="5" t="s">
        <v>73</v>
      </c>
      <c r="C38" s="1">
        <v>46</v>
      </c>
      <c r="D38" s="1">
        <v>100</v>
      </c>
      <c r="E38" s="1">
        <v>172</v>
      </c>
      <c r="F38" s="1">
        <v>0</v>
      </c>
      <c r="G38" s="1">
        <v>1</v>
      </c>
      <c r="H38" s="1">
        <v>0</v>
      </c>
      <c r="I38" s="1">
        <v>0.45</v>
      </c>
      <c r="J38" s="19">
        <v>3</v>
      </c>
    </row>
    <row r="39" spans="1:10" x14ac:dyDescent="0.3">
      <c r="A39" s="2">
        <v>439</v>
      </c>
      <c r="B39" s="5" t="s">
        <v>74</v>
      </c>
      <c r="C39" s="1">
        <v>44</v>
      </c>
      <c r="D39" s="1">
        <v>72</v>
      </c>
      <c r="E39" s="1">
        <v>169</v>
      </c>
      <c r="F39" s="1">
        <v>0</v>
      </c>
      <c r="G39" s="1">
        <v>1</v>
      </c>
      <c r="H39" s="1">
        <v>0</v>
      </c>
      <c r="I39" s="1">
        <v>0.6</v>
      </c>
      <c r="J39" s="19">
        <v>3</v>
      </c>
    </row>
    <row r="40" spans="1:10" x14ac:dyDescent="0.3">
      <c r="A40" s="2">
        <v>194</v>
      </c>
      <c r="B40" s="5" t="s">
        <v>75</v>
      </c>
      <c r="C40" s="1">
        <v>40</v>
      </c>
      <c r="D40" s="1">
        <v>57</v>
      </c>
      <c r="E40" s="1">
        <v>161</v>
      </c>
      <c r="F40" s="1">
        <v>1</v>
      </c>
      <c r="G40" s="1">
        <v>1</v>
      </c>
      <c r="H40" s="1">
        <v>0</v>
      </c>
      <c r="I40" s="1">
        <v>0.45</v>
      </c>
      <c r="J40" s="17">
        <v>7</v>
      </c>
    </row>
    <row r="41" spans="1:10" x14ac:dyDescent="0.3">
      <c r="A41" s="2">
        <v>68</v>
      </c>
      <c r="B41" s="5" t="s">
        <v>76</v>
      </c>
      <c r="C41" s="1">
        <v>70</v>
      </c>
      <c r="D41" s="1">
        <v>102</v>
      </c>
      <c r="E41" s="1">
        <v>173</v>
      </c>
      <c r="F41" s="1">
        <v>1</v>
      </c>
      <c r="G41" s="1">
        <v>0</v>
      </c>
      <c r="H41" s="1">
        <v>0</v>
      </c>
      <c r="I41" s="1">
        <v>0.47</v>
      </c>
      <c r="J41" s="18">
        <v>5</v>
      </c>
    </row>
    <row r="42" spans="1:10" x14ac:dyDescent="0.3">
      <c r="A42" s="2">
        <v>506</v>
      </c>
      <c r="B42" s="5" t="s">
        <v>77</v>
      </c>
      <c r="C42" s="1">
        <v>69</v>
      </c>
      <c r="D42" s="1">
        <v>61</v>
      </c>
      <c r="E42" s="1">
        <v>151</v>
      </c>
      <c r="F42" s="1">
        <v>0</v>
      </c>
      <c r="G42" s="1">
        <v>1</v>
      </c>
      <c r="H42" s="1">
        <v>0</v>
      </c>
      <c r="I42" s="1">
        <v>0.55000000000000004</v>
      </c>
      <c r="J42" s="19">
        <v>3</v>
      </c>
    </row>
    <row r="43" spans="1:10" x14ac:dyDescent="0.3">
      <c r="A43" s="2">
        <v>479</v>
      </c>
      <c r="B43" s="5" t="s">
        <v>78</v>
      </c>
      <c r="C43" s="1">
        <v>42</v>
      </c>
      <c r="D43" s="1">
        <v>34</v>
      </c>
      <c r="E43" s="1">
        <v>140</v>
      </c>
      <c r="F43" s="1">
        <v>0</v>
      </c>
      <c r="G43" s="1">
        <v>1</v>
      </c>
      <c r="H43" s="1">
        <v>0</v>
      </c>
      <c r="I43" s="1">
        <v>0.6</v>
      </c>
      <c r="J43" s="19">
        <v>3</v>
      </c>
    </row>
    <row r="44" spans="1:10" x14ac:dyDescent="0.3">
      <c r="A44" s="2">
        <v>543</v>
      </c>
      <c r="B44" s="5" t="s">
        <v>79</v>
      </c>
      <c r="C44" s="1">
        <v>25</v>
      </c>
      <c r="D44" s="1">
        <v>56</v>
      </c>
      <c r="E44" s="1">
        <v>164</v>
      </c>
      <c r="F44" s="1">
        <v>0</v>
      </c>
      <c r="G44" s="1">
        <v>1</v>
      </c>
      <c r="H44" s="1">
        <v>0</v>
      </c>
      <c r="I44" s="1">
        <v>0.5</v>
      </c>
      <c r="J44" s="19">
        <v>3</v>
      </c>
    </row>
    <row r="45" spans="1:10" x14ac:dyDescent="0.3">
      <c r="A45" s="2">
        <v>410</v>
      </c>
      <c r="B45" s="5" t="s">
        <v>80</v>
      </c>
      <c r="C45" s="1">
        <v>32</v>
      </c>
      <c r="D45" s="1">
        <v>45</v>
      </c>
      <c r="E45" s="1">
        <v>151</v>
      </c>
      <c r="F45" s="1">
        <v>0</v>
      </c>
      <c r="G45" s="1">
        <v>1</v>
      </c>
      <c r="H45" s="1">
        <v>0</v>
      </c>
      <c r="I45" s="1">
        <v>0.6</v>
      </c>
      <c r="J45" s="19">
        <v>3</v>
      </c>
    </row>
    <row r="46" spans="1:10" x14ac:dyDescent="0.3">
      <c r="A46" s="2">
        <v>333</v>
      </c>
      <c r="B46" s="5" t="s">
        <v>81</v>
      </c>
      <c r="C46" s="1">
        <v>64</v>
      </c>
      <c r="D46" s="1">
        <v>90</v>
      </c>
      <c r="E46" s="1">
        <v>165</v>
      </c>
      <c r="F46" s="1">
        <v>1</v>
      </c>
      <c r="G46" s="1">
        <v>1</v>
      </c>
      <c r="H46" s="1">
        <v>0</v>
      </c>
      <c r="I46" s="1">
        <v>0.25</v>
      </c>
      <c r="J46" s="17">
        <v>7</v>
      </c>
    </row>
    <row r="47" spans="1:10" x14ac:dyDescent="0.3">
      <c r="A47" s="2">
        <v>189</v>
      </c>
      <c r="B47" s="5" t="s">
        <v>82</v>
      </c>
      <c r="C47" s="1">
        <v>49</v>
      </c>
      <c r="D47" s="1">
        <v>44</v>
      </c>
      <c r="E47" s="1">
        <v>177</v>
      </c>
      <c r="F47" s="1">
        <v>0</v>
      </c>
      <c r="G47" s="1">
        <v>1</v>
      </c>
      <c r="H47" s="1">
        <v>0</v>
      </c>
      <c r="I47" s="1">
        <v>0.51</v>
      </c>
      <c r="J47" s="19">
        <v>3</v>
      </c>
    </row>
    <row r="48" spans="1:10" x14ac:dyDescent="0.3">
      <c r="A48" s="2">
        <v>6</v>
      </c>
      <c r="B48" s="5" t="s">
        <v>83</v>
      </c>
      <c r="C48" s="1">
        <v>61</v>
      </c>
      <c r="D48" s="1">
        <v>55</v>
      </c>
      <c r="E48" s="1">
        <v>156</v>
      </c>
      <c r="F48" s="1">
        <v>1</v>
      </c>
      <c r="G48" s="1">
        <v>1</v>
      </c>
      <c r="H48" s="1">
        <v>0</v>
      </c>
      <c r="I48" s="1">
        <v>0.5</v>
      </c>
      <c r="J48" s="17">
        <v>7</v>
      </c>
    </row>
    <row r="49" spans="1:10" x14ac:dyDescent="0.3">
      <c r="A49" s="2">
        <v>534</v>
      </c>
      <c r="B49" s="5" t="s">
        <v>84</v>
      </c>
      <c r="C49" s="1">
        <v>48</v>
      </c>
      <c r="D49" s="1">
        <v>71</v>
      </c>
      <c r="E49" s="1">
        <v>183</v>
      </c>
      <c r="F49" s="1">
        <v>1</v>
      </c>
      <c r="G49" s="1">
        <v>1</v>
      </c>
      <c r="H49" s="1">
        <v>1</v>
      </c>
      <c r="I49" s="1">
        <v>0.3</v>
      </c>
      <c r="J49" s="16">
        <v>9</v>
      </c>
    </row>
    <row r="50" spans="1:10" x14ac:dyDescent="0.3">
      <c r="A50" s="2">
        <v>795</v>
      </c>
      <c r="B50" s="5" t="s">
        <v>85</v>
      </c>
      <c r="C50" s="1">
        <v>63</v>
      </c>
      <c r="D50" s="1">
        <v>81</v>
      </c>
      <c r="E50" s="1">
        <v>164</v>
      </c>
      <c r="F50" s="1">
        <v>0</v>
      </c>
      <c r="G50" s="1">
        <v>0</v>
      </c>
      <c r="H50" s="1">
        <v>0</v>
      </c>
      <c r="I50" s="1">
        <v>0.4</v>
      </c>
      <c r="J50" s="20">
        <v>1</v>
      </c>
    </row>
    <row r="51" spans="1:10" x14ac:dyDescent="0.3">
      <c r="A51" s="2">
        <v>967</v>
      </c>
      <c r="B51" s="5" t="s">
        <v>86</v>
      </c>
      <c r="C51" s="1">
        <v>2</v>
      </c>
      <c r="D51" s="1">
        <v>8</v>
      </c>
      <c r="E51" s="1">
        <v>69</v>
      </c>
      <c r="F51" s="1">
        <v>0</v>
      </c>
      <c r="G51" s="1">
        <v>0</v>
      </c>
      <c r="H51" s="1">
        <v>0</v>
      </c>
      <c r="I51" s="1">
        <v>0.57999999999999996</v>
      </c>
      <c r="J51" s="20">
        <v>1</v>
      </c>
    </row>
    <row r="52" spans="1:10" x14ac:dyDescent="0.3">
      <c r="A52" s="2">
        <v>510</v>
      </c>
      <c r="B52" s="5" t="s">
        <v>87</v>
      </c>
      <c r="C52" s="1">
        <v>57</v>
      </c>
      <c r="D52" s="1">
        <v>55</v>
      </c>
      <c r="E52" s="1">
        <v>163</v>
      </c>
      <c r="F52" s="1">
        <v>0</v>
      </c>
      <c r="G52" s="1">
        <v>0</v>
      </c>
      <c r="H52" s="1">
        <v>0</v>
      </c>
      <c r="I52" s="1">
        <v>0.25</v>
      </c>
      <c r="J52" s="20">
        <v>1</v>
      </c>
    </row>
    <row r="53" spans="1:10" x14ac:dyDescent="0.3">
      <c r="A53" s="2">
        <v>374</v>
      </c>
      <c r="B53" s="5" t="s">
        <v>88</v>
      </c>
      <c r="C53" s="1">
        <v>68</v>
      </c>
      <c r="D53" s="1">
        <v>77</v>
      </c>
      <c r="E53" s="1">
        <v>163</v>
      </c>
      <c r="F53" s="1">
        <v>1</v>
      </c>
      <c r="G53" s="1">
        <v>1</v>
      </c>
      <c r="H53" s="1">
        <v>1</v>
      </c>
      <c r="I53" s="1">
        <v>0.6</v>
      </c>
      <c r="J53" s="16">
        <v>9</v>
      </c>
    </row>
    <row r="54" spans="1:10" x14ac:dyDescent="0.3">
      <c r="A54" s="2">
        <v>665</v>
      </c>
      <c r="B54" s="5" t="s">
        <v>89</v>
      </c>
      <c r="C54" s="1">
        <v>65</v>
      </c>
      <c r="D54" s="1">
        <v>63</v>
      </c>
      <c r="E54" s="1">
        <v>156</v>
      </c>
      <c r="F54" s="1">
        <v>0</v>
      </c>
      <c r="G54" s="1">
        <v>1</v>
      </c>
      <c r="H54" s="1">
        <v>0</v>
      </c>
      <c r="I54" s="1">
        <v>0.64</v>
      </c>
      <c r="J54" s="19">
        <v>3</v>
      </c>
    </row>
    <row r="55" spans="1:10" x14ac:dyDescent="0.3">
      <c r="A55" s="2">
        <v>138</v>
      </c>
      <c r="B55" s="5" t="s">
        <v>90</v>
      </c>
      <c r="C55" s="1">
        <v>75</v>
      </c>
      <c r="D55" s="1">
        <v>59</v>
      </c>
      <c r="E55" s="1">
        <v>155</v>
      </c>
      <c r="F55" s="1">
        <v>1</v>
      </c>
      <c r="G55" s="1">
        <v>0</v>
      </c>
      <c r="H55" s="1">
        <v>0</v>
      </c>
      <c r="I55" s="1">
        <v>0.4</v>
      </c>
      <c r="J55" s="18">
        <v>5</v>
      </c>
    </row>
    <row r="56" spans="1:10" x14ac:dyDescent="0.3">
      <c r="A56" s="2">
        <v>42</v>
      </c>
      <c r="B56" s="5" t="s">
        <v>91</v>
      </c>
      <c r="C56" s="1">
        <v>61</v>
      </c>
      <c r="D56" s="1">
        <v>75</v>
      </c>
      <c r="E56" s="1">
        <v>172</v>
      </c>
      <c r="F56" s="1">
        <v>1</v>
      </c>
      <c r="G56" s="1">
        <v>0</v>
      </c>
      <c r="H56" s="1">
        <v>0</v>
      </c>
      <c r="I56" s="1">
        <v>0.7</v>
      </c>
      <c r="J56" s="18">
        <v>5</v>
      </c>
    </row>
    <row r="57" spans="1:10" x14ac:dyDescent="0.3">
      <c r="A57" s="2">
        <v>62</v>
      </c>
      <c r="B57" s="5" t="s">
        <v>92</v>
      </c>
      <c r="C57" s="1">
        <v>47</v>
      </c>
      <c r="D57" s="1">
        <v>53</v>
      </c>
      <c r="E57" s="1">
        <v>155</v>
      </c>
      <c r="F57" s="1">
        <v>1</v>
      </c>
      <c r="G57" s="1">
        <v>1</v>
      </c>
      <c r="H57" s="1">
        <v>0</v>
      </c>
      <c r="I57" s="1">
        <v>0.52</v>
      </c>
      <c r="J57" s="17">
        <v>7</v>
      </c>
    </row>
    <row r="58" spans="1:10" x14ac:dyDescent="0.3">
      <c r="A58" s="2">
        <v>551</v>
      </c>
      <c r="B58" s="5" t="s">
        <v>93</v>
      </c>
      <c r="C58" s="1">
        <v>55</v>
      </c>
      <c r="D58" s="1">
        <v>54</v>
      </c>
      <c r="E58" s="1">
        <v>156</v>
      </c>
      <c r="F58" s="1">
        <v>0</v>
      </c>
      <c r="G58" s="1">
        <v>1</v>
      </c>
      <c r="H58" s="1">
        <v>1</v>
      </c>
      <c r="I58" s="1">
        <v>0.4</v>
      </c>
      <c r="J58" s="16">
        <v>9</v>
      </c>
    </row>
    <row r="59" spans="1:10" x14ac:dyDescent="0.3">
      <c r="A59" s="2">
        <v>926</v>
      </c>
      <c r="B59" s="5" t="s">
        <v>94</v>
      </c>
      <c r="C59" s="1">
        <v>56</v>
      </c>
      <c r="D59" s="1">
        <v>56</v>
      </c>
      <c r="E59" s="1">
        <v>149</v>
      </c>
      <c r="F59" s="1">
        <v>0</v>
      </c>
      <c r="G59" s="1">
        <v>1</v>
      </c>
      <c r="H59" s="1">
        <v>0</v>
      </c>
      <c r="I59" s="1">
        <v>0.5</v>
      </c>
      <c r="J59" s="19">
        <v>3</v>
      </c>
    </row>
    <row r="60" spans="1:10" x14ac:dyDescent="0.3">
      <c r="A60" s="2">
        <v>473</v>
      </c>
      <c r="B60" s="5" t="s">
        <v>95</v>
      </c>
      <c r="C60" s="1">
        <v>25</v>
      </c>
      <c r="D60" s="1">
        <v>67</v>
      </c>
      <c r="E60" s="1">
        <v>184</v>
      </c>
      <c r="F60" s="1">
        <v>0</v>
      </c>
      <c r="G60" s="1">
        <v>1</v>
      </c>
      <c r="H60" s="1">
        <v>0</v>
      </c>
      <c r="I60" s="1">
        <v>0.45</v>
      </c>
      <c r="J60" s="19">
        <v>3</v>
      </c>
    </row>
    <row r="61" spans="1:10" x14ac:dyDescent="0.3">
      <c r="A61" s="2">
        <v>778</v>
      </c>
      <c r="B61" s="5" t="s">
        <v>96</v>
      </c>
      <c r="C61" s="1">
        <v>40</v>
      </c>
      <c r="D61" s="1">
        <v>57</v>
      </c>
      <c r="E61" s="1">
        <v>171</v>
      </c>
      <c r="F61" s="1">
        <v>1</v>
      </c>
      <c r="G61" s="1">
        <v>1</v>
      </c>
      <c r="H61" s="1">
        <v>0</v>
      </c>
      <c r="I61" s="1">
        <v>0.51</v>
      </c>
      <c r="J61" s="17">
        <v>7</v>
      </c>
    </row>
    <row r="62" spans="1:10" x14ac:dyDescent="0.3">
      <c r="A62" s="2">
        <v>435</v>
      </c>
      <c r="B62" s="5" t="s">
        <v>97</v>
      </c>
      <c r="C62" s="1">
        <v>36</v>
      </c>
      <c r="D62" s="1">
        <v>55</v>
      </c>
      <c r="E62" s="1">
        <v>170</v>
      </c>
      <c r="F62" s="1">
        <v>0</v>
      </c>
      <c r="G62" s="1">
        <v>1</v>
      </c>
      <c r="H62" s="1">
        <v>0</v>
      </c>
      <c r="I62" s="1">
        <v>0.4</v>
      </c>
      <c r="J62" s="19">
        <v>3</v>
      </c>
    </row>
    <row r="63" spans="1:10" x14ac:dyDescent="0.3">
      <c r="A63" s="2">
        <v>216</v>
      </c>
      <c r="B63" s="5" t="s">
        <v>98</v>
      </c>
      <c r="C63" s="1">
        <v>42</v>
      </c>
      <c r="D63" s="1">
        <v>28</v>
      </c>
      <c r="E63" s="1">
        <v>166</v>
      </c>
      <c r="F63" s="1">
        <v>1</v>
      </c>
      <c r="G63" s="1">
        <v>1</v>
      </c>
      <c r="H63" s="1">
        <v>0</v>
      </c>
      <c r="I63" s="1">
        <v>0.55000000000000004</v>
      </c>
      <c r="J63" s="17">
        <v>7</v>
      </c>
    </row>
    <row r="64" spans="1:10" x14ac:dyDescent="0.3">
      <c r="A64" s="2">
        <v>23</v>
      </c>
      <c r="B64" s="5" t="s">
        <v>99</v>
      </c>
      <c r="C64" s="1">
        <v>59</v>
      </c>
      <c r="D64" s="1">
        <v>64</v>
      </c>
      <c r="E64" s="1">
        <v>164</v>
      </c>
      <c r="F64" s="1">
        <v>1</v>
      </c>
      <c r="G64" s="1">
        <v>1</v>
      </c>
      <c r="H64" s="1">
        <v>0</v>
      </c>
      <c r="I64" s="1">
        <v>0.61</v>
      </c>
      <c r="J64" s="17">
        <v>7</v>
      </c>
    </row>
    <row r="65" spans="1:10" x14ac:dyDescent="0.3">
      <c r="A65" s="2">
        <v>812</v>
      </c>
      <c r="B65" s="5" t="s">
        <v>100</v>
      </c>
      <c r="C65" s="1">
        <v>57</v>
      </c>
      <c r="D65" s="1">
        <v>65</v>
      </c>
      <c r="E65" s="1">
        <v>161</v>
      </c>
      <c r="F65" s="1">
        <v>0</v>
      </c>
      <c r="G65" s="1">
        <v>1</v>
      </c>
      <c r="H65" s="1">
        <v>1</v>
      </c>
      <c r="I65" s="1">
        <v>0.35</v>
      </c>
      <c r="J65" s="16">
        <v>9</v>
      </c>
    </row>
    <row r="66" spans="1:10" x14ac:dyDescent="0.3">
      <c r="A66" s="2">
        <v>299</v>
      </c>
      <c r="B66" s="5" t="s">
        <v>101</v>
      </c>
      <c r="C66" s="1">
        <v>73</v>
      </c>
      <c r="D66" s="1">
        <v>54</v>
      </c>
      <c r="E66" s="1">
        <v>163</v>
      </c>
      <c r="F66" s="1">
        <v>1</v>
      </c>
      <c r="G66" s="1">
        <v>1</v>
      </c>
      <c r="H66" s="1">
        <v>0</v>
      </c>
      <c r="I66" s="1">
        <v>0.5</v>
      </c>
      <c r="J66" s="17">
        <v>7</v>
      </c>
    </row>
    <row r="67" spans="1:10" x14ac:dyDescent="0.3">
      <c r="A67" s="2">
        <v>607</v>
      </c>
      <c r="B67" s="5" t="s">
        <v>102</v>
      </c>
      <c r="C67" s="1">
        <v>19</v>
      </c>
      <c r="D67" s="1">
        <v>59</v>
      </c>
      <c r="E67" s="1">
        <v>175</v>
      </c>
      <c r="F67" s="1">
        <v>0</v>
      </c>
      <c r="G67" s="1">
        <v>0</v>
      </c>
      <c r="H67" s="1">
        <v>0</v>
      </c>
      <c r="I67" s="1">
        <v>0.55000000000000004</v>
      </c>
      <c r="J67" s="20">
        <v>1</v>
      </c>
    </row>
    <row r="68" spans="1:10" x14ac:dyDescent="0.3">
      <c r="A68" s="2">
        <v>161</v>
      </c>
      <c r="B68" s="5" t="s">
        <v>103</v>
      </c>
      <c r="C68" s="1">
        <v>20</v>
      </c>
      <c r="D68" s="1">
        <v>59</v>
      </c>
      <c r="E68" s="1">
        <v>175</v>
      </c>
      <c r="F68" s="1">
        <v>0</v>
      </c>
      <c r="G68" s="1">
        <v>1</v>
      </c>
      <c r="H68" s="1">
        <v>0</v>
      </c>
      <c r="I68" s="1">
        <v>0.55000000000000004</v>
      </c>
      <c r="J68" s="19">
        <v>3</v>
      </c>
    </row>
    <row r="69" spans="1:10" x14ac:dyDescent="0.3">
      <c r="A69" s="2">
        <v>198</v>
      </c>
      <c r="B69" s="5" t="s">
        <v>104</v>
      </c>
      <c r="C69" s="1">
        <v>55</v>
      </c>
      <c r="D69" s="1">
        <v>74</v>
      </c>
      <c r="E69" s="1">
        <v>172</v>
      </c>
      <c r="F69" s="1">
        <v>1</v>
      </c>
      <c r="G69" s="1">
        <v>0</v>
      </c>
      <c r="H69" s="1">
        <v>0</v>
      </c>
      <c r="I69" s="1">
        <v>0.47</v>
      </c>
      <c r="J69" s="18">
        <v>5</v>
      </c>
    </row>
    <row r="70" spans="1:10" x14ac:dyDescent="0.3">
      <c r="A70" s="2">
        <v>449</v>
      </c>
      <c r="B70" s="5" t="s">
        <v>105</v>
      </c>
      <c r="C70" s="1">
        <v>53</v>
      </c>
      <c r="D70" s="1">
        <v>77</v>
      </c>
      <c r="E70" s="1">
        <v>158</v>
      </c>
      <c r="F70" s="1">
        <v>0</v>
      </c>
      <c r="G70" s="1">
        <v>0</v>
      </c>
      <c r="H70" s="1">
        <v>1</v>
      </c>
      <c r="I70" s="1">
        <v>0.45</v>
      </c>
      <c r="J70" s="16">
        <v>9</v>
      </c>
    </row>
  </sheetData>
  <mergeCells count="9">
    <mergeCell ref="L12:M13"/>
    <mergeCell ref="O12:P13"/>
    <mergeCell ref="R12:S13"/>
    <mergeCell ref="U12:V13"/>
    <mergeCell ref="Q2:S3"/>
    <mergeCell ref="P5:Q6"/>
    <mergeCell ref="S5:T6"/>
    <mergeCell ref="N8:O9"/>
    <mergeCell ref="Q8:R9"/>
  </mergeCells>
  <phoneticPr fontId="5" type="noConversion"/>
  <pageMargins left="0.7" right="0.7" top="0.75" bottom="0.75" header="0.3" footer="0.3"/>
  <pageSetup orientation="portrait" horizontalDpi="30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F206-6D1D-463E-A13C-1595E92C8546}">
  <dimension ref="A1:S70"/>
  <sheetViews>
    <sheetView workbookViewId="0">
      <selection activeCell="I2" sqref="I2:S16"/>
    </sheetView>
  </sheetViews>
  <sheetFormatPr defaultRowHeight="14.4" x14ac:dyDescent="0.3"/>
  <cols>
    <col min="1" max="1" width="12.44140625" bestFit="1" customWidth="1"/>
  </cols>
  <sheetData>
    <row r="1" spans="1:19" ht="15" thickBot="1" x14ac:dyDescent="0.35">
      <c r="A1" s="3" t="s">
        <v>36</v>
      </c>
      <c r="B1" s="4" t="s">
        <v>0</v>
      </c>
      <c r="C1" s="4" t="s">
        <v>2</v>
      </c>
      <c r="D1" s="4" t="s">
        <v>3</v>
      </c>
      <c r="E1" s="4" t="s">
        <v>19</v>
      </c>
      <c r="F1" s="6" t="s">
        <v>106</v>
      </c>
    </row>
    <row r="2" spans="1:19" x14ac:dyDescent="0.3">
      <c r="A2" s="5" t="s">
        <v>37</v>
      </c>
      <c r="B2" s="1">
        <v>40</v>
      </c>
      <c r="C2" s="1">
        <v>44</v>
      </c>
      <c r="D2" s="1">
        <v>150</v>
      </c>
      <c r="E2" s="1">
        <v>0.55000000000000004</v>
      </c>
      <c r="F2" s="19">
        <v>3</v>
      </c>
      <c r="I2" s="7"/>
      <c r="J2" s="8"/>
      <c r="K2" s="8"/>
      <c r="L2" s="8"/>
      <c r="M2" s="8"/>
      <c r="N2" s="8"/>
      <c r="O2" s="8"/>
      <c r="P2" s="8"/>
      <c r="Q2" s="8"/>
      <c r="R2" s="8"/>
      <c r="S2" s="9"/>
    </row>
    <row r="3" spans="1:19" x14ac:dyDescent="0.3">
      <c r="A3" s="5" t="s">
        <v>38</v>
      </c>
      <c r="B3" s="1">
        <v>30</v>
      </c>
      <c r="C3" s="1">
        <v>75</v>
      </c>
      <c r="D3" s="1">
        <v>156</v>
      </c>
      <c r="E3" s="1">
        <v>0.6</v>
      </c>
      <c r="F3" s="19">
        <v>3</v>
      </c>
      <c r="I3" s="10"/>
      <c r="J3" s="11"/>
      <c r="K3" s="11"/>
      <c r="L3" s="11"/>
      <c r="M3" s="11"/>
      <c r="N3" s="100" t="s">
        <v>107</v>
      </c>
      <c r="O3" s="100"/>
      <c r="P3" s="100"/>
      <c r="Q3" s="11"/>
      <c r="R3" s="11"/>
      <c r="S3" s="12"/>
    </row>
    <row r="4" spans="1:19" x14ac:dyDescent="0.3">
      <c r="A4" s="5" t="s">
        <v>39</v>
      </c>
      <c r="B4" s="1">
        <v>46</v>
      </c>
      <c r="C4" s="1">
        <v>52</v>
      </c>
      <c r="D4" s="1">
        <v>174</v>
      </c>
      <c r="E4" s="1">
        <v>0.4</v>
      </c>
      <c r="F4" s="17">
        <v>7</v>
      </c>
      <c r="I4" s="10"/>
      <c r="J4" s="11"/>
      <c r="K4" s="11"/>
      <c r="L4" s="11"/>
      <c r="M4" s="11"/>
      <c r="N4" s="100"/>
      <c r="O4" s="100"/>
      <c r="P4" s="100"/>
      <c r="Q4" s="11"/>
      <c r="R4" s="11"/>
      <c r="S4" s="12"/>
    </row>
    <row r="5" spans="1:19" x14ac:dyDescent="0.3">
      <c r="A5" s="5" t="s">
        <v>40</v>
      </c>
      <c r="B5" s="1">
        <v>73</v>
      </c>
      <c r="C5" s="1">
        <v>60</v>
      </c>
      <c r="D5" s="1">
        <v>155</v>
      </c>
      <c r="E5" s="1">
        <v>0.55000000000000004</v>
      </c>
      <c r="F5" s="20">
        <v>1</v>
      </c>
      <c r="I5" s="10"/>
      <c r="J5" s="11"/>
      <c r="K5" s="11"/>
      <c r="L5" s="11"/>
      <c r="M5" s="11"/>
      <c r="O5" s="11"/>
      <c r="Q5" s="11"/>
      <c r="R5" s="11"/>
      <c r="S5" s="12"/>
    </row>
    <row r="6" spans="1:19" x14ac:dyDescent="0.3">
      <c r="A6" s="5" t="s">
        <v>41</v>
      </c>
      <c r="B6" s="1">
        <v>36</v>
      </c>
      <c r="C6" s="1">
        <v>60</v>
      </c>
      <c r="D6" s="1">
        <v>164</v>
      </c>
      <c r="E6" s="1">
        <v>0.55000000000000004</v>
      </c>
      <c r="F6" s="19">
        <v>3</v>
      </c>
      <c r="I6" s="10"/>
      <c r="J6" s="11"/>
      <c r="K6" s="11"/>
      <c r="L6" s="11"/>
      <c r="M6" s="96" t="s">
        <v>24</v>
      </c>
      <c r="N6" s="96"/>
      <c r="O6" s="11"/>
      <c r="P6" s="96" t="s">
        <v>25</v>
      </c>
      <c r="Q6" s="96"/>
      <c r="R6" s="11"/>
      <c r="S6" s="12"/>
    </row>
    <row r="7" spans="1:19" x14ac:dyDescent="0.3">
      <c r="A7" s="5" t="s">
        <v>42</v>
      </c>
      <c r="B7" s="1">
        <v>38</v>
      </c>
      <c r="C7" s="1">
        <v>93</v>
      </c>
      <c r="D7" s="1">
        <v>181</v>
      </c>
      <c r="E7" s="1">
        <v>0.5</v>
      </c>
      <c r="F7" s="19">
        <v>3</v>
      </c>
      <c r="I7" s="10"/>
      <c r="J7" s="11"/>
      <c r="K7" s="11"/>
      <c r="L7" s="11"/>
      <c r="M7" s="96"/>
      <c r="N7" s="96"/>
      <c r="O7" s="11"/>
      <c r="P7" s="96"/>
      <c r="Q7" s="96"/>
      <c r="R7" s="11"/>
      <c r="S7" s="12"/>
    </row>
    <row r="8" spans="1:19" x14ac:dyDescent="0.3">
      <c r="A8" s="5" t="s">
        <v>43</v>
      </c>
      <c r="B8" s="1">
        <v>63</v>
      </c>
      <c r="C8" s="1">
        <v>65</v>
      </c>
      <c r="D8" s="1">
        <v>163</v>
      </c>
      <c r="E8" s="1">
        <v>0.25</v>
      </c>
      <c r="F8" s="19">
        <v>3</v>
      </c>
      <c r="I8" s="10"/>
      <c r="K8" s="11"/>
      <c r="L8" s="11"/>
      <c r="M8" s="11"/>
      <c r="O8" s="11"/>
      <c r="P8" s="11"/>
      <c r="Q8" s="11"/>
      <c r="R8" s="11"/>
      <c r="S8" s="12"/>
    </row>
    <row r="9" spans="1:19" x14ac:dyDescent="0.3">
      <c r="A9" s="5" t="s">
        <v>44</v>
      </c>
      <c r="B9" s="1">
        <v>15</v>
      </c>
      <c r="C9" s="1">
        <v>45</v>
      </c>
      <c r="D9" s="1">
        <v>150</v>
      </c>
      <c r="E9" s="1">
        <v>0.53</v>
      </c>
      <c r="F9" s="17">
        <v>7</v>
      </c>
      <c r="I9" s="10"/>
      <c r="J9" s="11"/>
      <c r="K9" s="97" t="s">
        <v>27</v>
      </c>
      <c r="L9" s="97"/>
      <c r="M9" s="11"/>
      <c r="N9" s="97" t="s">
        <v>28</v>
      </c>
      <c r="O9" s="97"/>
      <c r="P9" s="11"/>
      <c r="Q9" s="11"/>
      <c r="R9" s="11"/>
      <c r="S9" s="12"/>
    </row>
    <row r="10" spans="1:19" x14ac:dyDescent="0.3">
      <c r="A10" s="5" t="s">
        <v>45</v>
      </c>
      <c r="B10" s="1">
        <v>54</v>
      </c>
      <c r="C10" s="1">
        <v>65</v>
      </c>
      <c r="D10" s="1">
        <v>162</v>
      </c>
      <c r="E10" s="1">
        <v>0.6</v>
      </c>
      <c r="F10" s="17">
        <v>7</v>
      </c>
      <c r="I10" s="10"/>
      <c r="J10" s="11"/>
      <c r="K10" s="97"/>
      <c r="L10" s="97"/>
      <c r="M10" s="11"/>
      <c r="N10" s="97"/>
      <c r="O10" s="97"/>
      <c r="P10" s="11"/>
      <c r="Q10" s="11"/>
      <c r="R10" s="11"/>
      <c r="S10" s="12"/>
    </row>
    <row r="11" spans="1:19" x14ac:dyDescent="0.3">
      <c r="A11" s="5" t="s">
        <v>46</v>
      </c>
      <c r="B11" s="1">
        <v>38</v>
      </c>
      <c r="C11" s="1">
        <v>56</v>
      </c>
      <c r="D11" s="1">
        <v>171</v>
      </c>
      <c r="E11" s="1">
        <v>0.4</v>
      </c>
      <c r="F11" s="19">
        <v>3</v>
      </c>
      <c r="I11" s="10"/>
      <c r="J11" s="11"/>
      <c r="K11" s="11"/>
      <c r="L11" s="11"/>
      <c r="M11" s="11"/>
      <c r="N11" s="11"/>
      <c r="O11" s="11"/>
      <c r="P11" s="11"/>
      <c r="Q11" s="11"/>
      <c r="R11" s="11"/>
      <c r="S11" s="12"/>
    </row>
    <row r="12" spans="1:19" x14ac:dyDescent="0.3">
      <c r="A12" s="5" t="s">
        <v>47</v>
      </c>
      <c r="B12" s="1">
        <v>45</v>
      </c>
      <c r="C12" s="1">
        <v>80</v>
      </c>
      <c r="D12" s="1">
        <v>180</v>
      </c>
      <c r="E12" s="1">
        <v>0.6</v>
      </c>
      <c r="F12" s="18">
        <v>5</v>
      </c>
      <c r="I12" s="10"/>
      <c r="J12" s="11"/>
      <c r="K12" s="11"/>
      <c r="L12" s="11"/>
      <c r="M12" s="11"/>
      <c r="N12" s="11"/>
      <c r="O12" s="11"/>
      <c r="P12" s="11"/>
      <c r="Q12" s="11"/>
      <c r="R12" s="11"/>
      <c r="S12" s="12"/>
    </row>
    <row r="13" spans="1:19" x14ac:dyDescent="0.3">
      <c r="A13" s="5" t="s">
        <v>48</v>
      </c>
      <c r="B13" s="1">
        <v>23</v>
      </c>
      <c r="C13" s="1">
        <v>71</v>
      </c>
      <c r="D13" s="1">
        <v>169</v>
      </c>
      <c r="E13" s="1">
        <v>0.6</v>
      </c>
      <c r="F13" s="18">
        <v>5</v>
      </c>
      <c r="I13" s="98" t="s">
        <v>29</v>
      </c>
      <c r="J13" s="94"/>
      <c r="K13" s="11"/>
      <c r="L13" s="94" t="s">
        <v>30</v>
      </c>
      <c r="M13" s="94"/>
      <c r="N13" s="11"/>
      <c r="O13" s="94" t="s">
        <v>29</v>
      </c>
      <c r="P13" s="94"/>
      <c r="Q13" s="11"/>
      <c r="R13" s="94" t="s">
        <v>30</v>
      </c>
      <c r="S13" s="99"/>
    </row>
    <row r="14" spans="1:19" x14ac:dyDescent="0.3">
      <c r="A14" s="5" t="s">
        <v>49</v>
      </c>
      <c r="B14" s="1">
        <v>52</v>
      </c>
      <c r="C14" s="1">
        <v>46</v>
      </c>
      <c r="D14" s="1">
        <v>156</v>
      </c>
      <c r="E14" s="1">
        <v>0.45</v>
      </c>
      <c r="F14" s="19">
        <v>3</v>
      </c>
      <c r="I14" s="98"/>
      <c r="J14" s="94"/>
      <c r="K14" s="11"/>
      <c r="L14" s="94"/>
      <c r="M14" s="94"/>
      <c r="N14" s="11"/>
      <c r="O14" s="94"/>
      <c r="P14" s="94"/>
      <c r="Q14" s="11"/>
      <c r="R14" s="94"/>
      <c r="S14" s="99"/>
    </row>
    <row r="15" spans="1:19" x14ac:dyDescent="0.3">
      <c r="A15" s="5" t="s">
        <v>50</v>
      </c>
      <c r="B15" s="1">
        <v>58</v>
      </c>
      <c r="C15" s="1">
        <v>73</v>
      </c>
      <c r="D15" s="1">
        <v>158</v>
      </c>
      <c r="E15" s="1">
        <v>0.35</v>
      </c>
      <c r="F15" s="19">
        <v>3</v>
      </c>
      <c r="I15" s="10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1:19" ht="15" thickBot="1" x14ac:dyDescent="0.35">
      <c r="A16" s="5" t="s">
        <v>51</v>
      </c>
      <c r="B16" s="1">
        <v>60</v>
      </c>
      <c r="C16" s="1">
        <v>70</v>
      </c>
      <c r="D16" s="1">
        <v>175</v>
      </c>
      <c r="E16" s="1">
        <v>0.5</v>
      </c>
      <c r="F16" s="17">
        <v>7</v>
      </c>
      <c r="I16" s="13"/>
      <c r="J16" s="14"/>
      <c r="K16" s="14"/>
      <c r="L16" s="14"/>
      <c r="M16" s="14"/>
      <c r="N16" s="14"/>
      <c r="O16" s="14"/>
      <c r="P16" s="14"/>
      <c r="Q16" s="14"/>
      <c r="R16" s="14"/>
      <c r="S16" s="15"/>
    </row>
    <row r="17" spans="1:6" x14ac:dyDescent="0.3">
      <c r="A17" s="5" t="s">
        <v>52</v>
      </c>
      <c r="B17" s="1">
        <v>27</v>
      </c>
      <c r="C17" s="1">
        <v>63</v>
      </c>
      <c r="D17" s="1">
        <v>162</v>
      </c>
      <c r="E17" s="1">
        <v>0.4</v>
      </c>
      <c r="F17" s="19">
        <v>3</v>
      </c>
    </row>
    <row r="18" spans="1:6" x14ac:dyDescent="0.3">
      <c r="A18" s="5" t="s">
        <v>53</v>
      </c>
      <c r="B18" s="1">
        <v>35</v>
      </c>
      <c r="C18" s="1">
        <v>74</v>
      </c>
      <c r="D18" s="1">
        <v>164</v>
      </c>
      <c r="E18" s="1">
        <v>0.55000000000000004</v>
      </c>
      <c r="F18" s="17">
        <v>7</v>
      </c>
    </row>
    <row r="19" spans="1:6" x14ac:dyDescent="0.3">
      <c r="A19" s="5" t="s">
        <v>54</v>
      </c>
      <c r="B19" s="1">
        <v>56</v>
      </c>
      <c r="C19" s="1">
        <v>71</v>
      </c>
      <c r="D19" s="1">
        <v>169</v>
      </c>
      <c r="E19" s="1">
        <v>0.55000000000000004</v>
      </c>
      <c r="F19" s="19">
        <v>3</v>
      </c>
    </row>
    <row r="20" spans="1:6" x14ac:dyDescent="0.3">
      <c r="A20" s="5" t="s">
        <v>55</v>
      </c>
      <c r="B20" s="1">
        <v>63</v>
      </c>
      <c r="C20" s="1">
        <v>87</v>
      </c>
      <c r="D20" s="1">
        <v>187</v>
      </c>
      <c r="E20" s="1">
        <v>0.35</v>
      </c>
      <c r="F20" s="17">
        <v>7</v>
      </c>
    </row>
    <row r="21" spans="1:6" x14ac:dyDescent="0.3">
      <c r="A21" s="5" t="s">
        <v>56</v>
      </c>
      <c r="B21" s="1">
        <v>41</v>
      </c>
      <c r="C21" s="1">
        <v>72</v>
      </c>
      <c r="D21" s="1">
        <v>168</v>
      </c>
      <c r="E21" s="1">
        <v>0.45</v>
      </c>
      <c r="F21" s="20">
        <v>1</v>
      </c>
    </row>
    <row r="22" spans="1:6" x14ac:dyDescent="0.3">
      <c r="A22" s="5" t="s">
        <v>57</v>
      </c>
      <c r="B22" s="1">
        <v>35</v>
      </c>
      <c r="C22" s="1">
        <v>62</v>
      </c>
      <c r="D22" s="1">
        <v>156</v>
      </c>
      <c r="E22" s="1">
        <v>0.6</v>
      </c>
      <c r="F22" s="19">
        <v>3</v>
      </c>
    </row>
    <row r="23" spans="1:6" x14ac:dyDescent="0.3">
      <c r="A23" s="5" t="s">
        <v>58</v>
      </c>
      <c r="B23" s="1">
        <v>48</v>
      </c>
      <c r="C23" s="1">
        <v>49</v>
      </c>
      <c r="D23" s="1">
        <v>148</v>
      </c>
      <c r="E23" s="1">
        <v>0.55000000000000004</v>
      </c>
      <c r="F23" s="19">
        <v>3</v>
      </c>
    </row>
    <row r="24" spans="1:6" x14ac:dyDescent="0.3">
      <c r="A24" s="5" t="s">
        <v>59</v>
      </c>
      <c r="B24" s="1">
        <v>29</v>
      </c>
      <c r="C24" s="1">
        <v>64</v>
      </c>
      <c r="D24" s="1">
        <v>167</v>
      </c>
      <c r="E24" s="1">
        <v>0.51</v>
      </c>
      <c r="F24" s="18">
        <v>5</v>
      </c>
    </row>
    <row r="25" spans="1:6" x14ac:dyDescent="0.3">
      <c r="A25" s="5" t="s">
        <v>60</v>
      </c>
      <c r="B25" s="1">
        <v>57</v>
      </c>
      <c r="C25" s="1">
        <v>67</v>
      </c>
      <c r="D25" s="1">
        <v>165</v>
      </c>
      <c r="E25" s="1">
        <v>0.55000000000000004</v>
      </c>
      <c r="F25" s="18">
        <v>5</v>
      </c>
    </row>
    <row r="26" spans="1:6" x14ac:dyDescent="0.3">
      <c r="A26" s="5" t="s">
        <v>61</v>
      </c>
      <c r="B26" s="1">
        <v>50</v>
      </c>
      <c r="C26" s="1">
        <v>50</v>
      </c>
      <c r="D26" s="1">
        <v>163</v>
      </c>
      <c r="E26" s="1">
        <v>0.5</v>
      </c>
      <c r="F26" s="17">
        <v>7</v>
      </c>
    </row>
    <row r="27" spans="1:6" x14ac:dyDescent="0.3">
      <c r="A27" s="5" t="s">
        <v>62</v>
      </c>
      <c r="B27" s="1">
        <v>42</v>
      </c>
      <c r="C27" s="1">
        <v>70</v>
      </c>
      <c r="D27" s="1">
        <v>163</v>
      </c>
      <c r="E27" s="1">
        <v>0.5</v>
      </c>
      <c r="F27" s="19">
        <v>3</v>
      </c>
    </row>
    <row r="28" spans="1:6" x14ac:dyDescent="0.3">
      <c r="A28" s="5" t="s">
        <v>63</v>
      </c>
      <c r="B28" s="1">
        <v>54</v>
      </c>
      <c r="C28" s="1">
        <v>75</v>
      </c>
      <c r="D28" s="1">
        <v>163</v>
      </c>
      <c r="E28" s="1">
        <v>0.5</v>
      </c>
      <c r="F28" s="17">
        <v>7</v>
      </c>
    </row>
    <row r="29" spans="1:6" x14ac:dyDescent="0.3">
      <c r="A29" s="5" t="s">
        <v>64</v>
      </c>
      <c r="B29" s="1">
        <v>73</v>
      </c>
      <c r="C29" s="1">
        <v>57</v>
      </c>
      <c r="D29" s="1">
        <v>162</v>
      </c>
      <c r="E29" s="1">
        <v>0.45</v>
      </c>
      <c r="F29" s="18">
        <v>5</v>
      </c>
    </row>
    <row r="30" spans="1:6" x14ac:dyDescent="0.3">
      <c r="A30" s="5" t="s">
        <v>65</v>
      </c>
      <c r="B30" s="1">
        <v>59</v>
      </c>
      <c r="C30" s="1">
        <v>52</v>
      </c>
      <c r="D30" s="1">
        <v>146</v>
      </c>
      <c r="E30" s="1">
        <v>0.5</v>
      </c>
      <c r="F30" s="18">
        <v>5</v>
      </c>
    </row>
    <row r="31" spans="1:6" x14ac:dyDescent="0.3">
      <c r="A31" s="5" t="s">
        <v>66</v>
      </c>
      <c r="B31" s="1">
        <v>32</v>
      </c>
      <c r="C31" s="1">
        <v>51</v>
      </c>
      <c r="D31" s="1">
        <v>163</v>
      </c>
      <c r="E31" s="1">
        <v>0.5</v>
      </c>
      <c r="F31" s="17">
        <v>7</v>
      </c>
    </row>
    <row r="32" spans="1:6" x14ac:dyDescent="0.3">
      <c r="A32" s="5" t="s">
        <v>67</v>
      </c>
      <c r="B32" s="1">
        <v>58</v>
      </c>
      <c r="C32" s="1">
        <v>67</v>
      </c>
      <c r="D32" s="1">
        <v>155</v>
      </c>
      <c r="E32" s="1">
        <v>0.5</v>
      </c>
      <c r="F32" s="16">
        <v>9</v>
      </c>
    </row>
    <row r="33" spans="1:6" x14ac:dyDescent="0.3">
      <c r="A33" s="5" t="s">
        <v>68</v>
      </c>
      <c r="B33" s="1">
        <v>29</v>
      </c>
      <c r="C33" s="1">
        <v>50</v>
      </c>
      <c r="D33" s="1">
        <v>156</v>
      </c>
      <c r="E33" s="1">
        <v>0.52</v>
      </c>
      <c r="F33" s="19">
        <v>3</v>
      </c>
    </row>
    <row r="34" spans="1:6" x14ac:dyDescent="0.3">
      <c r="A34" s="5" t="s">
        <v>69</v>
      </c>
      <c r="B34" s="1">
        <v>23</v>
      </c>
      <c r="C34" s="1">
        <v>58</v>
      </c>
      <c r="D34" s="1">
        <v>151</v>
      </c>
      <c r="E34" s="1">
        <v>0.57999999999999996</v>
      </c>
      <c r="F34" s="19">
        <v>3</v>
      </c>
    </row>
    <row r="35" spans="1:6" x14ac:dyDescent="0.3">
      <c r="A35" s="5" t="s">
        <v>70</v>
      </c>
      <c r="B35" s="1">
        <v>3</v>
      </c>
      <c r="C35" s="1">
        <v>11.5</v>
      </c>
      <c r="D35" s="1">
        <v>99</v>
      </c>
      <c r="E35" s="1">
        <v>0.53</v>
      </c>
      <c r="F35" s="18">
        <v>5</v>
      </c>
    </row>
    <row r="36" spans="1:6" x14ac:dyDescent="0.3">
      <c r="A36" s="5" t="s">
        <v>71</v>
      </c>
      <c r="B36" s="1">
        <v>29</v>
      </c>
      <c r="C36" s="1">
        <v>61</v>
      </c>
      <c r="D36" s="1">
        <v>162</v>
      </c>
      <c r="E36" s="1">
        <v>0.55000000000000004</v>
      </c>
      <c r="F36" s="19">
        <v>3</v>
      </c>
    </row>
    <row r="37" spans="1:6" x14ac:dyDescent="0.3">
      <c r="A37" s="5" t="s">
        <v>72</v>
      </c>
      <c r="B37" s="1">
        <v>54</v>
      </c>
      <c r="C37" s="1">
        <v>78</v>
      </c>
      <c r="D37" s="1">
        <v>157</v>
      </c>
      <c r="E37" s="1">
        <v>0.4</v>
      </c>
      <c r="F37" s="19">
        <v>3</v>
      </c>
    </row>
    <row r="38" spans="1:6" x14ac:dyDescent="0.3">
      <c r="A38" s="5" t="s">
        <v>73</v>
      </c>
      <c r="B38" s="1">
        <v>46</v>
      </c>
      <c r="C38" s="1">
        <v>100</v>
      </c>
      <c r="D38" s="1">
        <v>172</v>
      </c>
      <c r="E38" s="1">
        <v>0.45</v>
      </c>
      <c r="F38" s="19">
        <v>3</v>
      </c>
    </row>
    <row r="39" spans="1:6" x14ac:dyDescent="0.3">
      <c r="A39" s="5" t="s">
        <v>74</v>
      </c>
      <c r="B39" s="1">
        <v>44</v>
      </c>
      <c r="C39" s="1">
        <v>72</v>
      </c>
      <c r="D39" s="1">
        <v>169</v>
      </c>
      <c r="E39" s="1">
        <v>0.6</v>
      </c>
      <c r="F39" s="19">
        <v>3</v>
      </c>
    </row>
    <row r="40" spans="1:6" x14ac:dyDescent="0.3">
      <c r="A40" s="5" t="s">
        <v>75</v>
      </c>
      <c r="B40" s="1">
        <v>40</v>
      </c>
      <c r="C40" s="1">
        <v>57</v>
      </c>
      <c r="D40" s="1">
        <v>161</v>
      </c>
      <c r="E40" s="1">
        <v>0.45</v>
      </c>
      <c r="F40" s="17">
        <v>7</v>
      </c>
    </row>
    <row r="41" spans="1:6" x14ac:dyDescent="0.3">
      <c r="A41" s="5" t="s">
        <v>76</v>
      </c>
      <c r="B41" s="1">
        <v>70</v>
      </c>
      <c r="C41" s="1">
        <v>102</v>
      </c>
      <c r="D41" s="1">
        <v>173</v>
      </c>
      <c r="E41" s="1">
        <v>0.47</v>
      </c>
      <c r="F41" s="18">
        <v>5</v>
      </c>
    </row>
    <row r="42" spans="1:6" x14ac:dyDescent="0.3">
      <c r="A42" s="5" t="s">
        <v>77</v>
      </c>
      <c r="B42" s="1">
        <v>69</v>
      </c>
      <c r="C42" s="1">
        <v>61</v>
      </c>
      <c r="D42" s="1">
        <v>151</v>
      </c>
      <c r="E42" s="1">
        <v>0.55000000000000004</v>
      </c>
      <c r="F42" s="19">
        <v>3</v>
      </c>
    </row>
    <row r="43" spans="1:6" x14ac:dyDescent="0.3">
      <c r="A43" s="5" t="s">
        <v>78</v>
      </c>
      <c r="B43" s="1">
        <v>42</v>
      </c>
      <c r="C43" s="1">
        <v>34</v>
      </c>
      <c r="D43" s="1">
        <v>140</v>
      </c>
      <c r="E43" s="1">
        <v>0.6</v>
      </c>
      <c r="F43" s="19">
        <v>3</v>
      </c>
    </row>
    <row r="44" spans="1:6" x14ac:dyDescent="0.3">
      <c r="A44" s="5" t="s">
        <v>79</v>
      </c>
      <c r="B44" s="1">
        <v>25</v>
      </c>
      <c r="C44" s="1">
        <v>56</v>
      </c>
      <c r="D44" s="1">
        <v>164</v>
      </c>
      <c r="E44" s="1">
        <v>0.5</v>
      </c>
      <c r="F44" s="19">
        <v>3</v>
      </c>
    </row>
    <row r="45" spans="1:6" x14ac:dyDescent="0.3">
      <c r="A45" s="5" t="s">
        <v>80</v>
      </c>
      <c r="B45" s="1">
        <v>32</v>
      </c>
      <c r="C45" s="1">
        <v>45</v>
      </c>
      <c r="D45" s="1">
        <v>151</v>
      </c>
      <c r="E45" s="1">
        <v>0.6</v>
      </c>
      <c r="F45" s="19">
        <v>3</v>
      </c>
    </row>
    <row r="46" spans="1:6" x14ac:dyDescent="0.3">
      <c r="A46" s="5" t="s">
        <v>81</v>
      </c>
      <c r="B46" s="1">
        <v>64</v>
      </c>
      <c r="C46" s="1">
        <v>90</v>
      </c>
      <c r="D46" s="1">
        <v>165</v>
      </c>
      <c r="E46" s="1">
        <v>0.25</v>
      </c>
      <c r="F46" s="17">
        <v>7</v>
      </c>
    </row>
    <row r="47" spans="1:6" x14ac:dyDescent="0.3">
      <c r="A47" s="5" t="s">
        <v>82</v>
      </c>
      <c r="B47" s="1">
        <v>49</v>
      </c>
      <c r="C47" s="1">
        <v>44</v>
      </c>
      <c r="D47" s="1">
        <v>177</v>
      </c>
      <c r="E47" s="1">
        <v>0.51</v>
      </c>
      <c r="F47" s="19">
        <v>3</v>
      </c>
    </row>
    <row r="48" spans="1:6" x14ac:dyDescent="0.3">
      <c r="A48" s="5" t="s">
        <v>83</v>
      </c>
      <c r="B48" s="1">
        <v>61</v>
      </c>
      <c r="C48" s="1">
        <v>55</v>
      </c>
      <c r="D48" s="1">
        <v>156</v>
      </c>
      <c r="E48" s="1">
        <v>0.5</v>
      </c>
      <c r="F48" s="17">
        <v>7</v>
      </c>
    </row>
    <row r="49" spans="1:6" x14ac:dyDescent="0.3">
      <c r="A49" s="5" t="s">
        <v>84</v>
      </c>
      <c r="B49" s="1">
        <v>48</v>
      </c>
      <c r="C49" s="1">
        <v>71</v>
      </c>
      <c r="D49" s="1">
        <v>183</v>
      </c>
      <c r="E49" s="1">
        <v>0.3</v>
      </c>
      <c r="F49" s="16">
        <v>9</v>
      </c>
    </row>
    <row r="50" spans="1:6" x14ac:dyDescent="0.3">
      <c r="A50" s="5" t="s">
        <v>85</v>
      </c>
      <c r="B50" s="1">
        <v>63</v>
      </c>
      <c r="C50" s="1">
        <v>81</v>
      </c>
      <c r="D50" s="1">
        <v>164</v>
      </c>
      <c r="E50" s="1">
        <v>0.4</v>
      </c>
      <c r="F50" s="20">
        <v>1</v>
      </c>
    </row>
    <row r="51" spans="1:6" x14ac:dyDescent="0.3">
      <c r="A51" s="5" t="s">
        <v>86</v>
      </c>
      <c r="B51" s="1">
        <v>2</v>
      </c>
      <c r="C51" s="1">
        <v>8</v>
      </c>
      <c r="D51" s="1">
        <v>69</v>
      </c>
      <c r="E51" s="1">
        <v>0.57999999999999996</v>
      </c>
      <c r="F51" s="20">
        <v>1</v>
      </c>
    </row>
    <row r="52" spans="1:6" x14ac:dyDescent="0.3">
      <c r="A52" s="5" t="s">
        <v>87</v>
      </c>
      <c r="B52" s="1">
        <v>57</v>
      </c>
      <c r="C52" s="1">
        <v>55</v>
      </c>
      <c r="D52" s="1">
        <v>163</v>
      </c>
      <c r="E52" s="1">
        <v>0.25</v>
      </c>
      <c r="F52" s="20">
        <v>1</v>
      </c>
    </row>
    <row r="53" spans="1:6" x14ac:dyDescent="0.3">
      <c r="A53" s="5" t="s">
        <v>88</v>
      </c>
      <c r="B53" s="1">
        <v>68</v>
      </c>
      <c r="C53" s="1">
        <v>77</v>
      </c>
      <c r="D53" s="1">
        <v>163</v>
      </c>
      <c r="E53" s="1">
        <v>0.6</v>
      </c>
      <c r="F53" s="16">
        <v>9</v>
      </c>
    </row>
    <row r="54" spans="1:6" x14ac:dyDescent="0.3">
      <c r="A54" s="5" t="s">
        <v>89</v>
      </c>
      <c r="B54" s="1">
        <v>65</v>
      </c>
      <c r="C54" s="1">
        <v>63</v>
      </c>
      <c r="D54" s="1">
        <v>156</v>
      </c>
      <c r="E54" s="1">
        <v>0.64</v>
      </c>
      <c r="F54" s="19">
        <v>3</v>
      </c>
    </row>
    <row r="55" spans="1:6" x14ac:dyDescent="0.3">
      <c r="A55" s="5" t="s">
        <v>90</v>
      </c>
      <c r="B55" s="1">
        <v>75</v>
      </c>
      <c r="C55" s="1">
        <v>59</v>
      </c>
      <c r="D55" s="1">
        <v>155</v>
      </c>
      <c r="E55" s="1">
        <v>0.4</v>
      </c>
      <c r="F55" s="18">
        <v>5</v>
      </c>
    </row>
    <row r="56" spans="1:6" x14ac:dyDescent="0.3">
      <c r="A56" s="5" t="s">
        <v>91</v>
      </c>
      <c r="B56" s="1">
        <v>61</v>
      </c>
      <c r="C56" s="1">
        <v>75</v>
      </c>
      <c r="D56" s="1">
        <v>172</v>
      </c>
      <c r="E56" s="1">
        <v>0.7</v>
      </c>
      <c r="F56" s="18">
        <v>5</v>
      </c>
    </row>
    <row r="57" spans="1:6" x14ac:dyDescent="0.3">
      <c r="A57" s="5" t="s">
        <v>92</v>
      </c>
      <c r="B57" s="1">
        <v>47</v>
      </c>
      <c r="C57" s="1">
        <v>53</v>
      </c>
      <c r="D57" s="1">
        <v>155</v>
      </c>
      <c r="E57" s="1">
        <v>0.52</v>
      </c>
      <c r="F57" s="17">
        <v>7</v>
      </c>
    </row>
    <row r="58" spans="1:6" x14ac:dyDescent="0.3">
      <c r="A58" s="5" t="s">
        <v>93</v>
      </c>
      <c r="B58" s="1">
        <v>55</v>
      </c>
      <c r="C58" s="1">
        <v>54</v>
      </c>
      <c r="D58" s="1">
        <v>156</v>
      </c>
      <c r="E58" s="1">
        <v>0.4</v>
      </c>
      <c r="F58" s="16">
        <v>9</v>
      </c>
    </row>
    <row r="59" spans="1:6" x14ac:dyDescent="0.3">
      <c r="A59" s="5" t="s">
        <v>94</v>
      </c>
      <c r="B59" s="1">
        <v>56</v>
      </c>
      <c r="C59" s="1">
        <v>56</v>
      </c>
      <c r="D59" s="1">
        <v>149</v>
      </c>
      <c r="E59" s="1">
        <v>0.5</v>
      </c>
      <c r="F59" s="19">
        <v>3</v>
      </c>
    </row>
    <row r="60" spans="1:6" x14ac:dyDescent="0.3">
      <c r="A60" s="5" t="s">
        <v>95</v>
      </c>
      <c r="B60" s="1">
        <v>25</v>
      </c>
      <c r="C60" s="1">
        <v>67</v>
      </c>
      <c r="D60" s="1">
        <v>184</v>
      </c>
      <c r="E60" s="1">
        <v>0.45</v>
      </c>
      <c r="F60" s="19">
        <v>3</v>
      </c>
    </row>
    <row r="61" spans="1:6" x14ac:dyDescent="0.3">
      <c r="A61" s="5" t="s">
        <v>96</v>
      </c>
      <c r="B61" s="1">
        <v>40</v>
      </c>
      <c r="C61" s="1">
        <v>57</v>
      </c>
      <c r="D61" s="1">
        <v>171</v>
      </c>
      <c r="E61" s="1">
        <v>0.51</v>
      </c>
      <c r="F61" s="17">
        <v>7</v>
      </c>
    </row>
    <row r="62" spans="1:6" x14ac:dyDescent="0.3">
      <c r="A62" s="5" t="s">
        <v>97</v>
      </c>
      <c r="B62" s="1">
        <v>36</v>
      </c>
      <c r="C62" s="1">
        <v>55</v>
      </c>
      <c r="D62" s="1">
        <v>170</v>
      </c>
      <c r="E62" s="1">
        <v>0.4</v>
      </c>
      <c r="F62" s="19">
        <v>3</v>
      </c>
    </row>
    <row r="63" spans="1:6" x14ac:dyDescent="0.3">
      <c r="A63" s="5" t="s">
        <v>98</v>
      </c>
      <c r="B63" s="1">
        <v>42</v>
      </c>
      <c r="C63" s="1">
        <v>28</v>
      </c>
      <c r="D63" s="1">
        <v>166</v>
      </c>
      <c r="E63" s="1">
        <v>0.55000000000000004</v>
      </c>
      <c r="F63" s="17">
        <v>7</v>
      </c>
    </row>
    <row r="64" spans="1:6" x14ac:dyDescent="0.3">
      <c r="A64" s="5" t="s">
        <v>99</v>
      </c>
      <c r="B64" s="1">
        <v>59</v>
      </c>
      <c r="C64" s="1">
        <v>64</v>
      </c>
      <c r="D64" s="1">
        <v>164</v>
      </c>
      <c r="E64" s="1">
        <v>0.61</v>
      </c>
      <c r="F64" s="17">
        <v>7</v>
      </c>
    </row>
    <row r="65" spans="1:6" x14ac:dyDescent="0.3">
      <c r="A65" s="5" t="s">
        <v>100</v>
      </c>
      <c r="B65" s="1">
        <v>57</v>
      </c>
      <c r="C65" s="1">
        <v>65</v>
      </c>
      <c r="D65" s="1">
        <v>161</v>
      </c>
      <c r="E65" s="1">
        <v>0.35</v>
      </c>
      <c r="F65" s="16">
        <v>9</v>
      </c>
    </row>
    <row r="66" spans="1:6" x14ac:dyDescent="0.3">
      <c r="A66" s="5" t="s">
        <v>101</v>
      </c>
      <c r="B66" s="1">
        <v>73</v>
      </c>
      <c r="C66" s="1">
        <v>54</v>
      </c>
      <c r="D66" s="1">
        <v>163</v>
      </c>
      <c r="E66" s="1">
        <v>0.5</v>
      </c>
      <c r="F66" s="17">
        <v>7</v>
      </c>
    </row>
    <row r="67" spans="1:6" x14ac:dyDescent="0.3">
      <c r="A67" s="5" t="s">
        <v>102</v>
      </c>
      <c r="B67" s="1">
        <v>19</v>
      </c>
      <c r="C67" s="1">
        <v>59</v>
      </c>
      <c r="D67" s="1">
        <v>175</v>
      </c>
      <c r="E67" s="1">
        <v>0.55000000000000004</v>
      </c>
      <c r="F67" s="20">
        <v>1</v>
      </c>
    </row>
    <row r="68" spans="1:6" x14ac:dyDescent="0.3">
      <c r="A68" s="5" t="s">
        <v>103</v>
      </c>
      <c r="B68" s="1">
        <v>20</v>
      </c>
      <c r="C68" s="1">
        <v>59</v>
      </c>
      <c r="D68" s="1">
        <v>175</v>
      </c>
      <c r="E68" s="1">
        <v>0.55000000000000004</v>
      </c>
      <c r="F68" s="19">
        <v>3</v>
      </c>
    </row>
    <row r="69" spans="1:6" x14ac:dyDescent="0.3">
      <c r="A69" s="5" t="s">
        <v>104</v>
      </c>
      <c r="B69" s="1">
        <v>55</v>
      </c>
      <c r="C69" s="1">
        <v>74</v>
      </c>
      <c r="D69" s="1">
        <v>172</v>
      </c>
      <c r="E69" s="1">
        <v>0.47</v>
      </c>
      <c r="F69" s="18">
        <v>5</v>
      </c>
    </row>
    <row r="70" spans="1:6" x14ac:dyDescent="0.3">
      <c r="A70" s="5" t="s">
        <v>105</v>
      </c>
      <c r="B70" s="1">
        <v>53</v>
      </c>
      <c r="C70" s="1">
        <v>77</v>
      </c>
      <c r="D70" s="1">
        <v>158</v>
      </c>
      <c r="E70" s="1">
        <v>0.45</v>
      </c>
      <c r="F70" s="16">
        <v>9</v>
      </c>
    </row>
  </sheetData>
  <mergeCells count="9">
    <mergeCell ref="I13:J14"/>
    <mergeCell ref="L13:M14"/>
    <mergeCell ref="O13:P14"/>
    <mergeCell ref="R13:S14"/>
    <mergeCell ref="N3:P4"/>
    <mergeCell ref="M6:N7"/>
    <mergeCell ref="P6:Q7"/>
    <mergeCell ref="K9:L10"/>
    <mergeCell ref="N9:O10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5CC32-3815-40BC-9A33-793742D1C2A3}">
  <dimension ref="A1:R70"/>
  <sheetViews>
    <sheetView workbookViewId="0">
      <selection activeCell="Q20" sqref="Q20"/>
    </sheetView>
  </sheetViews>
  <sheetFormatPr defaultRowHeight="14.4" x14ac:dyDescent="0.3"/>
  <cols>
    <col min="1" max="1" width="12.44140625" bestFit="1" customWidth="1"/>
    <col min="7" max="7" width="8.77734375" bestFit="1" customWidth="1"/>
    <col min="10" max="10" width="7" customWidth="1"/>
    <col min="11" max="11" width="13.33203125" customWidth="1"/>
    <col min="13" max="13" width="11.44140625" customWidth="1"/>
    <col min="14" max="14" width="13.21875" bestFit="1" customWidth="1"/>
  </cols>
  <sheetData>
    <row r="1" spans="1:18" ht="19.8" customHeight="1" thickBot="1" x14ac:dyDescent="0.35">
      <c r="A1" s="3" t="s">
        <v>36</v>
      </c>
      <c r="B1" s="4" t="s">
        <v>0</v>
      </c>
      <c r="C1" s="4" t="s">
        <v>2</v>
      </c>
      <c r="D1" s="4" t="s">
        <v>3</v>
      </c>
      <c r="E1" s="4" t="s">
        <v>19</v>
      </c>
      <c r="F1" s="6" t="s">
        <v>106</v>
      </c>
      <c r="G1" s="23" t="s">
        <v>108</v>
      </c>
      <c r="H1" s="22"/>
      <c r="I1" s="21"/>
      <c r="J1" s="21"/>
    </row>
    <row r="2" spans="1:18" x14ac:dyDescent="0.3">
      <c r="A2" s="5" t="s">
        <v>37</v>
      </c>
      <c r="B2" s="21">
        <v>-0.36744128787828617</v>
      </c>
      <c r="C2" s="21">
        <v>-1.0808694418459599</v>
      </c>
      <c r="D2" s="21">
        <v>-0.66420163230695795</v>
      </c>
      <c r="E2" s="21">
        <v>0.5895164546628392</v>
      </c>
      <c r="F2" s="19">
        <v>-0.71054509830129964</v>
      </c>
      <c r="G2" s="19">
        <v>2</v>
      </c>
      <c r="J2" s="118" t="s">
        <v>108</v>
      </c>
      <c r="K2" s="107" t="s">
        <v>132</v>
      </c>
      <c r="L2" s="107" t="s">
        <v>129</v>
      </c>
      <c r="M2" s="107" t="s">
        <v>130</v>
      </c>
      <c r="N2" s="111" t="s">
        <v>131</v>
      </c>
      <c r="P2" s="101" t="s">
        <v>131</v>
      </c>
      <c r="Q2" s="103" t="s">
        <v>108</v>
      </c>
    </row>
    <row r="3" spans="1:18" ht="15" customHeight="1" thickBot="1" x14ac:dyDescent="0.35">
      <c r="A3" s="5" t="s">
        <v>38</v>
      </c>
      <c r="B3" s="21">
        <v>-0.9625926696529753</v>
      </c>
      <c r="C3" s="21">
        <v>0.79042131987683129</v>
      </c>
      <c r="D3" s="21">
        <v>-0.30380913456766478</v>
      </c>
      <c r="E3" s="21">
        <v>1.1219331480101662</v>
      </c>
      <c r="F3" s="19">
        <v>-0.71054509830129964</v>
      </c>
      <c r="G3" s="19">
        <v>2</v>
      </c>
      <c r="J3" s="119"/>
      <c r="K3" s="108"/>
      <c r="L3" s="108"/>
      <c r="M3" s="108"/>
      <c r="N3" s="112"/>
      <c r="P3" s="102"/>
      <c r="Q3" s="104"/>
    </row>
    <row r="4" spans="1:18" x14ac:dyDescent="0.3">
      <c r="A4" s="5" t="s">
        <v>39</v>
      </c>
      <c r="B4" s="21">
        <v>-1.0350458813472688E-2</v>
      </c>
      <c r="C4" s="21">
        <v>-0.59795569688523964</v>
      </c>
      <c r="D4" s="21">
        <v>0.77736835865021459</v>
      </c>
      <c r="E4" s="21">
        <v>-1.0077336253791445</v>
      </c>
      <c r="F4" s="17">
        <v>1.0097219817965835</v>
      </c>
      <c r="G4" s="17">
        <v>3</v>
      </c>
      <c r="J4" s="105">
        <v>1</v>
      </c>
      <c r="K4" s="107">
        <v>2</v>
      </c>
      <c r="L4" s="74">
        <v>1</v>
      </c>
      <c r="M4" s="74">
        <v>1</v>
      </c>
      <c r="N4" s="109">
        <v>9</v>
      </c>
      <c r="P4" s="78">
        <v>1</v>
      </c>
      <c r="Q4" s="81">
        <v>3</v>
      </c>
      <c r="R4">
        <v>7</v>
      </c>
    </row>
    <row r="5" spans="1:18" ht="15" thickBot="1" x14ac:dyDescent="0.35">
      <c r="A5" s="5" t="s">
        <v>40</v>
      </c>
      <c r="B5" s="21">
        <v>1.5965582719781879</v>
      </c>
      <c r="C5" s="21">
        <v>-0.11504195192451931</v>
      </c>
      <c r="D5" s="21">
        <v>-0.363874550857547</v>
      </c>
      <c r="E5" s="21">
        <v>0.5895164546628392</v>
      </c>
      <c r="F5" s="20">
        <v>-1.5706786383502414</v>
      </c>
      <c r="G5" s="20">
        <v>4</v>
      </c>
      <c r="J5" s="106"/>
      <c r="K5" s="108"/>
      <c r="L5" s="75">
        <v>5</v>
      </c>
      <c r="M5" s="75">
        <v>1</v>
      </c>
      <c r="N5" s="110"/>
      <c r="P5" s="79">
        <v>2</v>
      </c>
      <c r="Q5" s="82">
        <v>9</v>
      </c>
      <c r="R5">
        <v>16</v>
      </c>
    </row>
    <row r="6" spans="1:18" x14ac:dyDescent="0.3">
      <c r="A6" s="5" t="s">
        <v>41</v>
      </c>
      <c r="B6" s="21">
        <v>-0.60550184058816181</v>
      </c>
      <c r="C6" s="21">
        <v>-0.11504195192451931</v>
      </c>
      <c r="D6" s="21">
        <v>0.17671419575139272</v>
      </c>
      <c r="E6" s="21">
        <v>0.5895164546628392</v>
      </c>
      <c r="F6" s="19">
        <v>-0.71054509830129964</v>
      </c>
      <c r="G6" s="19">
        <v>2</v>
      </c>
      <c r="J6" s="107">
        <v>2</v>
      </c>
      <c r="K6" s="107">
        <v>12</v>
      </c>
      <c r="L6" s="74">
        <v>3</v>
      </c>
      <c r="M6" s="74">
        <v>11</v>
      </c>
      <c r="N6" s="109">
        <v>6</v>
      </c>
      <c r="P6" s="79">
        <v>3</v>
      </c>
      <c r="Q6" s="82">
        <v>8</v>
      </c>
      <c r="R6">
        <v>3</v>
      </c>
    </row>
    <row r="7" spans="1:18" ht="15" thickBot="1" x14ac:dyDescent="0.35">
      <c r="A7" s="5" t="s">
        <v>42</v>
      </c>
      <c r="B7" s="21">
        <v>-0.48647156423322396</v>
      </c>
      <c r="C7" s="21">
        <v>1.876977246038452</v>
      </c>
      <c r="D7" s="21">
        <v>1.19782627267939</v>
      </c>
      <c r="E7" s="21">
        <v>5.7099761315510936E-2</v>
      </c>
      <c r="F7" s="19">
        <v>-0.71054509830129964</v>
      </c>
      <c r="G7" s="19">
        <v>6</v>
      </c>
      <c r="J7" s="108"/>
      <c r="K7" s="108"/>
      <c r="L7" s="75">
        <v>5</v>
      </c>
      <c r="M7" s="75">
        <v>1</v>
      </c>
      <c r="N7" s="110"/>
      <c r="P7" s="79">
        <v>4</v>
      </c>
      <c r="Q7" s="82">
        <v>7</v>
      </c>
      <c r="R7">
        <v>7</v>
      </c>
    </row>
    <row r="8" spans="1:18" x14ac:dyDescent="0.3">
      <c r="A8" s="5" t="s">
        <v>43</v>
      </c>
      <c r="B8" s="21">
        <v>1.0014068902034987</v>
      </c>
      <c r="C8" s="21">
        <v>0.18677913867593088</v>
      </c>
      <c r="D8" s="21">
        <v>0.11664877946151053</v>
      </c>
      <c r="E8" s="21">
        <v>-2.604983705421128</v>
      </c>
      <c r="F8" s="19">
        <v>-0.71054509830129964</v>
      </c>
      <c r="G8" s="19">
        <v>7</v>
      </c>
      <c r="J8" s="107">
        <v>3</v>
      </c>
      <c r="K8" s="111">
        <v>7</v>
      </c>
      <c r="L8" s="74">
        <v>7</v>
      </c>
      <c r="M8" s="74">
        <v>3</v>
      </c>
      <c r="N8" s="109">
        <v>1</v>
      </c>
      <c r="P8" s="79">
        <v>5</v>
      </c>
      <c r="Q8" s="82">
        <v>6</v>
      </c>
      <c r="R8">
        <v>4</v>
      </c>
    </row>
    <row r="9" spans="1:18" ht="15" thickBot="1" x14ac:dyDescent="0.35">
      <c r="A9" s="5" t="s">
        <v>44</v>
      </c>
      <c r="B9" s="21">
        <v>-1.855319742315009</v>
      </c>
      <c r="C9" s="21">
        <v>-1.0205052237258698</v>
      </c>
      <c r="D9" s="21">
        <v>-0.66420163230695795</v>
      </c>
      <c r="E9" s="21">
        <v>0.37654977732390787</v>
      </c>
      <c r="F9" s="17">
        <v>1.0097219817965835</v>
      </c>
      <c r="G9" s="17">
        <v>8</v>
      </c>
      <c r="J9" s="108"/>
      <c r="K9" s="112"/>
      <c r="L9" s="76">
        <v>9</v>
      </c>
      <c r="M9" s="76">
        <v>4</v>
      </c>
      <c r="N9" s="110"/>
      <c r="P9" s="79">
        <v>6</v>
      </c>
      <c r="Q9" s="82">
        <v>2</v>
      </c>
      <c r="R9">
        <v>12</v>
      </c>
    </row>
    <row r="10" spans="1:18" x14ac:dyDescent="0.3">
      <c r="A10" s="5" t="s">
        <v>45</v>
      </c>
      <c r="B10" s="21">
        <v>0.46577064660627859</v>
      </c>
      <c r="C10" s="21">
        <v>0.18677913867593088</v>
      </c>
      <c r="D10" s="21">
        <v>5.6583363171628348E-2</v>
      </c>
      <c r="E10" s="21">
        <v>1.1219331480101662</v>
      </c>
      <c r="F10" s="17">
        <v>1.0097219817965835</v>
      </c>
      <c r="G10" s="17">
        <v>9</v>
      </c>
      <c r="J10" s="111">
        <v>4</v>
      </c>
      <c r="K10" s="107">
        <v>6</v>
      </c>
      <c r="L10" s="74">
        <v>1</v>
      </c>
      <c r="M10" s="74">
        <v>1</v>
      </c>
      <c r="N10" s="109">
        <v>8</v>
      </c>
      <c r="P10" s="79">
        <v>7</v>
      </c>
      <c r="Q10" s="82">
        <v>5</v>
      </c>
      <c r="R10">
        <v>12</v>
      </c>
    </row>
    <row r="11" spans="1:18" x14ac:dyDescent="0.3">
      <c r="A11" s="5" t="s">
        <v>46</v>
      </c>
      <c r="B11" s="21">
        <v>-0.48647156423322396</v>
      </c>
      <c r="C11" s="21">
        <v>-0.35649882440487946</v>
      </c>
      <c r="D11" s="21">
        <v>0.59717210978056801</v>
      </c>
      <c r="E11" s="21">
        <v>-1.0077336253791445</v>
      </c>
      <c r="F11" s="19">
        <v>-0.71054509830129964</v>
      </c>
      <c r="G11" s="19">
        <v>5</v>
      </c>
      <c r="J11" s="113"/>
      <c r="K11" s="116"/>
      <c r="L11" s="61">
        <v>3</v>
      </c>
      <c r="M11" s="61">
        <v>4</v>
      </c>
      <c r="N11" s="117"/>
      <c r="P11" s="79">
        <v>8</v>
      </c>
      <c r="Q11" s="82">
        <v>4</v>
      </c>
      <c r="R11">
        <v>6</v>
      </c>
    </row>
    <row r="12" spans="1:18" ht="15" thickBot="1" x14ac:dyDescent="0.35">
      <c r="A12" s="5" t="s">
        <v>47</v>
      </c>
      <c r="B12" s="21">
        <v>-6.9865596990941595E-2</v>
      </c>
      <c r="C12" s="21">
        <v>1.0922424104772814</v>
      </c>
      <c r="D12" s="21">
        <v>1.1377608563895076</v>
      </c>
      <c r="E12" s="21">
        <v>1.1219331480101662</v>
      </c>
      <c r="F12" s="18">
        <v>0.14958844174764191</v>
      </c>
      <c r="G12" s="18">
        <v>6</v>
      </c>
      <c r="J12" s="112"/>
      <c r="K12" s="108"/>
      <c r="L12" s="75">
        <v>5</v>
      </c>
      <c r="M12" s="75">
        <v>1</v>
      </c>
      <c r="N12" s="110"/>
      <c r="P12" s="80">
        <v>9</v>
      </c>
      <c r="Q12" s="83">
        <v>1</v>
      </c>
      <c r="R12">
        <v>2</v>
      </c>
    </row>
    <row r="13" spans="1:18" x14ac:dyDescent="0.3">
      <c r="A13" s="5" t="s">
        <v>48</v>
      </c>
      <c r="B13" s="21">
        <v>-1.3791986368952576</v>
      </c>
      <c r="C13" s="21">
        <v>0.5489644473964711</v>
      </c>
      <c r="D13" s="21">
        <v>0.47704127720080364</v>
      </c>
      <c r="E13" s="21">
        <v>1.1219331480101662</v>
      </c>
      <c r="F13" s="18">
        <v>0.14958844174764191</v>
      </c>
      <c r="G13" s="18">
        <v>2</v>
      </c>
      <c r="J13" s="107">
        <v>5</v>
      </c>
      <c r="K13" s="107">
        <v>12</v>
      </c>
      <c r="L13" s="62">
        <v>1</v>
      </c>
      <c r="M13" s="62">
        <v>2</v>
      </c>
      <c r="N13" s="109">
        <v>7</v>
      </c>
    </row>
    <row r="14" spans="1:18" x14ac:dyDescent="0.3">
      <c r="A14" s="5" t="s">
        <v>49</v>
      </c>
      <c r="B14" s="21">
        <v>0.34674037025134075</v>
      </c>
      <c r="C14" s="21">
        <v>-0.96014100560577986</v>
      </c>
      <c r="D14" s="21">
        <v>-0.30380913456766478</v>
      </c>
      <c r="E14" s="21">
        <v>-0.47531693203181674</v>
      </c>
      <c r="F14" s="19">
        <v>-0.71054509830129964</v>
      </c>
      <c r="G14" s="19">
        <v>5</v>
      </c>
      <c r="J14" s="116"/>
      <c r="K14" s="116"/>
      <c r="L14" s="61">
        <v>3</v>
      </c>
      <c r="M14" s="61">
        <v>9</v>
      </c>
      <c r="N14" s="117"/>
    </row>
    <row r="15" spans="1:18" ht="15" thickBot="1" x14ac:dyDescent="0.35">
      <c r="A15" s="5" t="s">
        <v>50</v>
      </c>
      <c r="B15" s="21">
        <v>0.70383119931615423</v>
      </c>
      <c r="C15" s="21">
        <v>0.66969288363665114</v>
      </c>
      <c r="D15" s="21">
        <v>-0.18367830198790042</v>
      </c>
      <c r="E15" s="21">
        <v>-1.5401503187264727</v>
      </c>
      <c r="F15" s="19">
        <v>-0.71054509830129964</v>
      </c>
      <c r="G15" s="19">
        <v>7</v>
      </c>
      <c r="J15" s="108"/>
      <c r="K15" s="108"/>
      <c r="L15" s="75">
        <v>5</v>
      </c>
      <c r="M15" s="75">
        <v>1</v>
      </c>
      <c r="N15" s="110"/>
    </row>
    <row r="16" spans="1:18" x14ac:dyDescent="0.3">
      <c r="A16" s="5" t="s">
        <v>51</v>
      </c>
      <c r="B16" s="21">
        <v>0.82286147567109202</v>
      </c>
      <c r="C16" s="21">
        <v>0.48860022927638103</v>
      </c>
      <c r="D16" s="21">
        <v>0.83743377494009674</v>
      </c>
      <c r="E16" s="21">
        <v>5.7099761315510936E-2</v>
      </c>
      <c r="F16" s="17">
        <v>1.0097219817965835</v>
      </c>
      <c r="G16" s="17">
        <v>9</v>
      </c>
      <c r="J16" s="107">
        <v>6</v>
      </c>
      <c r="K16" s="107">
        <v>4</v>
      </c>
      <c r="L16" s="74">
        <v>3</v>
      </c>
      <c r="M16" s="74">
        <v>2</v>
      </c>
      <c r="N16" s="109">
        <v>5</v>
      </c>
    </row>
    <row r="17" spans="1:14" ht="15" thickBot="1" x14ac:dyDescent="0.35">
      <c r="A17" s="5" t="s">
        <v>52</v>
      </c>
      <c r="B17" s="21">
        <v>-1.141138084185382</v>
      </c>
      <c r="C17" s="21">
        <v>6.6050702435750799E-2</v>
      </c>
      <c r="D17" s="21">
        <v>5.6583363171628348E-2</v>
      </c>
      <c r="E17" s="21">
        <v>-1.0077336253791445</v>
      </c>
      <c r="F17" s="19">
        <v>-0.71054509830129964</v>
      </c>
      <c r="G17" s="19">
        <v>5</v>
      </c>
      <c r="J17" s="108"/>
      <c r="K17" s="108"/>
      <c r="L17" s="76">
        <v>5</v>
      </c>
      <c r="M17" s="76">
        <v>2</v>
      </c>
      <c r="N17" s="110"/>
    </row>
    <row r="18" spans="1:14" x14ac:dyDescent="0.3">
      <c r="A18" s="5" t="s">
        <v>53</v>
      </c>
      <c r="B18" s="21">
        <v>-0.66501697876563071</v>
      </c>
      <c r="C18" s="21">
        <v>0.73005710175674121</v>
      </c>
      <c r="D18" s="21">
        <v>0.17671419575139272</v>
      </c>
      <c r="E18" s="21">
        <v>0.5895164546628392</v>
      </c>
      <c r="F18" s="17">
        <v>1.0097219817965835</v>
      </c>
      <c r="G18" s="17">
        <v>9</v>
      </c>
      <c r="J18" s="107">
        <v>7</v>
      </c>
      <c r="K18" s="107">
        <v>7</v>
      </c>
      <c r="L18" s="74">
        <v>1</v>
      </c>
      <c r="M18" s="74">
        <v>2</v>
      </c>
      <c r="N18" s="109">
        <v>4</v>
      </c>
    </row>
    <row r="19" spans="1:14" x14ac:dyDescent="0.3">
      <c r="A19" s="5" t="s">
        <v>54</v>
      </c>
      <c r="B19" s="21">
        <v>0.58480092296121644</v>
      </c>
      <c r="C19" s="21">
        <v>0.5489644473964711</v>
      </c>
      <c r="D19" s="21">
        <v>0.47704127720080364</v>
      </c>
      <c r="E19" s="21">
        <v>0.5895164546628392</v>
      </c>
      <c r="F19" s="19">
        <v>-0.71054509830129964</v>
      </c>
      <c r="G19" s="19">
        <v>4</v>
      </c>
      <c r="J19" s="116"/>
      <c r="K19" s="116"/>
      <c r="L19" s="61">
        <v>3</v>
      </c>
      <c r="M19" s="61">
        <v>3</v>
      </c>
      <c r="N19" s="117"/>
    </row>
    <row r="20" spans="1:14" x14ac:dyDescent="0.3">
      <c r="A20" s="5" t="s">
        <v>55</v>
      </c>
      <c r="B20" s="21">
        <v>1.0014068902034987</v>
      </c>
      <c r="C20" s="21">
        <v>1.5147919373179117</v>
      </c>
      <c r="D20" s="21">
        <v>1.558218770418683</v>
      </c>
      <c r="E20" s="21">
        <v>-1.5401503187264727</v>
      </c>
      <c r="F20" s="17">
        <v>1.0097219817965835</v>
      </c>
      <c r="G20" s="17">
        <v>3</v>
      </c>
      <c r="J20" s="116"/>
      <c r="K20" s="116"/>
      <c r="L20" s="61">
        <v>5</v>
      </c>
      <c r="M20" s="61">
        <v>1</v>
      </c>
      <c r="N20" s="117"/>
    </row>
    <row r="21" spans="1:14" ht="15" thickBot="1" x14ac:dyDescent="0.35">
      <c r="A21" s="5" t="s">
        <v>56</v>
      </c>
      <c r="B21" s="21">
        <v>-0.30792614970081722</v>
      </c>
      <c r="C21" s="21">
        <v>0.60932866551656117</v>
      </c>
      <c r="D21" s="21">
        <v>0.41697586091092148</v>
      </c>
      <c r="E21" s="21">
        <v>-0.47531693203181674</v>
      </c>
      <c r="F21" s="20">
        <v>-1.5706786383502414</v>
      </c>
      <c r="G21" s="20">
        <v>5</v>
      </c>
      <c r="J21" s="116"/>
      <c r="K21" s="116"/>
      <c r="L21" s="63">
        <v>7</v>
      </c>
      <c r="M21" s="63">
        <v>1</v>
      </c>
      <c r="N21" s="117"/>
    </row>
    <row r="22" spans="1:14" ht="15" thickBot="1" x14ac:dyDescent="0.35">
      <c r="A22" s="5" t="s">
        <v>57</v>
      </c>
      <c r="B22" s="21">
        <v>-0.66501697876563071</v>
      </c>
      <c r="C22" s="21">
        <v>5.6864843156607609E-3</v>
      </c>
      <c r="D22" s="21">
        <v>-0.30380913456766478</v>
      </c>
      <c r="E22" s="21">
        <v>1.1219331480101662</v>
      </c>
      <c r="F22" s="19">
        <v>-0.71054509830129964</v>
      </c>
      <c r="G22" s="19">
        <v>2</v>
      </c>
      <c r="J22" s="65">
        <v>8</v>
      </c>
      <c r="K22" s="65">
        <v>3</v>
      </c>
      <c r="L22" s="65">
        <v>7</v>
      </c>
      <c r="M22" s="65">
        <v>3</v>
      </c>
      <c r="N22" s="77">
        <v>3</v>
      </c>
    </row>
    <row r="23" spans="1:14" x14ac:dyDescent="0.3">
      <c r="A23" s="5" t="s">
        <v>58</v>
      </c>
      <c r="B23" s="21">
        <v>0.10867981754146513</v>
      </c>
      <c r="C23" s="21">
        <v>-0.77904835124550975</v>
      </c>
      <c r="D23" s="21">
        <v>-0.78433246488672226</v>
      </c>
      <c r="E23" s="21">
        <v>0.5895164546628392</v>
      </c>
      <c r="F23" s="19">
        <v>-0.71054509830129964</v>
      </c>
      <c r="G23" s="19">
        <v>2</v>
      </c>
      <c r="J23" s="113">
        <v>9</v>
      </c>
      <c r="K23" s="113">
        <v>16</v>
      </c>
      <c r="L23" s="62">
        <v>5</v>
      </c>
      <c r="M23" s="62">
        <v>4</v>
      </c>
      <c r="N23" s="114">
        <v>2</v>
      </c>
    </row>
    <row r="24" spans="1:14" x14ac:dyDescent="0.3">
      <c r="A24" s="5" t="s">
        <v>59</v>
      </c>
      <c r="B24" s="21">
        <v>-1.0221078078304442</v>
      </c>
      <c r="C24" s="21">
        <v>0.12641492055584083</v>
      </c>
      <c r="D24" s="21">
        <v>0.35691044462103927</v>
      </c>
      <c r="E24" s="21">
        <v>0.16358309998497658</v>
      </c>
      <c r="F24" s="18">
        <v>0.14958844174764191</v>
      </c>
      <c r="G24" s="18">
        <v>5</v>
      </c>
      <c r="J24" s="113"/>
      <c r="K24" s="113"/>
      <c r="L24" s="61">
        <v>7</v>
      </c>
      <c r="M24" s="61">
        <v>10</v>
      </c>
      <c r="N24" s="114"/>
    </row>
    <row r="25" spans="1:14" ht="15" thickBot="1" x14ac:dyDescent="0.35">
      <c r="A25" s="5" t="s">
        <v>60</v>
      </c>
      <c r="B25" s="21">
        <v>0.64431606113868534</v>
      </c>
      <c r="C25" s="21">
        <v>0.30750757491611097</v>
      </c>
      <c r="D25" s="21">
        <v>0.2367796120412749</v>
      </c>
      <c r="E25" s="21">
        <v>0.5895164546628392</v>
      </c>
      <c r="F25" s="18">
        <v>0.14958844174764191</v>
      </c>
      <c r="G25" s="18">
        <v>9</v>
      </c>
      <c r="J25" s="112"/>
      <c r="K25" s="112"/>
      <c r="L25" s="75">
        <v>9</v>
      </c>
      <c r="M25" s="75">
        <v>2</v>
      </c>
      <c r="N25" s="115"/>
    </row>
    <row r="26" spans="1:14" x14ac:dyDescent="0.3">
      <c r="A26" s="5" t="s">
        <v>61</v>
      </c>
      <c r="B26" s="21">
        <v>0.22771009389640295</v>
      </c>
      <c r="C26" s="21">
        <v>-0.71868413312541968</v>
      </c>
      <c r="D26" s="21">
        <v>0.11664877946151053</v>
      </c>
      <c r="E26" s="21">
        <v>5.7099761315510936E-2</v>
      </c>
      <c r="F26" s="17">
        <v>1.0097219817965835</v>
      </c>
      <c r="G26" s="17">
        <v>9</v>
      </c>
    </row>
    <row r="27" spans="1:14" x14ac:dyDescent="0.3">
      <c r="A27" s="5" t="s">
        <v>62</v>
      </c>
      <c r="B27" s="21">
        <v>-0.24841101152334832</v>
      </c>
      <c r="C27" s="21">
        <v>0.48860022927638103</v>
      </c>
      <c r="D27" s="21">
        <v>0.11664877946151053</v>
      </c>
      <c r="E27" s="21">
        <v>5.7099761315510936E-2</v>
      </c>
      <c r="F27" s="19">
        <v>-0.71054509830129964</v>
      </c>
      <c r="G27" s="19">
        <v>5</v>
      </c>
    </row>
    <row r="28" spans="1:14" x14ac:dyDescent="0.3">
      <c r="A28" s="5" t="s">
        <v>63</v>
      </c>
      <c r="B28" s="21">
        <v>0.46577064660627859</v>
      </c>
      <c r="C28" s="21">
        <v>0.79042131987683129</v>
      </c>
      <c r="D28" s="21">
        <v>0.11664877946151053</v>
      </c>
      <c r="E28" s="21">
        <v>5.7099761315510936E-2</v>
      </c>
      <c r="F28" s="17">
        <v>1.0097219817965835</v>
      </c>
      <c r="G28" s="17">
        <v>9</v>
      </c>
    </row>
    <row r="29" spans="1:14" x14ac:dyDescent="0.3">
      <c r="A29" s="5" t="s">
        <v>64</v>
      </c>
      <c r="B29" s="21">
        <v>1.5965582719781879</v>
      </c>
      <c r="C29" s="21">
        <v>-0.29613460628478944</v>
      </c>
      <c r="D29" s="21">
        <v>5.6583363171628348E-2</v>
      </c>
      <c r="E29" s="21">
        <v>-0.47531693203181674</v>
      </c>
      <c r="F29" s="18">
        <v>0.14958844174764191</v>
      </c>
      <c r="G29" s="18">
        <v>9</v>
      </c>
    </row>
    <row r="30" spans="1:14" x14ac:dyDescent="0.3">
      <c r="A30" s="5" t="s">
        <v>65</v>
      </c>
      <c r="B30" s="21">
        <v>0.76334633749362313</v>
      </c>
      <c r="C30" s="21">
        <v>-0.59795569688523964</v>
      </c>
      <c r="D30" s="21">
        <v>-0.90446329746648668</v>
      </c>
      <c r="E30" s="21">
        <v>5.7099761315510936E-2</v>
      </c>
      <c r="F30" s="18">
        <v>0.14958844174764191</v>
      </c>
      <c r="G30" s="18">
        <v>9</v>
      </c>
    </row>
    <row r="31" spans="1:14" x14ac:dyDescent="0.3">
      <c r="A31" s="5" t="s">
        <v>66</v>
      </c>
      <c r="B31" s="21">
        <v>-0.84356239329803739</v>
      </c>
      <c r="C31" s="21">
        <v>-0.6583199150053296</v>
      </c>
      <c r="D31" s="21">
        <v>0.11664877946151053</v>
      </c>
      <c r="E31" s="21">
        <v>5.7099761315510936E-2</v>
      </c>
      <c r="F31" s="17">
        <v>1.0097219817965835</v>
      </c>
      <c r="G31" s="17">
        <v>8</v>
      </c>
    </row>
    <row r="32" spans="1:14" x14ac:dyDescent="0.3">
      <c r="A32" s="5" t="s">
        <v>67</v>
      </c>
      <c r="B32" s="21">
        <v>0.70383119931615423</v>
      </c>
      <c r="C32" s="21">
        <v>0.30750757491611097</v>
      </c>
      <c r="D32" s="21">
        <v>-0.363874550857547</v>
      </c>
      <c r="E32" s="21">
        <v>5.7099761315510936E-2</v>
      </c>
      <c r="F32" s="16">
        <v>1.8698555218455251</v>
      </c>
      <c r="G32" s="16">
        <v>9</v>
      </c>
    </row>
    <row r="33" spans="1:7" x14ac:dyDescent="0.3">
      <c r="A33" s="5" t="s">
        <v>68</v>
      </c>
      <c r="B33" s="21">
        <v>-1.0221078078304442</v>
      </c>
      <c r="C33" s="21">
        <v>-0.71868413312541968</v>
      </c>
      <c r="D33" s="21">
        <v>-0.30380913456766478</v>
      </c>
      <c r="E33" s="21">
        <v>0.27006643865444224</v>
      </c>
      <c r="F33" s="19">
        <v>-0.71054509830129964</v>
      </c>
      <c r="G33" s="19">
        <v>2</v>
      </c>
    </row>
    <row r="34" spans="1:7" x14ac:dyDescent="0.3">
      <c r="A34" s="5" t="s">
        <v>69</v>
      </c>
      <c r="B34" s="21">
        <v>-1.3791986368952576</v>
      </c>
      <c r="C34" s="21">
        <v>-0.23577038816469939</v>
      </c>
      <c r="D34" s="21">
        <v>-0.60413621601707568</v>
      </c>
      <c r="E34" s="21">
        <v>0.90896647067123493</v>
      </c>
      <c r="F34" s="19">
        <v>-0.71054509830129964</v>
      </c>
      <c r="G34" s="19">
        <v>2</v>
      </c>
    </row>
    <row r="35" spans="1:7" x14ac:dyDescent="0.3">
      <c r="A35" s="5" t="s">
        <v>70</v>
      </c>
      <c r="B35" s="21">
        <v>-2.5695014004446359</v>
      </c>
      <c r="C35" s="21">
        <v>-3.0427065307488861</v>
      </c>
      <c r="D35" s="21">
        <v>-3.7275378630909497</v>
      </c>
      <c r="E35" s="21">
        <v>0.37654977732390787</v>
      </c>
      <c r="F35" s="18">
        <v>0.14958844174764191</v>
      </c>
      <c r="G35" s="18">
        <v>1</v>
      </c>
    </row>
    <row r="36" spans="1:7" x14ac:dyDescent="0.3">
      <c r="A36" s="5" t="s">
        <v>71</v>
      </c>
      <c r="B36" s="21">
        <v>-1.0221078078304442</v>
      </c>
      <c r="C36" s="21">
        <v>-5.4677733804429272E-2</v>
      </c>
      <c r="D36" s="21">
        <v>5.6583363171628348E-2</v>
      </c>
      <c r="E36" s="21">
        <v>0.5895164546628392</v>
      </c>
      <c r="F36" s="19">
        <v>-0.71054509830129964</v>
      </c>
      <c r="G36" s="19">
        <v>2</v>
      </c>
    </row>
    <row r="37" spans="1:7" x14ac:dyDescent="0.3">
      <c r="A37" s="5" t="s">
        <v>72</v>
      </c>
      <c r="B37" s="21">
        <v>0.46577064660627859</v>
      </c>
      <c r="C37" s="21">
        <v>0.9715139742371014</v>
      </c>
      <c r="D37" s="21">
        <v>-0.2437437182777826</v>
      </c>
      <c r="E37" s="21">
        <v>-1.0077336253791445</v>
      </c>
      <c r="F37" s="19">
        <v>-0.71054509830129964</v>
      </c>
      <c r="G37" s="19">
        <v>7</v>
      </c>
    </row>
    <row r="38" spans="1:7" x14ac:dyDescent="0.3">
      <c r="A38" s="5" t="s">
        <v>73</v>
      </c>
      <c r="B38" s="21">
        <v>-1.0350458813472688E-2</v>
      </c>
      <c r="C38" s="21">
        <v>2.2995267728790822</v>
      </c>
      <c r="D38" s="21">
        <v>0.65723752607045027</v>
      </c>
      <c r="E38" s="21">
        <v>-0.47531693203181674</v>
      </c>
      <c r="F38" s="19">
        <v>-0.71054509830129964</v>
      </c>
      <c r="G38" s="19">
        <v>6</v>
      </c>
    </row>
    <row r="39" spans="1:7" x14ac:dyDescent="0.3">
      <c r="A39" s="5" t="s">
        <v>74</v>
      </c>
      <c r="B39" s="21">
        <v>-0.1293807351684105</v>
      </c>
      <c r="C39" s="21">
        <v>0.60932866551656117</v>
      </c>
      <c r="D39" s="21">
        <v>0.47704127720080364</v>
      </c>
      <c r="E39" s="21">
        <v>1.1219331480101662</v>
      </c>
      <c r="F39" s="19">
        <v>-0.71054509830129964</v>
      </c>
      <c r="G39" s="19">
        <v>2</v>
      </c>
    </row>
    <row r="40" spans="1:7" x14ac:dyDescent="0.3">
      <c r="A40" s="5" t="s">
        <v>75</v>
      </c>
      <c r="B40" s="21">
        <v>-0.36744128787828617</v>
      </c>
      <c r="C40" s="21">
        <v>-0.29613460628478944</v>
      </c>
      <c r="D40" s="21">
        <v>-3.4820531182538418E-3</v>
      </c>
      <c r="E40" s="21">
        <v>-0.47531693203181674</v>
      </c>
      <c r="F40" s="17">
        <v>1.0097219817965835</v>
      </c>
      <c r="G40" s="17">
        <v>3</v>
      </c>
    </row>
    <row r="41" spans="1:7" x14ac:dyDescent="0.3">
      <c r="A41" s="5" t="s">
        <v>76</v>
      </c>
      <c r="B41" s="21">
        <v>1.4180128574457811</v>
      </c>
      <c r="C41" s="21">
        <v>2.4202552091192624</v>
      </c>
      <c r="D41" s="21">
        <v>0.71730294236033243</v>
      </c>
      <c r="E41" s="21">
        <v>-0.26235025469288603</v>
      </c>
      <c r="F41" s="18">
        <v>0.14958844174764191</v>
      </c>
      <c r="G41" s="18">
        <v>6</v>
      </c>
    </row>
    <row r="42" spans="1:7" x14ac:dyDescent="0.3">
      <c r="A42" s="5" t="s">
        <v>77</v>
      </c>
      <c r="B42" s="21">
        <v>1.3584977192683123</v>
      </c>
      <c r="C42" s="21">
        <v>-5.4677733804429272E-2</v>
      </c>
      <c r="D42" s="21">
        <v>-0.60413621601707568</v>
      </c>
      <c r="E42" s="21">
        <v>0.5895164546628392</v>
      </c>
      <c r="F42" s="19">
        <v>-0.71054509830129964</v>
      </c>
      <c r="G42" s="19">
        <v>4</v>
      </c>
    </row>
    <row r="43" spans="1:7" x14ac:dyDescent="0.3">
      <c r="A43" s="5" t="s">
        <v>78</v>
      </c>
      <c r="B43" s="21">
        <v>-0.24841101152334832</v>
      </c>
      <c r="C43" s="21">
        <v>-1.6845116230468602</v>
      </c>
      <c r="D43" s="21">
        <v>-1.2648557952057797</v>
      </c>
      <c r="E43" s="21">
        <v>1.1219331480101662</v>
      </c>
      <c r="F43" s="19">
        <v>-0.71054509830129964</v>
      </c>
      <c r="G43" s="19">
        <v>2</v>
      </c>
    </row>
    <row r="44" spans="1:7" x14ac:dyDescent="0.3">
      <c r="A44" s="5" t="s">
        <v>79</v>
      </c>
      <c r="B44" s="21">
        <v>-1.2601683605403198</v>
      </c>
      <c r="C44" s="21">
        <v>-0.35649882440487946</v>
      </c>
      <c r="D44" s="21">
        <v>0.17671419575139272</v>
      </c>
      <c r="E44" s="21">
        <v>5.7099761315510936E-2</v>
      </c>
      <c r="F44" s="19">
        <v>-0.71054509830129964</v>
      </c>
      <c r="G44" s="19">
        <v>5</v>
      </c>
    </row>
    <row r="45" spans="1:7" x14ac:dyDescent="0.3">
      <c r="A45" s="5" t="s">
        <v>80</v>
      </c>
      <c r="B45" s="21">
        <v>-0.84356239329803739</v>
      </c>
      <c r="C45" s="21">
        <v>-1.0205052237258698</v>
      </c>
      <c r="D45" s="21">
        <v>-0.60413621601707568</v>
      </c>
      <c r="E45" s="21">
        <v>1.1219331480101662</v>
      </c>
      <c r="F45" s="19">
        <v>-0.71054509830129964</v>
      </c>
      <c r="G45" s="19">
        <v>2</v>
      </c>
    </row>
    <row r="46" spans="1:7" x14ac:dyDescent="0.3">
      <c r="A46" s="5" t="s">
        <v>81</v>
      </c>
      <c r="B46" s="21">
        <v>1.0609220283809677</v>
      </c>
      <c r="C46" s="21">
        <v>1.6958845916781817</v>
      </c>
      <c r="D46" s="21">
        <v>0.2367796120412749</v>
      </c>
      <c r="E46" s="21">
        <v>-2.604983705421128</v>
      </c>
      <c r="F46" s="17">
        <v>1.0097219817965835</v>
      </c>
      <c r="G46" s="17">
        <v>7</v>
      </c>
    </row>
    <row r="47" spans="1:7" x14ac:dyDescent="0.3">
      <c r="A47" s="5" t="s">
        <v>82</v>
      </c>
      <c r="B47" s="21">
        <v>0.16819495571893403</v>
      </c>
      <c r="C47" s="21">
        <v>-1.0808694418459599</v>
      </c>
      <c r="D47" s="21">
        <v>0.95756460751986117</v>
      </c>
      <c r="E47" s="21">
        <v>0.16358309998497658</v>
      </c>
      <c r="F47" s="19">
        <v>-0.71054509830129964</v>
      </c>
      <c r="G47" s="19">
        <v>5</v>
      </c>
    </row>
    <row r="48" spans="1:7" x14ac:dyDescent="0.3">
      <c r="A48" s="5" t="s">
        <v>83</v>
      </c>
      <c r="B48" s="21">
        <v>0.88237661384856092</v>
      </c>
      <c r="C48" s="21">
        <v>-0.41686304252496947</v>
      </c>
      <c r="D48" s="21">
        <v>-0.30380913456766478</v>
      </c>
      <c r="E48" s="21">
        <v>5.7099761315510936E-2</v>
      </c>
      <c r="F48" s="17">
        <v>1.0097219817965835</v>
      </c>
      <c r="G48" s="17">
        <v>9</v>
      </c>
    </row>
    <row r="49" spans="1:7" x14ac:dyDescent="0.3">
      <c r="A49" s="5" t="s">
        <v>84</v>
      </c>
      <c r="B49" s="21">
        <v>0.10867981754146513</v>
      </c>
      <c r="C49" s="21">
        <v>0.5489644473964711</v>
      </c>
      <c r="D49" s="21">
        <v>1.3179571052591543</v>
      </c>
      <c r="E49" s="21">
        <v>-2.0725670120738005</v>
      </c>
      <c r="F49" s="16">
        <v>1.8698555218455251</v>
      </c>
      <c r="G49" s="16">
        <v>3</v>
      </c>
    </row>
    <row r="50" spans="1:7" x14ac:dyDescent="0.3">
      <c r="A50" s="5" t="s">
        <v>85</v>
      </c>
      <c r="B50" s="21">
        <v>1.0014068902034987</v>
      </c>
      <c r="C50" s="21">
        <v>1.1526066285973715</v>
      </c>
      <c r="D50" s="21">
        <v>0.17671419575139272</v>
      </c>
      <c r="E50" s="21">
        <v>-1.0077336253791445</v>
      </c>
      <c r="F50" s="20">
        <v>-1.5706786383502414</v>
      </c>
      <c r="G50" s="20">
        <v>7</v>
      </c>
    </row>
    <row r="51" spans="1:7" x14ac:dyDescent="0.3">
      <c r="A51" s="5" t="s">
        <v>86</v>
      </c>
      <c r="B51" s="21">
        <v>-2.6290165386221047</v>
      </c>
      <c r="C51" s="21">
        <v>-3.253981294169201</v>
      </c>
      <c r="D51" s="21">
        <v>-5.5295003517874148</v>
      </c>
      <c r="E51" s="21">
        <v>0.90896647067123493</v>
      </c>
      <c r="F51" s="20">
        <v>-1.5706786383502414</v>
      </c>
      <c r="G51" s="20">
        <v>1</v>
      </c>
    </row>
    <row r="52" spans="1:7" x14ac:dyDescent="0.3">
      <c r="A52" s="5" t="s">
        <v>87</v>
      </c>
      <c r="B52" s="21">
        <v>0.64431606113868534</v>
      </c>
      <c r="C52" s="21">
        <v>-0.41686304252496947</v>
      </c>
      <c r="D52" s="21">
        <v>0.11664877946151053</v>
      </c>
      <c r="E52" s="21">
        <v>-2.604983705421128</v>
      </c>
      <c r="F52" s="20">
        <v>-1.5706786383502414</v>
      </c>
      <c r="G52" s="20">
        <v>7</v>
      </c>
    </row>
    <row r="53" spans="1:7" x14ac:dyDescent="0.3">
      <c r="A53" s="5" t="s">
        <v>88</v>
      </c>
      <c r="B53" s="21">
        <v>1.2989825810908433</v>
      </c>
      <c r="C53" s="21">
        <v>0.91114975611701132</v>
      </c>
      <c r="D53" s="21">
        <v>0.11664877946151053</v>
      </c>
      <c r="E53" s="21">
        <v>1.1219331480101662</v>
      </c>
      <c r="F53" s="16">
        <v>1.8698555218455251</v>
      </c>
      <c r="G53" s="16">
        <v>9</v>
      </c>
    </row>
    <row r="54" spans="1:7" x14ac:dyDescent="0.3">
      <c r="A54" s="5" t="s">
        <v>89</v>
      </c>
      <c r="B54" s="21">
        <v>1.1204371665584365</v>
      </c>
      <c r="C54" s="21">
        <v>6.6050702435750799E-2</v>
      </c>
      <c r="D54" s="21">
        <v>-0.30380913456766478</v>
      </c>
      <c r="E54" s="21">
        <v>1.5478665026880289</v>
      </c>
      <c r="F54" s="19">
        <v>-0.71054509830129964</v>
      </c>
      <c r="G54" s="19">
        <v>4</v>
      </c>
    </row>
    <row r="55" spans="1:7" x14ac:dyDescent="0.3">
      <c r="A55" s="5" t="s">
        <v>90</v>
      </c>
      <c r="B55" s="21">
        <v>1.7155885483331257</v>
      </c>
      <c r="C55" s="21">
        <v>-0.17540617004460934</v>
      </c>
      <c r="D55" s="21">
        <v>-0.363874550857547</v>
      </c>
      <c r="E55" s="21">
        <v>-1.0077336253791445</v>
      </c>
      <c r="F55" s="18">
        <v>0.14958844174764191</v>
      </c>
      <c r="G55" s="18">
        <v>7</v>
      </c>
    </row>
    <row r="56" spans="1:7" x14ac:dyDescent="0.3">
      <c r="A56" s="5" t="s">
        <v>91</v>
      </c>
      <c r="B56" s="21">
        <v>0.88237661384856092</v>
      </c>
      <c r="C56" s="21">
        <v>0.79042131987683129</v>
      </c>
      <c r="D56" s="21">
        <v>0.65723752607045027</v>
      </c>
      <c r="E56" s="21">
        <v>2.1867665347048217</v>
      </c>
      <c r="F56" s="18">
        <v>0.14958844174764191</v>
      </c>
      <c r="G56" s="18">
        <v>4</v>
      </c>
    </row>
    <row r="57" spans="1:7" x14ac:dyDescent="0.3">
      <c r="A57" s="5" t="s">
        <v>92</v>
      </c>
      <c r="B57" s="21">
        <v>4.9164679363996225E-2</v>
      </c>
      <c r="C57" s="21">
        <v>-0.53759147876514957</v>
      </c>
      <c r="D57" s="21">
        <v>-0.363874550857547</v>
      </c>
      <c r="E57" s="21">
        <v>0.27006643865444224</v>
      </c>
      <c r="F57" s="17">
        <v>1.0097219817965835</v>
      </c>
      <c r="G57" s="17">
        <v>9</v>
      </c>
    </row>
    <row r="58" spans="1:7" x14ac:dyDescent="0.3">
      <c r="A58" s="5" t="s">
        <v>93</v>
      </c>
      <c r="B58" s="21">
        <v>0.52528578478374754</v>
      </c>
      <c r="C58" s="21">
        <v>-0.47722726064505955</v>
      </c>
      <c r="D58" s="21">
        <v>-0.30380913456766478</v>
      </c>
      <c r="E58" s="21">
        <v>-1.0077336253791445</v>
      </c>
      <c r="F58" s="16">
        <v>1.8698555218455251</v>
      </c>
      <c r="G58" s="16">
        <v>3</v>
      </c>
    </row>
    <row r="59" spans="1:7" x14ac:dyDescent="0.3">
      <c r="A59" s="5" t="s">
        <v>94</v>
      </c>
      <c r="B59" s="21">
        <v>0.58480092296121644</v>
      </c>
      <c r="C59" s="21">
        <v>-0.35649882440487946</v>
      </c>
      <c r="D59" s="21">
        <v>-0.7242670485968401</v>
      </c>
      <c r="E59" s="21">
        <v>5.7099761315510936E-2</v>
      </c>
      <c r="F59" s="19">
        <v>-0.71054509830129964</v>
      </c>
      <c r="G59" s="19">
        <v>4</v>
      </c>
    </row>
    <row r="60" spans="1:7" x14ac:dyDescent="0.3">
      <c r="A60" s="5" t="s">
        <v>95</v>
      </c>
      <c r="B60" s="21">
        <v>-1.2601683605403198</v>
      </c>
      <c r="C60" s="21">
        <v>0.30750757491611097</v>
      </c>
      <c r="D60" s="21">
        <v>1.3780225215490365</v>
      </c>
      <c r="E60" s="21">
        <v>-0.47531693203181674</v>
      </c>
      <c r="F60" s="19">
        <v>-0.71054509830129964</v>
      </c>
      <c r="G60" s="19">
        <v>5</v>
      </c>
    </row>
    <row r="61" spans="1:7" x14ac:dyDescent="0.3">
      <c r="A61" s="5" t="s">
        <v>96</v>
      </c>
      <c r="B61" s="21">
        <v>-0.36744128787828617</v>
      </c>
      <c r="C61" s="21">
        <v>-0.29613460628478944</v>
      </c>
      <c r="D61" s="21">
        <v>0.59717210978056801</v>
      </c>
      <c r="E61" s="21">
        <v>0.16358309998497658</v>
      </c>
      <c r="F61" s="17">
        <v>1.0097219817965835</v>
      </c>
      <c r="G61" s="17">
        <v>9</v>
      </c>
    </row>
    <row r="62" spans="1:7" x14ac:dyDescent="0.3">
      <c r="A62" s="5" t="s">
        <v>97</v>
      </c>
      <c r="B62" s="21">
        <v>-0.60550184058816181</v>
      </c>
      <c r="C62" s="21">
        <v>-0.41686304252496947</v>
      </c>
      <c r="D62" s="21">
        <v>0.53710669349068585</v>
      </c>
      <c r="E62" s="21">
        <v>-1.0077336253791445</v>
      </c>
      <c r="F62" s="19">
        <v>-0.71054509830129964</v>
      </c>
      <c r="G62" s="19">
        <v>5</v>
      </c>
    </row>
    <row r="63" spans="1:7" x14ac:dyDescent="0.3">
      <c r="A63" s="5" t="s">
        <v>98</v>
      </c>
      <c r="B63" s="21">
        <v>-0.24841101152334832</v>
      </c>
      <c r="C63" s="21">
        <v>-2.0466969317674004</v>
      </c>
      <c r="D63" s="21">
        <v>0.29684502833115711</v>
      </c>
      <c r="E63" s="21">
        <v>0.5895164546628392</v>
      </c>
      <c r="F63" s="17">
        <v>1.0097219817965835</v>
      </c>
      <c r="G63" s="17">
        <v>8</v>
      </c>
    </row>
    <row r="64" spans="1:7" x14ac:dyDescent="0.3">
      <c r="A64" s="5" t="s">
        <v>99</v>
      </c>
      <c r="B64" s="21">
        <v>0.76334633749362313</v>
      </c>
      <c r="C64" s="21">
        <v>0.12641492055584083</v>
      </c>
      <c r="D64" s="21">
        <v>0.17671419575139272</v>
      </c>
      <c r="E64" s="21">
        <v>1.2284164866796319</v>
      </c>
      <c r="F64" s="17">
        <v>1.0097219817965835</v>
      </c>
      <c r="G64" s="17">
        <v>9</v>
      </c>
    </row>
    <row r="65" spans="1:7" x14ac:dyDescent="0.3">
      <c r="A65" s="5" t="s">
        <v>100</v>
      </c>
      <c r="B65" s="21">
        <v>0.64431606113868534</v>
      </c>
      <c r="C65" s="21">
        <v>0.18677913867593088</v>
      </c>
      <c r="D65" s="21">
        <v>-3.4820531182538418E-3</v>
      </c>
      <c r="E65" s="21">
        <v>-1.5401503187264727</v>
      </c>
      <c r="F65" s="16">
        <v>1.8698555218455251</v>
      </c>
      <c r="G65" s="16">
        <v>3</v>
      </c>
    </row>
    <row r="66" spans="1:7" x14ac:dyDescent="0.3">
      <c r="A66" s="5" t="s">
        <v>101</v>
      </c>
      <c r="B66" s="21">
        <v>1.5965582719781879</v>
      </c>
      <c r="C66" s="21">
        <v>-0.47722726064505955</v>
      </c>
      <c r="D66" s="21">
        <v>0.11664877946151053</v>
      </c>
      <c r="E66" s="21">
        <v>5.7099761315510936E-2</v>
      </c>
      <c r="F66" s="17">
        <v>1.0097219817965835</v>
      </c>
      <c r="G66" s="17">
        <v>9</v>
      </c>
    </row>
    <row r="67" spans="1:7" x14ac:dyDescent="0.3">
      <c r="A67" s="5" t="s">
        <v>102</v>
      </c>
      <c r="B67" s="21">
        <v>-1.6172591896051332</v>
      </c>
      <c r="C67" s="21">
        <v>-0.17540617004460934</v>
      </c>
      <c r="D67" s="21">
        <v>0.83743377494009674</v>
      </c>
      <c r="E67" s="21">
        <v>0.5895164546628392</v>
      </c>
      <c r="F67" s="20">
        <v>-1.5706786383502414</v>
      </c>
      <c r="G67" s="20">
        <v>5</v>
      </c>
    </row>
    <row r="68" spans="1:7" x14ac:dyDescent="0.3">
      <c r="A68" s="5" t="s">
        <v>103</v>
      </c>
      <c r="B68" s="21">
        <v>-1.5577440514276644</v>
      </c>
      <c r="C68" s="21">
        <v>-0.17540617004460934</v>
      </c>
      <c r="D68" s="21">
        <v>0.83743377494009674</v>
      </c>
      <c r="E68" s="21">
        <v>0.5895164546628392</v>
      </c>
      <c r="F68" s="19">
        <v>-0.71054509830129964</v>
      </c>
      <c r="G68" s="19">
        <v>5</v>
      </c>
    </row>
    <row r="69" spans="1:7" x14ac:dyDescent="0.3">
      <c r="A69" s="5" t="s">
        <v>104</v>
      </c>
      <c r="B69" s="21">
        <v>0.52528578478374754</v>
      </c>
      <c r="C69" s="21">
        <v>0.73005710175674121</v>
      </c>
      <c r="D69" s="21">
        <v>0.65723752607045027</v>
      </c>
      <c r="E69" s="21">
        <v>-0.26235025469288603</v>
      </c>
      <c r="F69" s="18">
        <v>0.14958844174764191</v>
      </c>
      <c r="G69" s="18">
        <v>9</v>
      </c>
    </row>
    <row r="70" spans="1:7" x14ac:dyDescent="0.3">
      <c r="A70" s="5" t="s">
        <v>105</v>
      </c>
      <c r="B70" s="21">
        <v>0.4062555084288097</v>
      </c>
      <c r="C70" s="21">
        <v>0.91114975611701132</v>
      </c>
      <c r="D70" s="21">
        <v>-0.18367830198790042</v>
      </c>
      <c r="E70" s="21">
        <v>-0.47531693203181674</v>
      </c>
      <c r="F70" s="16">
        <v>1.8698555218455251</v>
      </c>
      <c r="G70" s="16">
        <v>3</v>
      </c>
    </row>
  </sheetData>
  <mergeCells count="31">
    <mergeCell ref="K2:K3"/>
    <mergeCell ref="L2:L3"/>
    <mergeCell ref="M2:M3"/>
    <mergeCell ref="K10:K12"/>
    <mergeCell ref="J23:J25"/>
    <mergeCell ref="N23:N25"/>
    <mergeCell ref="K23:K25"/>
    <mergeCell ref="J13:J15"/>
    <mergeCell ref="N13:N15"/>
    <mergeCell ref="N16:N17"/>
    <mergeCell ref="J18:J21"/>
    <mergeCell ref="N18:N21"/>
    <mergeCell ref="K13:K15"/>
    <mergeCell ref="K16:K17"/>
    <mergeCell ref="K18:K21"/>
    <mergeCell ref="P2:P3"/>
    <mergeCell ref="Q2:Q3"/>
    <mergeCell ref="J4:J5"/>
    <mergeCell ref="J6:J7"/>
    <mergeCell ref="J16:J17"/>
    <mergeCell ref="K4:K5"/>
    <mergeCell ref="N4:N5"/>
    <mergeCell ref="K6:K7"/>
    <mergeCell ref="N6:N7"/>
    <mergeCell ref="N2:N3"/>
    <mergeCell ref="J8:J9"/>
    <mergeCell ref="N8:N9"/>
    <mergeCell ref="J10:J12"/>
    <mergeCell ref="N10:N12"/>
    <mergeCell ref="K8:K9"/>
    <mergeCell ref="J2:J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DF15D-6D03-4E5E-B319-A2B7D78C5DF8}">
  <dimension ref="A1:AC70"/>
  <sheetViews>
    <sheetView topLeftCell="G1" workbookViewId="0">
      <selection activeCell="Q20" sqref="Q20"/>
    </sheetView>
  </sheetViews>
  <sheetFormatPr defaultRowHeight="14.4" x14ac:dyDescent="0.3"/>
  <cols>
    <col min="1" max="1" width="11.77734375" customWidth="1"/>
    <col min="2" max="2" width="11.6640625" customWidth="1"/>
    <col min="3" max="4" width="12" customWidth="1"/>
    <col min="5" max="6" width="11.5546875" customWidth="1"/>
    <col min="7" max="7" width="12" customWidth="1"/>
    <col min="8" max="8" width="11.6640625" customWidth="1"/>
    <col min="9" max="9" width="12.44140625" customWidth="1"/>
    <col min="10" max="10" width="11.88671875" customWidth="1"/>
    <col min="11" max="11" width="12" customWidth="1"/>
    <col min="13" max="13" width="12.109375" customWidth="1"/>
    <col min="14" max="14" width="13" customWidth="1"/>
    <col min="28" max="28" width="10.77734375" customWidth="1"/>
  </cols>
  <sheetData>
    <row r="1" spans="1:29" x14ac:dyDescent="0.3">
      <c r="A1" s="24" t="s">
        <v>109</v>
      </c>
      <c r="B1" s="24" t="s">
        <v>110</v>
      </c>
      <c r="C1" s="24" t="s">
        <v>111</v>
      </c>
      <c r="D1" s="24" t="s">
        <v>112</v>
      </c>
      <c r="E1" s="24" t="s">
        <v>113</v>
      </c>
      <c r="F1" s="24" t="s">
        <v>114</v>
      </c>
      <c r="G1" s="24" t="s">
        <v>115</v>
      </c>
      <c r="H1" s="24" t="s">
        <v>116</v>
      </c>
      <c r="I1" s="24" t="s">
        <v>117</v>
      </c>
      <c r="J1" s="24" t="s">
        <v>118</v>
      </c>
      <c r="K1" s="24" t="s">
        <v>119</v>
      </c>
      <c r="AB1" s="43" t="s">
        <v>127</v>
      </c>
      <c r="AC1" s="44" t="s">
        <v>128</v>
      </c>
    </row>
    <row r="2" spans="1:29" x14ac:dyDescent="0.3">
      <c r="A2" s="120" t="s">
        <v>120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AB2" s="45" t="s">
        <v>37</v>
      </c>
      <c r="AC2" s="46">
        <v>2</v>
      </c>
    </row>
    <row r="3" spans="1:29" x14ac:dyDescent="0.3">
      <c r="A3" s="25">
        <v>135.185</v>
      </c>
      <c r="B3" s="26">
        <v>3.2690000000000001</v>
      </c>
      <c r="C3" s="26">
        <v>3.2690000000000001</v>
      </c>
      <c r="D3" s="26">
        <v>3.2690000000000001</v>
      </c>
      <c r="E3" s="26">
        <v>3.2690000000000001</v>
      </c>
      <c r="F3" s="26">
        <v>3.2690000000000001</v>
      </c>
      <c r="G3" s="26">
        <v>3.2690000000000001</v>
      </c>
      <c r="H3" s="26">
        <v>3.2690000000000001</v>
      </c>
      <c r="I3" s="26">
        <v>3.2690000000000001</v>
      </c>
      <c r="J3" s="26">
        <v>3.2690000000000001</v>
      </c>
      <c r="K3" s="26">
        <v>6.2690000000000001</v>
      </c>
      <c r="AB3" s="45" t="s">
        <v>38</v>
      </c>
      <c r="AC3" s="46">
        <v>2</v>
      </c>
    </row>
    <row r="4" spans="1:29" x14ac:dyDescent="0.3">
      <c r="A4" s="25">
        <v>128.20699999999999</v>
      </c>
      <c r="B4" s="27">
        <v>103.514</v>
      </c>
      <c r="C4" s="27">
        <v>60.896000000000001</v>
      </c>
      <c r="D4" s="27">
        <v>21.164000000000001</v>
      </c>
      <c r="E4" s="27">
        <v>14.202</v>
      </c>
      <c r="F4" s="27">
        <v>14.202</v>
      </c>
      <c r="G4" s="27">
        <v>14.202</v>
      </c>
      <c r="H4" s="27">
        <v>13.678000000000001</v>
      </c>
      <c r="I4" s="27">
        <v>7.9770000000000003</v>
      </c>
      <c r="J4" s="27">
        <v>3.0070000000000001</v>
      </c>
      <c r="K4" s="27">
        <v>2.2690000000000001</v>
      </c>
      <c r="AB4" s="45" t="s">
        <v>39</v>
      </c>
      <c r="AC4" s="46">
        <v>3</v>
      </c>
    </row>
    <row r="5" spans="1:29" x14ac:dyDescent="0.3">
      <c r="A5" s="28">
        <f>SUM(A3:A4)</f>
        <v>263.392</v>
      </c>
      <c r="B5" s="29">
        <v>93.034999999999997</v>
      </c>
      <c r="C5" s="27">
        <v>57.664999999999999</v>
      </c>
      <c r="D5" s="27">
        <v>47.963000000000001</v>
      </c>
      <c r="E5" s="27">
        <v>38.276000000000003</v>
      </c>
      <c r="F5" s="27">
        <v>31.882000000000001</v>
      </c>
      <c r="G5" s="27">
        <v>34.613</v>
      </c>
      <c r="H5" s="27">
        <v>11.765000000000001</v>
      </c>
      <c r="I5" s="27">
        <v>11.765000000000001</v>
      </c>
      <c r="J5" s="27">
        <v>11.765000000000001</v>
      </c>
      <c r="K5" s="27">
        <v>13.526999999999999</v>
      </c>
      <c r="AB5" s="45" t="s">
        <v>40</v>
      </c>
      <c r="AC5" s="46">
        <v>4</v>
      </c>
    </row>
    <row r="6" spans="1:29" x14ac:dyDescent="0.3">
      <c r="A6" s="1"/>
      <c r="B6" s="28">
        <f>SUM(B3:B5)</f>
        <v>199.81799999999998</v>
      </c>
      <c r="C6" s="29">
        <v>45.543999999999997</v>
      </c>
      <c r="D6" s="39">
        <v>30.763999999999999</v>
      </c>
      <c r="E6" s="39">
        <v>11.554</v>
      </c>
      <c r="F6" s="27">
        <v>14.582000000000001</v>
      </c>
      <c r="G6" s="27">
        <v>11.554</v>
      </c>
      <c r="H6" s="27">
        <v>8</v>
      </c>
      <c r="I6" s="27">
        <v>7.0279999999999996</v>
      </c>
      <c r="J6" s="27">
        <v>10.287000000000001</v>
      </c>
      <c r="K6" s="27">
        <v>1.286</v>
      </c>
      <c r="AB6" s="45" t="s">
        <v>41</v>
      </c>
      <c r="AC6" s="46">
        <v>2</v>
      </c>
    </row>
    <row r="7" spans="1:29" x14ac:dyDescent="0.3">
      <c r="A7" s="1"/>
      <c r="B7" s="1"/>
      <c r="C7" s="28">
        <f>SUM(C3:C6)</f>
        <v>167.37400000000002</v>
      </c>
      <c r="D7" s="40">
        <v>44.265999999999998</v>
      </c>
      <c r="E7" s="39">
        <v>27.831</v>
      </c>
      <c r="F7" s="27">
        <v>27.831</v>
      </c>
      <c r="G7" s="27">
        <v>22.408000000000001</v>
      </c>
      <c r="H7" s="27">
        <v>16.042000000000002</v>
      </c>
      <c r="I7" s="27">
        <v>12.856999999999999</v>
      </c>
      <c r="J7" s="27">
        <v>11.909000000000001</v>
      </c>
      <c r="K7" s="27">
        <v>7.8730000000000002</v>
      </c>
      <c r="AB7" s="45" t="s">
        <v>42</v>
      </c>
      <c r="AC7" s="46">
        <v>6</v>
      </c>
    </row>
    <row r="8" spans="1:29" x14ac:dyDescent="0.3">
      <c r="A8" s="1"/>
      <c r="B8" s="1"/>
      <c r="C8" s="1"/>
      <c r="D8" s="28">
        <f>SUM(D3:D7)</f>
        <v>147.42599999999999</v>
      </c>
      <c r="E8" s="40">
        <v>31.628</v>
      </c>
      <c r="F8" s="27">
        <v>8.423</v>
      </c>
      <c r="G8" s="27">
        <v>2.94</v>
      </c>
      <c r="H8" s="27">
        <v>5.6349999999999998</v>
      </c>
      <c r="I8" s="27">
        <v>2.94</v>
      </c>
      <c r="J8" s="27">
        <v>2.94</v>
      </c>
      <c r="K8" s="27">
        <v>2.94</v>
      </c>
      <c r="AB8" s="45" t="s">
        <v>43</v>
      </c>
      <c r="AC8" s="46">
        <v>7</v>
      </c>
    </row>
    <row r="9" spans="1:29" x14ac:dyDescent="0.3">
      <c r="A9" s="1"/>
      <c r="B9" s="1"/>
      <c r="C9" s="1"/>
      <c r="D9" s="1"/>
      <c r="E9" s="30">
        <f>SUM(E3:E8)</f>
        <v>126.76</v>
      </c>
      <c r="F9" s="29">
        <v>13.743</v>
      </c>
      <c r="G9" s="27">
        <v>13.743</v>
      </c>
      <c r="H9" s="27">
        <v>13.743</v>
      </c>
      <c r="I9" s="27">
        <v>13.743</v>
      </c>
      <c r="J9" s="27">
        <v>13.743</v>
      </c>
      <c r="K9" s="27">
        <v>8.4120000000000008</v>
      </c>
      <c r="AB9" s="45" t="s">
        <v>44</v>
      </c>
      <c r="AC9" s="46">
        <v>8</v>
      </c>
    </row>
    <row r="10" spans="1:29" x14ac:dyDescent="0.3">
      <c r="A10" s="1"/>
      <c r="B10" s="1"/>
      <c r="C10" s="1"/>
      <c r="D10" s="1"/>
      <c r="E10" s="1"/>
      <c r="F10" s="30">
        <f>SUM(F3:F9)</f>
        <v>113.932</v>
      </c>
      <c r="G10" s="29">
        <v>3.0230000000000001</v>
      </c>
      <c r="H10" s="27">
        <v>3.0230000000000001</v>
      </c>
      <c r="I10" s="27">
        <v>3.0230000000000001</v>
      </c>
      <c r="J10" s="27">
        <v>3.0230000000000001</v>
      </c>
      <c r="K10" s="27">
        <v>3.2690000000000001</v>
      </c>
      <c r="AB10" s="45" t="s">
        <v>45</v>
      </c>
      <c r="AC10" s="46">
        <v>9</v>
      </c>
    </row>
    <row r="11" spans="1:29" x14ac:dyDescent="0.3">
      <c r="A11" s="1"/>
      <c r="B11" s="1"/>
      <c r="C11" s="1"/>
      <c r="D11" s="1"/>
      <c r="E11" s="1"/>
      <c r="F11" s="1"/>
      <c r="G11" s="30">
        <f>SUM(G3:G10)</f>
        <v>105.752</v>
      </c>
      <c r="H11" s="29">
        <v>21.050999999999998</v>
      </c>
      <c r="I11" s="27">
        <v>16.635999999999999</v>
      </c>
      <c r="J11" s="27">
        <v>13.872999999999999</v>
      </c>
      <c r="K11" s="27">
        <v>9.7200000000000006</v>
      </c>
      <c r="AB11" s="45" t="s">
        <v>46</v>
      </c>
      <c r="AC11" s="46">
        <v>5</v>
      </c>
    </row>
    <row r="12" spans="1:29" ht="15" thickBot="1" x14ac:dyDescent="0.35">
      <c r="A12" s="1"/>
      <c r="B12" s="1"/>
      <c r="C12" s="1"/>
      <c r="D12" s="1"/>
      <c r="E12" s="1"/>
      <c r="F12" s="1"/>
      <c r="G12" s="1"/>
      <c r="H12" s="30">
        <f>SUM(H3:H11)</f>
        <v>96.206000000000003</v>
      </c>
      <c r="I12" s="29">
        <v>9.2579999999999991</v>
      </c>
      <c r="J12" s="27">
        <v>3.331</v>
      </c>
      <c r="K12" s="27">
        <v>3.331</v>
      </c>
      <c r="AB12" s="45" t="s">
        <v>47</v>
      </c>
      <c r="AC12" s="46">
        <v>6</v>
      </c>
    </row>
    <row r="13" spans="1:29" ht="32.4" customHeight="1" x14ac:dyDescent="0.3">
      <c r="A13" s="121" t="s">
        <v>126</v>
      </c>
      <c r="B13" s="122"/>
      <c r="C13" s="122"/>
      <c r="D13" s="1"/>
      <c r="E13" s="1"/>
      <c r="F13" s="1"/>
      <c r="G13" s="1"/>
      <c r="H13" s="1"/>
      <c r="I13" s="30">
        <f>SUM(I3:I12)</f>
        <v>88.495999999999995</v>
      </c>
      <c r="J13" s="29">
        <v>5.93</v>
      </c>
      <c r="K13" s="27">
        <v>5.93</v>
      </c>
      <c r="M13" s="31" t="s">
        <v>121</v>
      </c>
      <c r="N13" s="32" t="s">
        <v>122</v>
      </c>
      <c r="AB13" s="45" t="s">
        <v>48</v>
      </c>
      <c r="AC13" s="46">
        <v>2</v>
      </c>
    </row>
    <row r="14" spans="1:29" x14ac:dyDescent="0.3">
      <c r="A14" s="1"/>
      <c r="B14" s="1"/>
      <c r="C14" s="1"/>
      <c r="D14" s="1"/>
      <c r="E14" s="1"/>
      <c r="F14" s="1"/>
      <c r="G14" s="1"/>
      <c r="H14" s="1"/>
      <c r="I14" s="1"/>
      <c r="J14" s="30">
        <f>SUM(J3:J13)</f>
        <v>83.076999999999998</v>
      </c>
      <c r="K14" s="29">
        <v>9.0609999999999999</v>
      </c>
      <c r="M14" s="33">
        <v>2</v>
      </c>
      <c r="N14" s="34">
        <v>263.392</v>
      </c>
      <c r="AB14" s="45" t="s">
        <v>49</v>
      </c>
      <c r="AC14" s="46">
        <v>5</v>
      </c>
    </row>
    <row r="15" spans="1:2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30">
        <f>SUM(K3:K14)</f>
        <v>73.887</v>
      </c>
      <c r="M15" s="33">
        <v>3</v>
      </c>
      <c r="N15" s="35">
        <v>199.81799999999998</v>
      </c>
      <c r="AB15" s="45" t="s">
        <v>50</v>
      </c>
      <c r="AC15" s="46">
        <v>7</v>
      </c>
    </row>
    <row r="16" spans="1:29" x14ac:dyDescent="0.3">
      <c r="M16" s="33">
        <v>4</v>
      </c>
      <c r="N16" s="35">
        <v>167.37400000000002</v>
      </c>
      <c r="AB16" s="45" t="s">
        <v>51</v>
      </c>
      <c r="AC16" s="46">
        <v>9</v>
      </c>
    </row>
    <row r="17" spans="13:29" x14ac:dyDescent="0.3">
      <c r="M17" s="33">
        <v>5</v>
      </c>
      <c r="N17" s="35">
        <v>147.42599999999999</v>
      </c>
      <c r="AB17" s="45" t="s">
        <v>52</v>
      </c>
      <c r="AC17" s="46">
        <v>5</v>
      </c>
    </row>
    <row r="18" spans="13:29" x14ac:dyDescent="0.3">
      <c r="M18" s="33">
        <v>6</v>
      </c>
      <c r="N18" s="35">
        <v>126.76</v>
      </c>
      <c r="AB18" s="45" t="s">
        <v>53</v>
      </c>
      <c r="AC18" s="46">
        <v>9</v>
      </c>
    </row>
    <row r="19" spans="13:29" x14ac:dyDescent="0.3">
      <c r="M19" s="33">
        <v>7</v>
      </c>
      <c r="N19" s="35">
        <v>113.932</v>
      </c>
      <c r="AB19" s="45" t="s">
        <v>54</v>
      </c>
      <c r="AC19" s="46">
        <v>4</v>
      </c>
    </row>
    <row r="20" spans="13:29" x14ac:dyDescent="0.3">
      <c r="M20" s="33">
        <v>8</v>
      </c>
      <c r="N20" s="35">
        <v>105.752</v>
      </c>
      <c r="AB20" s="47" t="s">
        <v>55</v>
      </c>
      <c r="AC20" s="46">
        <v>3</v>
      </c>
    </row>
    <row r="21" spans="13:29" x14ac:dyDescent="0.3">
      <c r="M21" s="33">
        <v>9</v>
      </c>
      <c r="N21" s="35">
        <v>96.206000000000003</v>
      </c>
      <c r="AB21" s="45" t="s">
        <v>56</v>
      </c>
      <c r="AC21" s="46">
        <v>5</v>
      </c>
    </row>
    <row r="22" spans="13:29" x14ac:dyDescent="0.3">
      <c r="M22" s="33">
        <v>10</v>
      </c>
      <c r="N22" s="35">
        <v>88.495999999999995</v>
      </c>
      <c r="AB22" s="45" t="s">
        <v>57</v>
      </c>
      <c r="AC22" s="46">
        <v>2</v>
      </c>
    </row>
    <row r="23" spans="13:29" x14ac:dyDescent="0.3">
      <c r="M23" s="33">
        <v>11</v>
      </c>
      <c r="N23" s="35">
        <v>83.076999999999998</v>
      </c>
      <c r="AB23" s="45" t="s">
        <v>58</v>
      </c>
      <c r="AC23" s="46">
        <v>2</v>
      </c>
    </row>
    <row r="24" spans="13:29" ht="15" thickBot="1" x14ac:dyDescent="0.35">
      <c r="M24" s="36">
        <v>12</v>
      </c>
      <c r="N24" s="37">
        <v>73.887</v>
      </c>
      <c r="AB24" s="45" t="s">
        <v>59</v>
      </c>
      <c r="AC24" s="46">
        <v>5</v>
      </c>
    </row>
    <row r="25" spans="13:29" x14ac:dyDescent="0.3">
      <c r="AB25" s="45" t="s">
        <v>60</v>
      </c>
      <c r="AC25" s="46">
        <v>9</v>
      </c>
    </row>
    <row r="26" spans="13:29" x14ac:dyDescent="0.3">
      <c r="AB26" s="45" t="s">
        <v>61</v>
      </c>
      <c r="AC26" s="46">
        <v>9</v>
      </c>
    </row>
    <row r="27" spans="13:29" x14ac:dyDescent="0.3">
      <c r="AB27" s="45" t="s">
        <v>62</v>
      </c>
      <c r="AC27" s="46">
        <v>5</v>
      </c>
    </row>
    <row r="28" spans="13:29" x14ac:dyDescent="0.3">
      <c r="AB28" s="45" t="s">
        <v>63</v>
      </c>
      <c r="AC28" s="46">
        <v>9</v>
      </c>
    </row>
    <row r="29" spans="13:29" x14ac:dyDescent="0.3">
      <c r="AB29" s="45" t="s">
        <v>64</v>
      </c>
      <c r="AC29" s="46">
        <v>9</v>
      </c>
    </row>
    <row r="30" spans="13:29" x14ac:dyDescent="0.3">
      <c r="AB30" s="45" t="s">
        <v>65</v>
      </c>
      <c r="AC30" s="46">
        <v>9</v>
      </c>
    </row>
    <row r="31" spans="13:29" x14ac:dyDescent="0.3">
      <c r="AB31" s="45" t="s">
        <v>66</v>
      </c>
      <c r="AC31" s="46">
        <v>8</v>
      </c>
    </row>
    <row r="32" spans="13:29" x14ac:dyDescent="0.3">
      <c r="AB32" s="45" t="s">
        <v>67</v>
      </c>
      <c r="AC32" s="46">
        <v>9</v>
      </c>
    </row>
    <row r="33" spans="28:29" x14ac:dyDescent="0.3">
      <c r="AB33" s="45" t="s">
        <v>68</v>
      </c>
      <c r="AC33" s="46">
        <v>2</v>
      </c>
    </row>
    <row r="34" spans="28:29" x14ac:dyDescent="0.3">
      <c r="AB34" s="45" t="s">
        <v>69</v>
      </c>
      <c r="AC34" s="46">
        <v>2</v>
      </c>
    </row>
    <row r="35" spans="28:29" x14ac:dyDescent="0.3">
      <c r="AB35" s="45" t="s">
        <v>70</v>
      </c>
      <c r="AC35" s="46">
        <v>1</v>
      </c>
    </row>
    <row r="36" spans="28:29" x14ac:dyDescent="0.3">
      <c r="AB36" s="45" t="s">
        <v>71</v>
      </c>
      <c r="AC36" s="46">
        <v>2</v>
      </c>
    </row>
    <row r="37" spans="28:29" x14ac:dyDescent="0.3">
      <c r="AB37" s="45" t="s">
        <v>72</v>
      </c>
      <c r="AC37" s="46">
        <v>7</v>
      </c>
    </row>
    <row r="38" spans="28:29" x14ac:dyDescent="0.3">
      <c r="AB38" s="45" t="s">
        <v>73</v>
      </c>
      <c r="AC38" s="46">
        <v>6</v>
      </c>
    </row>
    <row r="39" spans="28:29" x14ac:dyDescent="0.3">
      <c r="AB39" s="45" t="s">
        <v>74</v>
      </c>
      <c r="AC39" s="46">
        <v>2</v>
      </c>
    </row>
    <row r="40" spans="28:29" x14ac:dyDescent="0.3">
      <c r="AB40" s="45" t="s">
        <v>75</v>
      </c>
      <c r="AC40" s="46">
        <v>3</v>
      </c>
    </row>
    <row r="41" spans="28:29" x14ac:dyDescent="0.3">
      <c r="AB41" s="45" t="s">
        <v>76</v>
      </c>
      <c r="AC41" s="46">
        <v>6</v>
      </c>
    </row>
    <row r="42" spans="28:29" x14ac:dyDescent="0.3">
      <c r="AB42" s="45" t="s">
        <v>77</v>
      </c>
      <c r="AC42" s="46">
        <v>4</v>
      </c>
    </row>
    <row r="43" spans="28:29" x14ac:dyDescent="0.3">
      <c r="AB43" s="45" t="s">
        <v>78</v>
      </c>
      <c r="AC43" s="46">
        <v>2</v>
      </c>
    </row>
    <row r="44" spans="28:29" x14ac:dyDescent="0.3">
      <c r="AB44" s="45" t="s">
        <v>79</v>
      </c>
      <c r="AC44" s="46">
        <v>5</v>
      </c>
    </row>
    <row r="45" spans="28:29" x14ac:dyDescent="0.3">
      <c r="AB45" s="45" t="s">
        <v>80</v>
      </c>
      <c r="AC45" s="46">
        <v>2</v>
      </c>
    </row>
    <row r="46" spans="28:29" x14ac:dyDescent="0.3">
      <c r="AB46" s="48" t="s">
        <v>81</v>
      </c>
      <c r="AC46" s="49">
        <v>7</v>
      </c>
    </row>
    <row r="47" spans="28:29" x14ac:dyDescent="0.3">
      <c r="AB47" s="48" t="s">
        <v>82</v>
      </c>
      <c r="AC47" s="49">
        <v>5</v>
      </c>
    </row>
    <row r="48" spans="28:29" x14ac:dyDescent="0.3">
      <c r="AB48" s="48" t="s">
        <v>83</v>
      </c>
      <c r="AC48" s="49">
        <v>9</v>
      </c>
    </row>
    <row r="49" spans="28:29" x14ac:dyDescent="0.3">
      <c r="AB49" s="48" t="s">
        <v>84</v>
      </c>
      <c r="AC49" s="49">
        <v>3</v>
      </c>
    </row>
    <row r="50" spans="28:29" x14ac:dyDescent="0.3">
      <c r="AB50" s="48" t="s">
        <v>85</v>
      </c>
      <c r="AC50" s="49">
        <v>7</v>
      </c>
    </row>
    <row r="51" spans="28:29" x14ac:dyDescent="0.3">
      <c r="AB51" s="48" t="s">
        <v>86</v>
      </c>
      <c r="AC51" s="49">
        <v>1</v>
      </c>
    </row>
    <row r="52" spans="28:29" x14ac:dyDescent="0.3">
      <c r="AB52" s="48" t="s">
        <v>87</v>
      </c>
      <c r="AC52" s="49">
        <v>7</v>
      </c>
    </row>
    <row r="53" spans="28:29" x14ac:dyDescent="0.3">
      <c r="AB53" s="48" t="s">
        <v>88</v>
      </c>
      <c r="AC53" s="49">
        <v>9</v>
      </c>
    </row>
    <row r="54" spans="28:29" x14ac:dyDescent="0.3">
      <c r="AB54" s="48" t="s">
        <v>89</v>
      </c>
      <c r="AC54" s="49">
        <v>4</v>
      </c>
    </row>
    <row r="55" spans="28:29" x14ac:dyDescent="0.3">
      <c r="AB55" s="48" t="s">
        <v>90</v>
      </c>
      <c r="AC55" s="49">
        <v>7</v>
      </c>
    </row>
    <row r="56" spans="28:29" x14ac:dyDescent="0.3">
      <c r="AB56" s="48" t="s">
        <v>91</v>
      </c>
      <c r="AC56" s="49">
        <v>4</v>
      </c>
    </row>
    <row r="57" spans="28:29" x14ac:dyDescent="0.3">
      <c r="AB57" s="48" t="s">
        <v>92</v>
      </c>
      <c r="AC57" s="49">
        <v>9</v>
      </c>
    </row>
    <row r="58" spans="28:29" x14ac:dyDescent="0.3">
      <c r="AB58" s="48" t="s">
        <v>93</v>
      </c>
      <c r="AC58" s="49">
        <v>3</v>
      </c>
    </row>
    <row r="59" spans="28:29" x14ac:dyDescent="0.3">
      <c r="AB59" s="48" t="s">
        <v>94</v>
      </c>
      <c r="AC59" s="49">
        <v>4</v>
      </c>
    </row>
    <row r="60" spans="28:29" x14ac:dyDescent="0.3">
      <c r="AB60" s="48" t="s">
        <v>95</v>
      </c>
      <c r="AC60" s="49">
        <v>5</v>
      </c>
    </row>
    <row r="61" spans="28:29" x14ac:dyDescent="0.3">
      <c r="AB61" s="48" t="s">
        <v>96</v>
      </c>
      <c r="AC61" s="49">
        <v>9</v>
      </c>
    </row>
    <row r="62" spans="28:29" x14ac:dyDescent="0.3">
      <c r="AB62" s="48" t="s">
        <v>97</v>
      </c>
      <c r="AC62" s="49">
        <v>5</v>
      </c>
    </row>
    <row r="63" spans="28:29" x14ac:dyDescent="0.3">
      <c r="AB63" s="48" t="s">
        <v>98</v>
      </c>
      <c r="AC63" s="49">
        <v>8</v>
      </c>
    </row>
    <row r="64" spans="28:29" x14ac:dyDescent="0.3">
      <c r="AB64" s="48" t="s">
        <v>99</v>
      </c>
      <c r="AC64" s="49">
        <v>9</v>
      </c>
    </row>
    <row r="65" spans="28:29" x14ac:dyDescent="0.3">
      <c r="AB65" s="48" t="s">
        <v>100</v>
      </c>
      <c r="AC65" s="49">
        <v>3</v>
      </c>
    </row>
    <row r="66" spans="28:29" x14ac:dyDescent="0.3">
      <c r="AB66" s="48" t="s">
        <v>101</v>
      </c>
      <c r="AC66" s="49">
        <v>9</v>
      </c>
    </row>
    <row r="67" spans="28:29" x14ac:dyDescent="0.3">
      <c r="AB67" s="48" t="s">
        <v>102</v>
      </c>
      <c r="AC67" s="49">
        <v>5</v>
      </c>
    </row>
    <row r="68" spans="28:29" x14ac:dyDescent="0.3">
      <c r="AB68" s="48" t="s">
        <v>103</v>
      </c>
      <c r="AC68" s="49">
        <v>5</v>
      </c>
    </row>
    <row r="69" spans="28:29" x14ac:dyDescent="0.3">
      <c r="AB69" s="48" t="s">
        <v>104</v>
      </c>
      <c r="AC69" s="49">
        <v>9</v>
      </c>
    </row>
    <row r="70" spans="28:29" ht="15" thickBot="1" x14ac:dyDescent="0.35">
      <c r="AB70" s="50" t="s">
        <v>105</v>
      </c>
      <c r="AC70" s="51">
        <v>3</v>
      </c>
    </row>
  </sheetData>
  <mergeCells count="2">
    <mergeCell ref="A2:K2"/>
    <mergeCell ref="A13:C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879E7-3FF1-4CDF-9467-996C08923261}">
  <dimension ref="A1:B12"/>
  <sheetViews>
    <sheetView workbookViewId="0">
      <selection activeCell="Q20" sqref="Q20"/>
    </sheetView>
  </sheetViews>
  <sheetFormatPr defaultRowHeight="14.4" x14ac:dyDescent="0.3"/>
  <cols>
    <col min="1" max="1" width="10.44140625" customWidth="1"/>
    <col min="2" max="2" width="17.44140625" customWidth="1"/>
  </cols>
  <sheetData>
    <row r="1" spans="1:2" x14ac:dyDescent="0.3">
      <c r="A1" s="38" t="s">
        <v>124</v>
      </c>
      <c r="B1" s="38" t="s">
        <v>125</v>
      </c>
    </row>
    <row r="2" spans="1:2" x14ac:dyDescent="0.3">
      <c r="A2" s="41">
        <v>2</v>
      </c>
      <c r="B2" s="42">
        <v>0.49026823402349801</v>
      </c>
    </row>
    <row r="3" spans="1:2" x14ac:dyDescent="0.3">
      <c r="A3" s="41">
        <v>3</v>
      </c>
      <c r="B3" s="42">
        <v>1.2573081111500699</v>
      </c>
    </row>
    <row r="4" spans="1:2" x14ac:dyDescent="0.3">
      <c r="A4" s="41">
        <v>4</v>
      </c>
      <c r="B4" s="42">
        <v>1.16665340251573</v>
      </c>
    </row>
    <row r="5" spans="1:2" x14ac:dyDescent="0.3">
      <c r="A5" s="41">
        <v>5</v>
      </c>
      <c r="B5" s="42">
        <v>1.2406261062792401</v>
      </c>
    </row>
    <row r="6" spans="1:2" x14ac:dyDescent="0.3">
      <c r="A6" s="41">
        <v>6</v>
      </c>
      <c r="B6" s="42">
        <v>1.2280208867912801</v>
      </c>
    </row>
    <row r="7" spans="1:2" x14ac:dyDescent="0.3">
      <c r="A7" s="41">
        <v>7</v>
      </c>
      <c r="B7" s="42">
        <v>1.1441949958995701</v>
      </c>
    </row>
    <row r="8" spans="1:2" x14ac:dyDescent="0.3">
      <c r="A8" s="41">
        <v>8</v>
      </c>
      <c r="B8" s="42">
        <v>1.06685902743921</v>
      </c>
    </row>
    <row r="9" spans="1:2" x14ac:dyDescent="0.3">
      <c r="A9" s="41">
        <v>9</v>
      </c>
      <c r="B9" s="42">
        <v>1.07967161125254</v>
      </c>
    </row>
    <row r="10" spans="1:2" x14ac:dyDescent="0.3">
      <c r="A10" s="41">
        <v>10</v>
      </c>
      <c r="B10" s="42">
        <v>1.1155943327856499</v>
      </c>
    </row>
    <row r="11" spans="1:2" x14ac:dyDescent="0.3">
      <c r="A11" s="41">
        <v>11</v>
      </c>
      <c r="B11" s="42">
        <v>1.07390081810977</v>
      </c>
    </row>
    <row r="12" spans="1:2" x14ac:dyDescent="0.3">
      <c r="A12" s="41">
        <v>12</v>
      </c>
      <c r="B12" s="42">
        <v>1.0827032918191799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E8EAF-6B4C-407E-9DCB-7798E9658BA5}">
  <dimension ref="A1:R71"/>
  <sheetViews>
    <sheetView workbookViewId="0">
      <selection activeCell="R15" sqref="R15"/>
    </sheetView>
  </sheetViews>
  <sheetFormatPr defaultRowHeight="14.4" x14ac:dyDescent="0.3"/>
  <cols>
    <col min="1" max="1" width="12.44140625" style="85" bestFit="1" customWidth="1"/>
    <col min="9" max="9" width="9.33203125" customWidth="1"/>
    <col min="10" max="10" width="7.88671875" customWidth="1"/>
    <col min="11" max="11" width="9.5546875" customWidth="1"/>
    <col min="12" max="12" width="10.5546875" customWidth="1"/>
    <col min="13" max="13" width="9.77734375" customWidth="1"/>
    <col min="14" max="14" width="13.21875" bestFit="1" customWidth="1"/>
  </cols>
  <sheetData>
    <row r="1" spans="1:18" ht="22.2" customHeight="1" thickBot="1" x14ac:dyDescent="0.35">
      <c r="A1" s="3" t="s">
        <v>36</v>
      </c>
      <c r="B1" s="4" t="s">
        <v>0</v>
      </c>
      <c r="C1" s="4" t="s">
        <v>2</v>
      </c>
      <c r="D1" s="4" t="s">
        <v>3</v>
      </c>
      <c r="E1" s="4" t="s">
        <v>19</v>
      </c>
      <c r="F1" s="6" t="s">
        <v>106</v>
      </c>
      <c r="G1" s="23" t="s">
        <v>108</v>
      </c>
    </row>
    <row r="2" spans="1:18" ht="14.4" customHeight="1" x14ac:dyDescent="0.3">
      <c r="A2" s="5" t="s">
        <v>37</v>
      </c>
      <c r="B2" s="21">
        <v>-0.36744128787828617</v>
      </c>
      <c r="C2" s="21">
        <v>-1.0808694418459599</v>
      </c>
      <c r="D2" s="21">
        <v>-0.66420163230695795</v>
      </c>
      <c r="E2" s="21">
        <v>0.5895164546628392</v>
      </c>
      <c r="F2" s="19">
        <v>3</v>
      </c>
      <c r="G2" s="19">
        <v>1</v>
      </c>
      <c r="J2" s="105" t="s">
        <v>108</v>
      </c>
      <c r="K2" s="109" t="s">
        <v>132</v>
      </c>
      <c r="L2" s="107" t="s">
        <v>129</v>
      </c>
      <c r="M2" s="107" t="s">
        <v>130</v>
      </c>
      <c r="N2" s="111" t="s">
        <v>131</v>
      </c>
      <c r="P2" s="101" t="s">
        <v>134</v>
      </c>
      <c r="Q2" s="103" t="s">
        <v>135</v>
      </c>
    </row>
    <row r="3" spans="1:18" ht="15" customHeight="1" thickBot="1" x14ac:dyDescent="0.35">
      <c r="A3" s="5" t="s">
        <v>38</v>
      </c>
      <c r="B3" s="21">
        <v>-0.9625926696529753</v>
      </c>
      <c r="C3" s="21">
        <v>0.79042131987683129</v>
      </c>
      <c r="D3" s="21">
        <v>-0.30380913456766478</v>
      </c>
      <c r="E3" s="21">
        <v>1.1219331480101662</v>
      </c>
      <c r="F3" s="19">
        <v>3</v>
      </c>
      <c r="G3" s="19">
        <v>5</v>
      </c>
      <c r="J3" s="124"/>
      <c r="K3" s="117"/>
      <c r="L3" s="116"/>
      <c r="M3" s="116"/>
      <c r="N3" s="113"/>
      <c r="P3" s="125"/>
      <c r="Q3" s="123"/>
    </row>
    <row r="4" spans="1:18" ht="15" customHeight="1" x14ac:dyDescent="0.3">
      <c r="A4" s="5" t="s">
        <v>39</v>
      </c>
      <c r="B4" s="21">
        <v>-1.0350458813472688E-2</v>
      </c>
      <c r="C4" s="21">
        <v>-0.59795569688523964</v>
      </c>
      <c r="D4" s="21">
        <v>0.77736835865021459</v>
      </c>
      <c r="E4" s="21">
        <v>-1.0077336253791445</v>
      </c>
      <c r="F4" s="17">
        <v>7</v>
      </c>
      <c r="G4" s="17">
        <v>9</v>
      </c>
      <c r="J4" s="71">
        <v>1</v>
      </c>
      <c r="K4" s="55">
        <v>8</v>
      </c>
      <c r="L4" s="59">
        <v>1</v>
      </c>
      <c r="M4" s="69">
        <v>1</v>
      </c>
      <c r="N4" s="107">
        <v>8</v>
      </c>
      <c r="P4" s="87">
        <v>1</v>
      </c>
      <c r="Q4" s="86">
        <v>3</v>
      </c>
      <c r="R4">
        <v>6</v>
      </c>
    </row>
    <row r="5" spans="1:18" ht="15" thickBot="1" x14ac:dyDescent="0.35">
      <c r="A5" s="5" t="s">
        <v>40</v>
      </c>
      <c r="B5" s="21">
        <v>1.5965582719781879</v>
      </c>
      <c r="C5" s="21">
        <v>-0.11504195192451931</v>
      </c>
      <c r="D5" s="21">
        <v>-0.363874550857547</v>
      </c>
      <c r="E5" s="21">
        <v>0.5895164546628392</v>
      </c>
      <c r="F5" s="20">
        <v>1</v>
      </c>
      <c r="G5" s="20">
        <v>4</v>
      </c>
      <c r="J5" s="72"/>
      <c r="K5" s="56"/>
      <c r="L5" s="60">
        <v>3</v>
      </c>
      <c r="M5" s="70">
        <v>7</v>
      </c>
      <c r="N5" s="108"/>
      <c r="P5" s="79">
        <v>2</v>
      </c>
      <c r="Q5" s="82">
        <v>9</v>
      </c>
      <c r="R5">
        <v>16</v>
      </c>
    </row>
    <row r="6" spans="1:18" ht="15" thickBot="1" x14ac:dyDescent="0.35">
      <c r="A6" s="5" t="s">
        <v>41</v>
      </c>
      <c r="B6" s="21">
        <v>-0.60550184058816181</v>
      </c>
      <c r="C6" s="21">
        <v>-0.11504195192451931</v>
      </c>
      <c r="D6" s="21">
        <v>0.17671419575139272</v>
      </c>
      <c r="E6" s="21">
        <v>0.5895164546628392</v>
      </c>
      <c r="F6" s="19">
        <v>3</v>
      </c>
      <c r="G6" s="19">
        <v>5</v>
      </c>
      <c r="J6" s="64">
        <v>2</v>
      </c>
      <c r="K6" s="64">
        <v>7</v>
      </c>
      <c r="L6" s="73">
        <v>5</v>
      </c>
      <c r="M6" s="88">
        <v>7</v>
      </c>
      <c r="N6" s="64">
        <v>4</v>
      </c>
      <c r="P6" s="79">
        <v>3</v>
      </c>
      <c r="Q6" s="82">
        <v>8</v>
      </c>
      <c r="R6">
        <v>2</v>
      </c>
    </row>
    <row r="7" spans="1:18" x14ac:dyDescent="0.3">
      <c r="A7" s="5" t="s">
        <v>42</v>
      </c>
      <c r="B7" s="21">
        <v>-0.48647156423322396</v>
      </c>
      <c r="C7" s="21">
        <v>1.876977246038452</v>
      </c>
      <c r="D7" s="21">
        <v>1.19782627267939</v>
      </c>
      <c r="E7" s="21">
        <v>5.7099761315510936E-2</v>
      </c>
      <c r="F7" s="19">
        <v>3</v>
      </c>
      <c r="G7" s="19">
        <v>6</v>
      </c>
      <c r="J7" s="55">
        <v>3</v>
      </c>
      <c r="K7" s="57">
        <v>6</v>
      </c>
      <c r="L7" s="59">
        <v>7</v>
      </c>
      <c r="M7" s="69">
        <v>2</v>
      </c>
      <c r="N7" s="107">
        <v>1</v>
      </c>
      <c r="P7" s="79">
        <v>4</v>
      </c>
      <c r="Q7" s="82">
        <v>2</v>
      </c>
      <c r="R7">
        <v>7</v>
      </c>
    </row>
    <row r="8" spans="1:18" ht="15" customHeight="1" thickBot="1" x14ac:dyDescent="0.35">
      <c r="A8" s="5" t="s">
        <v>43</v>
      </c>
      <c r="B8" s="21">
        <v>1.0014068902034987</v>
      </c>
      <c r="C8" s="21">
        <v>0.18677913867593088</v>
      </c>
      <c r="D8" s="21">
        <v>0.11664877946151053</v>
      </c>
      <c r="E8" s="21">
        <v>-2.604983705421128</v>
      </c>
      <c r="F8" s="19">
        <v>3</v>
      </c>
      <c r="G8" s="19">
        <v>7</v>
      </c>
      <c r="J8" s="56"/>
      <c r="K8" s="58"/>
      <c r="L8" s="60">
        <v>9</v>
      </c>
      <c r="M8" s="70">
        <v>4</v>
      </c>
      <c r="N8" s="108"/>
      <c r="P8" s="79">
        <v>5</v>
      </c>
      <c r="Q8" s="82">
        <v>7</v>
      </c>
      <c r="R8">
        <v>8</v>
      </c>
    </row>
    <row r="9" spans="1:18" ht="15" thickBot="1" x14ac:dyDescent="0.35">
      <c r="A9" s="5" t="s">
        <v>44</v>
      </c>
      <c r="B9" s="21">
        <v>-1.855319742315009</v>
      </c>
      <c r="C9" s="21">
        <v>-1.0205052237258698</v>
      </c>
      <c r="D9" s="21">
        <v>-0.66420163230695795</v>
      </c>
      <c r="E9" s="21">
        <v>0.37654977732390787</v>
      </c>
      <c r="F9" s="17">
        <v>7</v>
      </c>
      <c r="G9" s="17">
        <v>8</v>
      </c>
      <c r="J9" s="65">
        <v>4</v>
      </c>
      <c r="K9" s="64">
        <v>4</v>
      </c>
      <c r="L9" s="73">
        <v>1</v>
      </c>
      <c r="M9" s="88">
        <v>4</v>
      </c>
      <c r="N9" s="64">
        <v>10</v>
      </c>
      <c r="P9" s="79">
        <v>6</v>
      </c>
      <c r="Q9" s="82">
        <v>6</v>
      </c>
      <c r="R9">
        <v>3</v>
      </c>
    </row>
    <row r="10" spans="1:18" x14ac:dyDescent="0.3">
      <c r="A10" s="5" t="s">
        <v>45</v>
      </c>
      <c r="B10" s="21">
        <v>0.46577064660627859</v>
      </c>
      <c r="C10" s="21">
        <v>0.18677913867593088</v>
      </c>
      <c r="D10" s="21">
        <v>5.6583363171628348E-2</v>
      </c>
      <c r="E10" s="21">
        <v>1.1219331480101662</v>
      </c>
      <c r="F10" s="17">
        <v>7</v>
      </c>
      <c r="G10" s="17">
        <v>9</v>
      </c>
      <c r="J10" s="57">
        <v>5</v>
      </c>
      <c r="K10" s="55">
        <v>14</v>
      </c>
      <c r="L10" s="66">
        <v>1</v>
      </c>
      <c r="M10" s="53">
        <v>1</v>
      </c>
      <c r="N10" s="107">
        <v>7</v>
      </c>
      <c r="P10" s="79">
        <v>7</v>
      </c>
      <c r="Q10" s="82">
        <v>5</v>
      </c>
      <c r="R10">
        <v>14</v>
      </c>
    </row>
    <row r="11" spans="1:18" ht="15" thickBot="1" x14ac:dyDescent="0.35">
      <c r="A11" s="5" t="s">
        <v>46</v>
      </c>
      <c r="B11" s="21">
        <v>-0.48647156423322396</v>
      </c>
      <c r="C11" s="21">
        <v>-0.35649882440487946</v>
      </c>
      <c r="D11" s="21">
        <v>0.59717210978056801</v>
      </c>
      <c r="E11" s="21">
        <v>-1.0077336253791445</v>
      </c>
      <c r="F11" s="19">
        <v>3</v>
      </c>
      <c r="G11" s="19">
        <v>10</v>
      </c>
      <c r="J11" s="58"/>
      <c r="K11" s="56"/>
      <c r="L11" s="68">
        <v>3</v>
      </c>
      <c r="M11" s="54">
        <v>13</v>
      </c>
      <c r="N11" s="108"/>
      <c r="P11" s="79">
        <v>8</v>
      </c>
      <c r="Q11" s="82">
        <v>1</v>
      </c>
      <c r="R11">
        <v>8</v>
      </c>
    </row>
    <row r="12" spans="1:18" x14ac:dyDescent="0.3">
      <c r="A12" s="5" t="s">
        <v>47</v>
      </c>
      <c r="B12" s="21">
        <v>-6.9865596990941595E-2</v>
      </c>
      <c r="C12" s="21">
        <v>1.0922424104772814</v>
      </c>
      <c r="D12" s="21">
        <v>1.1377608563895076</v>
      </c>
      <c r="E12" s="21">
        <v>1.1219331480101662</v>
      </c>
      <c r="F12" s="18">
        <v>5</v>
      </c>
      <c r="G12" s="18">
        <v>2</v>
      </c>
      <c r="J12" s="55">
        <v>6</v>
      </c>
      <c r="K12" s="55">
        <v>3</v>
      </c>
      <c r="L12" s="66">
        <v>3</v>
      </c>
      <c r="M12" s="53">
        <v>2</v>
      </c>
      <c r="N12" s="107">
        <v>6</v>
      </c>
      <c r="P12" s="79">
        <v>9</v>
      </c>
      <c r="Q12" s="82">
        <v>10</v>
      </c>
      <c r="R12">
        <v>4</v>
      </c>
    </row>
    <row r="13" spans="1:18" ht="15" thickBot="1" x14ac:dyDescent="0.35">
      <c r="A13" s="5" t="s">
        <v>48</v>
      </c>
      <c r="B13" s="21">
        <v>-1.3791986368952576</v>
      </c>
      <c r="C13" s="21">
        <v>0.5489644473964711</v>
      </c>
      <c r="D13" s="21">
        <v>0.47704127720080364</v>
      </c>
      <c r="E13" s="21">
        <v>1.1219331480101662</v>
      </c>
      <c r="F13" s="18">
        <v>5</v>
      </c>
      <c r="G13" s="18">
        <v>2</v>
      </c>
      <c r="J13" s="56"/>
      <c r="K13" s="56"/>
      <c r="L13" s="68">
        <v>5</v>
      </c>
      <c r="M13" s="54">
        <v>1</v>
      </c>
      <c r="N13" s="108"/>
      <c r="P13" s="80">
        <v>10</v>
      </c>
      <c r="Q13" s="83">
        <v>4</v>
      </c>
      <c r="R13">
        <v>4</v>
      </c>
    </row>
    <row r="14" spans="1:18" x14ac:dyDescent="0.3">
      <c r="A14" s="5" t="s">
        <v>49</v>
      </c>
      <c r="B14" s="21">
        <v>0.34674037025134075</v>
      </c>
      <c r="C14" s="21">
        <v>-0.96014100560577986</v>
      </c>
      <c r="D14" s="21">
        <v>-0.30380913456766478</v>
      </c>
      <c r="E14" s="21">
        <v>-0.47531693203181674</v>
      </c>
      <c r="F14" s="19">
        <v>3</v>
      </c>
      <c r="G14" s="19">
        <v>1</v>
      </c>
      <c r="J14" s="55">
        <v>7</v>
      </c>
      <c r="K14" s="55">
        <v>8</v>
      </c>
      <c r="L14" s="66">
        <v>3</v>
      </c>
      <c r="M14" s="53">
        <v>3</v>
      </c>
      <c r="N14" s="107">
        <v>5</v>
      </c>
    </row>
    <row r="15" spans="1:18" ht="15" thickBot="1" x14ac:dyDescent="0.35">
      <c r="A15" s="5" t="s">
        <v>50</v>
      </c>
      <c r="B15" s="21">
        <v>0.70383119931615423</v>
      </c>
      <c r="C15" s="21">
        <v>0.66969288363665114</v>
      </c>
      <c r="D15" s="21">
        <v>-0.18367830198790042</v>
      </c>
      <c r="E15" s="21">
        <v>-1.5401503187264727</v>
      </c>
      <c r="F15" s="19">
        <v>3</v>
      </c>
      <c r="G15" s="19">
        <v>7</v>
      </c>
      <c r="J15" s="56"/>
      <c r="K15" s="56"/>
      <c r="L15" s="68">
        <v>5</v>
      </c>
      <c r="M15" s="54">
        <v>2</v>
      </c>
      <c r="N15" s="108"/>
    </row>
    <row r="16" spans="1:18" x14ac:dyDescent="0.3">
      <c r="A16" s="5" t="s">
        <v>51</v>
      </c>
      <c r="B16" s="21">
        <v>0.82286147567109202</v>
      </c>
      <c r="C16" s="21">
        <v>0.48860022927638103</v>
      </c>
      <c r="D16" s="21">
        <v>0.83743377494009674</v>
      </c>
      <c r="E16" s="21">
        <v>5.7099761315510936E-2</v>
      </c>
      <c r="F16" s="17">
        <v>7</v>
      </c>
      <c r="G16" s="17">
        <v>9</v>
      </c>
      <c r="J16" s="55">
        <v>8</v>
      </c>
      <c r="K16" s="55">
        <v>2</v>
      </c>
      <c r="L16" s="66">
        <v>5</v>
      </c>
      <c r="M16" s="53">
        <v>1</v>
      </c>
      <c r="N16" s="107">
        <v>3</v>
      </c>
    </row>
    <row r="17" spans="1:14" ht="15" thickBot="1" x14ac:dyDescent="0.35">
      <c r="A17" s="5" t="s">
        <v>52</v>
      </c>
      <c r="B17" s="21">
        <v>-1.141138084185382</v>
      </c>
      <c r="C17" s="21">
        <v>6.6050702435750799E-2</v>
      </c>
      <c r="D17" s="21">
        <v>5.6583363171628348E-2</v>
      </c>
      <c r="E17" s="21">
        <v>-1.0077336253791445</v>
      </c>
      <c r="F17" s="19">
        <v>3</v>
      </c>
      <c r="G17" s="19">
        <v>10</v>
      </c>
      <c r="J17" s="56"/>
      <c r="K17" s="56"/>
      <c r="L17" s="68">
        <v>7</v>
      </c>
      <c r="M17" s="54">
        <v>1</v>
      </c>
      <c r="N17" s="108"/>
    </row>
    <row r="18" spans="1:14" x14ac:dyDescent="0.3">
      <c r="A18" s="5" t="s">
        <v>53</v>
      </c>
      <c r="B18" s="21">
        <v>-0.66501697876563071</v>
      </c>
      <c r="C18" s="21">
        <v>0.73005710175674121</v>
      </c>
      <c r="D18" s="21">
        <v>0.17671419575139272</v>
      </c>
      <c r="E18" s="21">
        <v>0.5895164546628392</v>
      </c>
      <c r="F18" s="17">
        <v>7</v>
      </c>
      <c r="G18" s="17">
        <v>9</v>
      </c>
      <c r="J18" s="55">
        <v>9</v>
      </c>
      <c r="K18" s="55">
        <v>16</v>
      </c>
      <c r="L18" s="66">
        <v>7</v>
      </c>
      <c r="M18" s="53">
        <v>14</v>
      </c>
      <c r="N18" s="107">
        <v>2</v>
      </c>
    </row>
    <row r="19" spans="1:14" ht="15" thickBot="1" x14ac:dyDescent="0.35">
      <c r="A19" s="5" t="s">
        <v>54</v>
      </c>
      <c r="B19" s="21">
        <v>0.58480092296121644</v>
      </c>
      <c r="C19" s="21">
        <v>0.5489644473964711</v>
      </c>
      <c r="D19" s="21">
        <v>0.47704127720080364</v>
      </c>
      <c r="E19" s="21">
        <v>0.5895164546628392</v>
      </c>
      <c r="F19" s="19">
        <v>3</v>
      </c>
      <c r="G19" s="19">
        <v>5</v>
      </c>
      <c r="J19" s="56"/>
      <c r="K19" s="56"/>
      <c r="L19" s="68">
        <v>9</v>
      </c>
      <c r="M19" s="54">
        <v>2</v>
      </c>
      <c r="N19" s="108"/>
    </row>
    <row r="20" spans="1:14" ht="15" thickBot="1" x14ac:dyDescent="0.35">
      <c r="A20" s="5" t="s">
        <v>55</v>
      </c>
      <c r="B20" s="21">
        <v>1.0014068902034987</v>
      </c>
      <c r="C20" s="21">
        <v>1.5147919373179117</v>
      </c>
      <c r="D20" s="21">
        <v>1.558218770418683</v>
      </c>
      <c r="E20" s="21">
        <v>-1.5401503187264727</v>
      </c>
      <c r="F20" s="17">
        <v>7</v>
      </c>
      <c r="G20" s="17">
        <v>3</v>
      </c>
      <c r="J20" s="64">
        <v>10</v>
      </c>
      <c r="K20" s="64">
        <v>4</v>
      </c>
      <c r="L20" s="67">
        <v>3</v>
      </c>
      <c r="M20" s="89">
        <v>4</v>
      </c>
      <c r="N20" s="64">
        <v>9</v>
      </c>
    </row>
    <row r="21" spans="1:14" x14ac:dyDescent="0.3">
      <c r="A21" s="5" t="s">
        <v>56</v>
      </c>
      <c r="B21" s="21">
        <v>-0.30792614970081722</v>
      </c>
      <c r="C21" s="21">
        <v>0.60932866551656117</v>
      </c>
      <c r="D21" s="21">
        <v>0.41697586091092148</v>
      </c>
      <c r="E21" s="21">
        <v>-0.47531693203181674</v>
      </c>
      <c r="F21" s="20">
        <v>1</v>
      </c>
      <c r="G21" s="20">
        <v>4</v>
      </c>
    </row>
    <row r="22" spans="1:14" x14ac:dyDescent="0.3">
      <c r="A22" s="5" t="s">
        <v>57</v>
      </c>
      <c r="B22" s="21">
        <v>-0.66501697876563071</v>
      </c>
      <c r="C22" s="21">
        <v>5.6864843156607609E-3</v>
      </c>
      <c r="D22" s="21">
        <v>-0.30380913456766478</v>
      </c>
      <c r="E22" s="21">
        <v>1.1219331480101662</v>
      </c>
      <c r="F22" s="19">
        <v>3</v>
      </c>
      <c r="G22" s="19">
        <v>5</v>
      </c>
    </row>
    <row r="23" spans="1:14" x14ac:dyDescent="0.3">
      <c r="A23" s="5" t="s">
        <v>58</v>
      </c>
      <c r="B23" s="21">
        <v>0.10867981754146513</v>
      </c>
      <c r="C23" s="21">
        <v>-0.77904835124550975</v>
      </c>
      <c r="D23" s="21">
        <v>-0.78433246488672226</v>
      </c>
      <c r="E23" s="21">
        <v>0.5895164546628392</v>
      </c>
      <c r="F23" s="19">
        <v>3</v>
      </c>
      <c r="G23" s="19">
        <v>1</v>
      </c>
    </row>
    <row r="24" spans="1:14" x14ac:dyDescent="0.3">
      <c r="A24" s="5" t="s">
        <v>59</v>
      </c>
      <c r="B24" s="21">
        <v>-1.0221078078304442</v>
      </c>
      <c r="C24" s="21">
        <v>0.12641492055584083</v>
      </c>
      <c r="D24" s="21">
        <v>0.35691044462103927</v>
      </c>
      <c r="E24" s="21">
        <v>0.16358309998497658</v>
      </c>
      <c r="F24" s="18">
        <v>5</v>
      </c>
      <c r="G24" s="18">
        <v>2</v>
      </c>
    </row>
    <row r="25" spans="1:14" x14ac:dyDescent="0.3">
      <c r="A25" s="5" t="s">
        <v>60</v>
      </c>
      <c r="B25" s="21">
        <v>0.64431606113868534</v>
      </c>
      <c r="C25" s="21">
        <v>0.30750757491611097</v>
      </c>
      <c r="D25" s="21">
        <v>0.2367796120412749</v>
      </c>
      <c r="E25" s="21">
        <v>0.5895164546628392</v>
      </c>
      <c r="F25" s="18">
        <v>5</v>
      </c>
      <c r="G25" s="18">
        <v>2</v>
      </c>
    </row>
    <row r="26" spans="1:14" x14ac:dyDescent="0.3">
      <c r="A26" s="5" t="s">
        <v>61</v>
      </c>
      <c r="B26" s="21">
        <v>0.22771009389640295</v>
      </c>
      <c r="C26" s="21">
        <v>-0.71868413312541968</v>
      </c>
      <c r="D26" s="21">
        <v>0.11664877946151053</v>
      </c>
      <c r="E26" s="21">
        <v>5.7099761315510936E-2</v>
      </c>
      <c r="F26" s="17">
        <v>7</v>
      </c>
      <c r="G26" s="17">
        <v>9</v>
      </c>
    </row>
    <row r="27" spans="1:14" x14ac:dyDescent="0.3">
      <c r="A27" s="5" t="s">
        <v>62</v>
      </c>
      <c r="B27" s="21">
        <v>-0.24841101152334832</v>
      </c>
      <c r="C27" s="21">
        <v>0.48860022927638103</v>
      </c>
      <c r="D27" s="21">
        <v>0.11664877946151053</v>
      </c>
      <c r="E27" s="21">
        <v>5.7099761315510936E-2</v>
      </c>
      <c r="F27" s="19">
        <v>3</v>
      </c>
      <c r="G27" s="19">
        <v>5</v>
      </c>
    </row>
    <row r="28" spans="1:14" x14ac:dyDescent="0.3">
      <c r="A28" s="5" t="s">
        <v>63</v>
      </c>
      <c r="B28" s="21">
        <v>0.46577064660627859</v>
      </c>
      <c r="C28" s="21">
        <v>0.79042131987683129</v>
      </c>
      <c r="D28" s="21">
        <v>0.11664877946151053</v>
      </c>
      <c r="E28" s="21">
        <v>5.7099761315510936E-2</v>
      </c>
      <c r="F28" s="17">
        <v>7</v>
      </c>
      <c r="G28" s="17">
        <v>9</v>
      </c>
    </row>
    <row r="29" spans="1:14" x14ac:dyDescent="0.3">
      <c r="A29" s="5" t="s">
        <v>64</v>
      </c>
      <c r="B29" s="21">
        <v>1.5965582719781879</v>
      </c>
      <c r="C29" s="21">
        <v>-0.29613460628478944</v>
      </c>
      <c r="D29" s="21">
        <v>5.6583363171628348E-2</v>
      </c>
      <c r="E29" s="21">
        <v>-0.47531693203181674</v>
      </c>
      <c r="F29" s="18">
        <v>5</v>
      </c>
      <c r="G29" s="18">
        <v>7</v>
      </c>
    </row>
    <row r="30" spans="1:14" x14ac:dyDescent="0.3">
      <c r="A30" s="5" t="s">
        <v>65</v>
      </c>
      <c r="B30" s="21">
        <v>0.76334633749362313</v>
      </c>
      <c r="C30" s="21">
        <v>-0.59795569688523964</v>
      </c>
      <c r="D30" s="21">
        <v>-0.90446329746648668</v>
      </c>
      <c r="E30" s="21">
        <v>5.7099761315510936E-2</v>
      </c>
      <c r="F30" s="18">
        <v>5</v>
      </c>
      <c r="G30" s="18">
        <v>2</v>
      </c>
    </row>
    <row r="31" spans="1:14" x14ac:dyDescent="0.3">
      <c r="A31" s="5" t="s">
        <v>66</v>
      </c>
      <c r="B31" s="21">
        <v>-0.84356239329803739</v>
      </c>
      <c r="C31" s="21">
        <v>-0.6583199150053296</v>
      </c>
      <c r="D31" s="21">
        <v>0.11664877946151053</v>
      </c>
      <c r="E31" s="21">
        <v>5.7099761315510936E-2</v>
      </c>
      <c r="F31" s="17">
        <v>7</v>
      </c>
      <c r="G31" s="17">
        <v>9</v>
      </c>
    </row>
    <row r="32" spans="1:14" x14ac:dyDescent="0.3">
      <c r="A32" s="5" t="s">
        <v>67</v>
      </c>
      <c r="B32" s="21">
        <v>0.70383119931615423</v>
      </c>
      <c r="C32" s="21">
        <v>0.30750757491611097</v>
      </c>
      <c r="D32" s="21">
        <v>-0.363874550857547</v>
      </c>
      <c r="E32" s="21">
        <v>5.7099761315510936E-2</v>
      </c>
      <c r="F32" s="16">
        <v>9</v>
      </c>
      <c r="G32" s="16">
        <v>9</v>
      </c>
    </row>
    <row r="33" spans="1:7" x14ac:dyDescent="0.3">
      <c r="A33" s="5" t="s">
        <v>68</v>
      </c>
      <c r="B33" s="21">
        <v>-1.0221078078304442</v>
      </c>
      <c r="C33" s="21">
        <v>-0.71868413312541968</v>
      </c>
      <c r="D33" s="21">
        <v>-0.30380913456766478</v>
      </c>
      <c r="E33" s="21">
        <v>0.27006643865444224</v>
      </c>
      <c r="F33" s="19">
        <v>3</v>
      </c>
      <c r="G33" s="19">
        <v>5</v>
      </c>
    </row>
    <row r="34" spans="1:7" x14ac:dyDescent="0.3">
      <c r="A34" s="5" t="s">
        <v>69</v>
      </c>
      <c r="B34" s="21">
        <v>-1.3791986368952576</v>
      </c>
      <c r="C34" s="21">
        <v>-0.23577038816469939</v>
      </c>
      <c r="D34" s="21">
        <v>-0.60413621601707568</v>
      </c>
      <c r="E34" s="21">
        <v>0.90896647067123493</v>
      </c>
      <c r="F34" s="19">
        <v>3</v>
      </c>
      <c r="G34" s="19">
        <v>5</v>
      </c>
    </row>
    <row r="35" spans="1:7" x14ac:dyDescent="0.3">
      <c r="A35" s="5" t="s">
        <v>70</v>
      </c>
      <c r="B35" s="21">
        <v>-2.5695014004446359</v>
      </c>
      <c r="C35" s="21">
        <v>-3.0427065307488861</v>
      </c>
      <c r="D35" s="21">
        <v>-3.7275378630909497</v>
      </c>
      <c r="E35" s="21">
        <v>0.37654977732390787</v>
      </c>
      <c r="F35" s="18">
        <v>5</v>
      </c>
      <c r="G35" s="18">
        <v>8</v>
      </c>
    </row>
    <row r="36" spans="1:7" x14ac:dyDescent="0.3">
      <c r="A36" s="5" t="s">
        <v>71</v>
      </c>
      <c r="B36" s="21">
        <v>-1.0221078078304442</v>
      </c>
      <c r="C36" s="21">
        <v>-5.4677733804429272E-2</v>
      </c>
      <c r="D36" s="21">
        <v>5.6583363171628348E-2</v>
      </c>
      <c r="E36" s="21">
        <v>0.5895164546628392</v>
      </c>
      <c r="F36" s="19">
        <v>3</v>
      </c>
      <c r="G36" s="19">
        <v>5</v>
      </c>
    </row>
    <row r="37" spans="1:7" x14ac:dyDescent="0.3">
      <c r="A37" s="5" t="s">
        <v>72</v>
      </c>
      <c r="B37" s="21">
        <v>0.46577064660627859</v>
      </c>
      <c r="C37" s="21">
        <v>0.9715139742371014</v>
      </c>
      <c r="D37" s="21">
        <v>-0.2437437182777826</v>
      </c>
      <c r="E37" s="21">
        <v>-1.0077336253791445</v>
      </c>
      <c r="F37" s="19">
        <v>3</v>
      </c>
      <c r="G37" s="19">
        <v>7</v>
      </c>
    </row>
    <row r="38" spans="1:7" x14ac:dyDescent="0.3">
      <c r="A38" s="5" t="s">
        <v>73</v>
      </c>
      <c r="B38" s="21">
        <v>-1.0350458813472688E-2</v>
      </c>
      <c r="C38" s="21">
        <v>2.2995267728790822</v>
      </c>
      <c r="D38" s="21">
        <v>0.65723752607045027</v>
      </c>
      <c r="E38" s="21">
        <v>-0.47531693203181674</v>
      </c>
      <c r="F38" s="19">
        <v>3</v>
      </c>
      <c r="G38" s="19">
        <v>6</v>
      </c>
    </row>
    <row r="39" spans="1:7" x14ac:dyDescent="0.3">
      <c r="A39" s="5" t="s">
        <v>74</v>
      </c>
      <c r="B39" s="21">
        <v>-0.1293807351684105</v>
      </c>
      <c r="C39" s="21">
        <v>0.60932866551656117</v>
      </c>
      <c r="D39" s="21">
        <v>0.47704127720080364</v>
      </c>
      <c r="E39" s="21">
        <v>1.1219331480101662</v>
      </c>
      <c r="F39" s="19">
        <v>3</v>
      </c>
      <c r="G39" s="19">
        <v>5</v>
      </c>
    </row>
    <row r="40" spans="1:7" x14ac:dyDescent="0.3">
      <c r="A40" s="5" t="s">
        <v>75</v>
      </c>
      <c r="B40" s="21">
        <v>-0.36744128787828617</v>
      </c>
      <c r="C40" s="21">
        <v>-0.29613460628478944</v>
      </c>
      <c r="D40" s="21">
        <v>-3.4820531182538418E-3</v>
      </c>
      <c r="E40" s="21">
        <v>-0.47531693203181674</v>
      </c>
      <c r="F40" s="17">
        <v>7</v>
      </c>
      <c r="G40" s="17">
        <v>9</v>
      </c>
    </row>
    <row r="41" spans="1:7" x14ac:dyDescent="0.3">
      <c r="A41" s="5" t="s">
        <v>76</v>
      </c>
      <c r="B41" s="21">
        <v>1.4180128574457811</v>
      </c>
      <c r="C41" s="21">
        <v>2.4202552091192624</v>
      </c>
      <c r="D41" s="21">
        <v>0.71730294236033243</v>
      </c>
      <c r="E41" s="21">
        <v>-0.26235025469288603</v>
      </c>
      <c r="F41" s="18">
        <v>5</v>
      </c>
      <c r="G41" s="18">
        <v>6</v>
      </c>
    </row>
    <row r="42" spans="1:7" x14ac:dyDescent="0.3">
      <c r="A42" s="5" t="s">
        <v>77</v>
      </c>
      <c r="B42" s="21">
        <v>1.3584977192683123</v>
      </c>
      <c r="C42" s="21">
        <v>-5.4677733804429272E-2</v>
      </c>
      <c r="D42" s="21">
        <v>-0.60413621601707568</v>
      </c>
      <c r="E42" s="21">
        <v>0.5895164546628392</v>
      </c>
      <c r="F42" s="19">
        <v>3</v>
      </c>
      <c r="G42" s="19">
        <v>1</v>
      </c>
    </row>
    <row r="43" spans="1:7" x14ac:dyDescent="0.3">
      <c r="A43" s="5" t="s">
        <v>78</v>
      </c>
      <c r="B43" s="21">
        <v>-0.24841101152334832</v>
      </c>
      <c r="C43" s="21">
        <v>-1.6845116230468602</v>
      </c>
      <c r="D43" s="21">
        <v>-1.2648557952057797</v>
      </c>
      <c r="E43" s="21">
        <v>1.1219331480101662</v>
      </c>
      <c r="F43" s="19">
        <v>3</v>
      </c>
      <c r="G43" s="19">
        <v>1</v>
      </c>
    </row>
    <row r="44" spans="1:7" x14ac:dyDescent="0.3">
      <c r="A44" s="5" t="s">
        <v>79</v>
      </c>
      <c r="B44" s="21">
        <v>-1.2601683605403198</v>
      </c>
      <c r="C44" s="21">
        <v>-0.35649882440487946</v>
      </c>
      <c r="D44" s="21">
        <v>0.17671419575139272</v>
      </c>
      <c r="E44" s="21">
        <v>5.7099761315510936E-2</v>
      </c>
      <c r="F44" s="19">
        <v>3</v>
      </c>
      <c r="G44" s="19">
        <v>5</v>
      </c>
    </row>
    <row r="45" spans="1:7" x14ac:dyDescent="0.3">
      <c r="A45" s="5" t="s">
        <v>80</v>
      </c>
      <c r="B45" s="21">
        <v>-0.84356239329803739</v>
      </c>
      <c r="C45" s="21">
        <v>-1.0205052237258698</v>
      </c>
      <c r="D45" s="21">
        <v>-0.60413621601707568</v>
      </c>
      <c r="E45" s="21">
        <v>1.1219331480101662</v>
      </c>
      <c r="F45" s="19">
        <v>3</v>
      </c>
      <c r="G45" s="19">
        <v>1</v>
      </c>
    </row>
    <row r="46" spans="1:7" x14ac:dyDescent="0.3">
      <c r="A46" s="5" t="s">
        <v>81</v>
      </c>
      <c r="B46" s="21">
        <v>1.0609220283809677</v>
      </c>
      <c r="C46" s="21">
        <v>1.6958845916781817</v>
      </c>
      <c r="D46" s="21">
        <v>0.2367796120412749</v>
      </c>
      <c r="E46" s="21">
        <v>-2.604983705421128</v>
      </c>
      <c r="F46" s="17">
        <v>7</v>
      </c>
      <c r="G46" s="17">
        <v>3</v>
      </c>
    </row>
    <row r="47" spans="1:7" x14ac:dyDescent="0.3">
      <c r="A47" s="5" t="s">
        <v>82</v>
      </c>
      <c r="B47" s="21">
        <v>0.16819495571893403</v>
      </c>
      <c r="C47" s="21">
        <v>-1.0808694418459599</v>
      </c>
      <c r="D47" s="21">
        <v>0.95756460751986117</v>
      </c>
      <c r="E47" s="21">
        <v>0.16358309998497658</v>
      </c>
      <c r="F47" s="19">
        <v>3</v>
      </c>
      <c r="G47" s="19">
        <v>5</v>
      </c>
    </row>
    <row r="48" spans="1:7" x14ac:dyDescent="0.3">
      <c r="A48" s="5" t="s">
        <v>83</v>
      </c>
      <c r="B48" s="21">
        <v>0.88237661384856092</v>
      </c>
      <c r="C48" s="21">
        <v>-0.41686304252496947</v>
      </c>
      <c r="D48" s="21">
        <v>-0.30380913456766478</v>
      </c>
      <c r="E48" s="21">
        <v>5.7099761315510936E-2</v>
      </c>
      <c r="F48" s="17">
        <v>7</v>
      </c>
      <c r="G48" s="17">
        <v>9</v>
      </c>
    </row>
    <row r="49" spans="1:7" x14ac:dyDescent="0.3">
      <c r="A49" s="5" t="s">
        <v>84</v>
      </c>
      <c r="B49" s="21">
        <v>0.10867981754146513</v>
      </c>
      <c r="C49" s="21">
        <v>0.5489644473964711</v>
      </c>
      <c r="D49" s="21">
        <v>1.3179571052591543</v>
      </c>
      <c r="E49" s="21">
        <v>-2.0725670120738005</v>
      </c>
      <c r="F49" s="16">
        <v>9</v>
      </c>
      <c r="G49" s="16">
        <v>3</v>
      </c>
    </row>
    <row r="50" spans="1:7" x14ac:dyDescent="0.3">
      <c r="A50" s="5" t="s">
        <v>85</v>
      </c>
      <c r="B50" s="21">
        <v>1.0014068902034987</v>
      </c>
      <c r="C50" s="21">
        <v>1.1526066285973715</v>
      </c>
      <c r="D50" s="21">
        <v>0.17671419575139272</v>
      </c>
      <c r="E50" s="21">
        <v>-1.0077336253791445</v>
      </c>
      <c r="F50" s="20">
        <v>1</v>
      </c>
      <c r="G50" s="20">
        <v>4</v>
      </c>
    </row>
    <row r="51" spans="1:7" x14ac:dyDescent="0.3">
      <c r="A51" s="5" t="s">
        <v>86</v>
      </c>
      <c r="B51" s="21">
        <v>-2.6290165386221047</v>
      </c>
      <c r="C51" s="21">
        <v>-3.253981294169201</v>
      </c>
      <c r="D51" s="21">
        <v>-5.5295003517874148</v>
      </c>
      <c r="E51" s="21">
        <v>0.90896647067123493</v>
      </c>
      <c r="F51" s="20">
        <v>1</v>
      </c>
      <c r="G51" s="20">
        <v>1</v>
      </c>
    </row>
    <row r="52" spans="1:7" x14ac:dyDescent="0.3">
      <c r="A52" s="5" t="s">
        <v>87</v>
      </c>
      <c r="B52" s="21">
        <v>0.64431606113868534</v>
      </c>
      <c r="C52" s="21">
        <v>-0.41686304252496947</v>
      </c>
      <c r="D52" s="21">
        <v>0.11664877946151053</v>
      </c>
      <c r="E52" s="21">
        <v>-2.604983705421128</v>
      </c>
      <c r="F52" s="20">
        <v>1</v>
      </c>
      <c r="G52" s="20">
        <v>4</v>
      </c>
    </row>
    <row r="53" spans="1:7" x14ac:dyDescent="0.3">
      <c r="A53" s="5" t="s">
        <v>88</v>
      </c>
      <c r="B53" s="21">
        <v>1.2989825810908433</v>
      </c>
      <c r="C53" s="21">
        <v>0.91114975611701132</v>
      </c>
      <c r="D53" s="21">
        <v>0.11664877946151053</v>
      </c>
      <c r="E53" s="21">
        <v>1.1219331480101662</v>
      </c>
      <c r="F53" s="16">
        <v>9</v>
      </c>
      <c r="G53" s="16">
        <v>9</v>
      </c>
    </row>
    <row r="54" spans="1:7" x14ac:dyDescent="0.3">
      <c r="A54" s="5" t="s">
        <v>89</v>
      </c>
      <c r="B54" s="21">
        <v>1.1204371665584365</v>
      </c>
      <c r="C54" s="21">
        <v>6.6050702435750799E-2</v>
      </c>
      <c r="D54" s="21">
        <v>-0.30380913456766478</v>
      </c>
      <c r="E54" s="21">
        <v>1.5478665026880289</v>
      </c>
      <c r="F54" s="19">
        <v>3</v>
      </c>
      <c r="G54" s="19">
        <v>5</v>
      </c>
    </row>
    <row r="55" spans="1:7" x14ac:dyDescent="0.3">
      <c r="A55" s="5" t="s">
        <v>90</v>
      </c>
      <c r="B55" s="21">
        <v>1.7155885483331257</v>
      </c>
      <c r="C55" s="21">
        <v>-0.17540617004460934</v>
      </c>
      <c r="D55" s="21">
        <v>-0.363874550857547</v>
      </c>
      <c r="E55" s="21">
        <v>-1.0077336253791445</v>
      </c>
      <c r="F55" s="18">
        <v>5</v>
      </c>
      <c r="G55" s="18">
        <v>7</v>
      </c>
    </row>
    <row r="56" spans="1:7" x14ac:dyDescent="0.3">
      <c r="A56" s="5" t="s">
        <v>91</v>
      </c>
      <c r="B56" s="21">
        <v>0.88237661384856092</v>
      </c>
      <c r="C56" s="21">
        <v>0.79042131987683129</v>
      </c>
      <c r="D56" s="21">
        <v>0.65723752607045027</v>
      </c>
      <c r="E56" s="21">
        <v>2.1867665347048217</v>
      </c>
      <c r="F56" s="18">
        <v>5</v>
      </c>
      <c r="G56" s="18">
        <v>2</v>
      </c>
    </row>
    <row r="57" spans="1:7" x14ac:dyDescent="0.3">
      <c r="A57" s="5" t="s">
        <v>92</v>
      </c>
      <c r="B57" s="21">
        <v>4.9164679363996225E-2</v>
      </c>
      <c r="C57" s="21">
        <v>-0.53759147876514957</v>
      </c>
      <c r="D57" s="21">
        <v>-0.363874550857547</v>
      </c>
      <c r="E57" s="21">
        <v>0.27006643865444224</v>
      </c>
      <c r="F57" s="17">
        <v>7</v>
      </c>
      <c r="G57" s="17">
        <v>9</v>
      </c>
    </row>
    <row r="58" spans="1:7" x14ac:dyDescent="0.3">
      <c r="A58" s="5" t="s">
        <v>93</v>
      </c>
      <c r="B58" s="21">
        <v>0.52528578478374754</v>
      </c>
      <c r="C58" s="21">
        <v>-0.47722726064505955</v>
      </c>
      <c r="D58" s="21">
        <v>-0.30380913456766478</v>
      </c>
      <c r="E58" s="21">
        <v>-1.0077336253791445</v>
      </c>
      <c r="F58" s="16">
        <v>9</v>
      </c>
      <c r="G58" s="16">
        <v>3</v>
      </c>
    </row>
    <row r="59" spans="1:7" x14ac:dyDescent="0.3">
      <c r="A59" s="5" t="s">
        <v>94</v>
      </c>
      <c r="B59" s="21">
        <v>0.58480092296121644</v>
      </c>
      <c r="C59" s="21">
        <v>-0.35649882440487946</v>
      </c>
      <c r="D59" s="21">
        <v>-0.7242670485968401</v>
      </c>
      <c r="E59" s="21">
        <v>5.7099761315510936E-2</v>
      </c>
      <c r="F59" s="19">
        <v>3</v>
      </c>
      <c r="G59" s="19">
        <v>1</v>
      </c>
    </row>
    <row r="60" spans="1:7" x14ac:dyDescent="0.3">
      <c r="A60" s="5" t="s">
        <v>95</v>
      </c>
      <c r="B60" s="21">
        <v>-1.2601683605403198</v>
      </c>
      <c r="C60" s="21">
        <v>0.30750757491611097</v>
      </c>
      <c r="D60" s="21">
        <v>1.3780225215490365</v>
      </c>
      <c r="E60" s="21">
        <v>-0.47531693203181674</v>
      </c>
      <c r="F60" s="19">
        <v>3</v>
      </c>
      <c r="G60" s="19">
        <v>10</v>
      </c>
    </row>
    <row r="61" spans="1:7" x14ac:dyDescent="0.3">
      <c r="A61" s="5" t="s">
        <v>96</v>
      </c>
      <c r="B61" s="21">
        <v>-0.36744128787828617</v>
      </c>
      <c r="C61" s="21">
        <v>-0.29613460628478944</v>
      </c>
      <c r="D61" s="21">
        <v>0.59717210978056801</v>
      </c>
      <c r="E61" s="21">
        <v>0.16358309998497658</v>
      </c>
      <c r="F61" s="17">
        <v>7</v>
      </c>
      <c r="G61" s="17">
        <v>9</v>
      </c>
    </row>
    <row r="62" spans="1:7" x14ac:dyDescent="0.3">
      <c r="A62" s="5" t="s">
        <v>97</v>
      </c>
      <c r="B62" s="21">
        <v>-0.60550184058816181</v>
      </c>
      <c r="C62" s="21">
        <v>-0.41686304252496947</v>
      </c>
      <c r="D62" s="21">
        <v>0.53710669349068585</v>
      </c>
      <c r="E62" s="21">
        <v>-1.0077336253791445</v>
      </c>
      <c r="F62" s="19">
        <v>3</v>
      </c>
      <c r="G62" s="19">
        <v>10</v>
      </c>
    </row>
    <row r="63" spans="1:7" x14ac:dyDescent="0.3">
      <c r="A63" s="5" t="s">
        <v>98</v>
      </c>
      <c r="B63" s="21">
        <v>-0.24841101152334832</v>
      </c>
      <c r="C63" s="21">
        <v>-2.0466969317674004</v>
      </c>
      <c r="D63" s="21">
        <v>0.29684502833115711</v>
      </c>
      <c r="E63" s="21">
        <v>0.5895164546628392</v>
      </c>
      <c r="F63" s="17">
        <v>7</v>
      </c>
      <c r="G63" s="17">
        <v>9</v>
      </c>
    </row>
    <row r="64" spans="1:7" x14ac:dyDescent="0.3">
      <c r="A64" s="5" t="s">
        <v>99</v>
      </c>
      <c r="B64" s="21">
        <v>0.76334633749362313</v>
      </c>
      <c r="C64" s="21">
        <v>0.12641492055584083</v>
      </c>
      <c r="D64" s="21">
        <v>0.17671419575139272</v>
      </c>
      <c r="E64" s="21">
        <v>1.2284164866796319</v>
      </c>
      <c r="F64" s="17">
        <v>7</v>
      </c>
      <c r="G64" s="17">
        <v>9</v>
      </c>
    </row>
    <row r="65" spans="1:7" x14ac:dyDescent="0.3">
      <c r="A65" s="5" t="s">
        <v>100</v>
      </c>
      <c r="B65" s="21">
        <v>0.64431606113868534</v>
      </c>
      <c r="C65" s="21">
        <v>0.18677913867593088</v>
      </c>
      <c r="D65" s="21">
        <v>-3.4820531182538418E-3</v>
      </c>
      <c r="E65" s="21">
        <v>-1.5401503187264727</v>
      </c>
      <c r="F65" s="16">
        <v>9</v>
      </c>
      <c r="G65" s="16">
        <v>3</v>
      </c>
    </row>
    <row r="66" spans="1:7" x14ac:dyDescent="0.3">
      <c r="A66" s="5" t="s">
        <v>101</v>
      </c>
      <c r="B66" s="21">
        <v>1.5965582719781879</v>
      </c>
      <c r="C66" s="21">
        <v>-0.47722726064505955</v>
      </c>
      <c r="D66" s="21">
        <v>0.11664877946151053</v>
      </c>
      <c r="E66" s="21">
        <v>5.7099761315510936E-2</v>
      </c>
      <c r="F66" s="17">
        <v>7</v>
      </c>
      <c r="G66" s="17">
        <v>9</v>
      </c>
    </row>
    <row r="67" spans="1:7" x14ac:dyDescent="0.3">
      <c r="A67" s="5" t="s">
        <v>102</v>
      </c>
      <c r="B67" s="21">
        <v>-1.6172591896051332</v>
      </c>
      <c r="C67" s="21">
        <v>-0.17540617004460934</v>
      </c>
      <c r="D67" s="21">
        <v>0.83743377494009674</v>
      </c>
      <c r="E67" s="21">
        <v>0.5895164546628392</v>
      </c>
      <c r="F67" s="20">
        <v>1</v>
      </c>
      <c r="G67" s="20">
        <v>5</v>
      </c>
    </row>
    <row r="68" spans="1:7" x14ac:dyDescent="0.3">
      <c r="A68" s="5" t="s">
        <v>103</v>
      </c>
      <c r="B68" s="21">
        <v>-1.5577440514276644</v>
      </c>
      <c r="C68" s="21">
        <v>-0.17540617004460934</v>
      </c>
      <c r="D68" s="21">
        <v>0.83743377494009674</v>
      </c>
      <c r="E68" s="21">
        <v>0.5895164546628392</v>
      </c>
      <c r="F68" s="19">
        <v>3</v>
      </c>
      <c r="G68" s="19">
        <v>5</v>
      </c>
    </row>
    <row r="69" spans="1:7" x14ac:dyDescent="0.3">
      <c r="A69" s="5" t="s">
        <v>104</v>
      </c>
      <c r="B69" s="21">
        <v>0.52528578478374754</v>
      </c>
      <c r="C69" s="21">
        <v>0.73005710175674121</v>
      </c>
      <c r="D69" s="21">
        <v>0.65723752607045027</v>
      </c>
      <c r="E69" s="21">
        <v>-0.26235025469288603</v>
      </c>
      <c r="F69" s="18">
        <v>5</v>
      </c>
      <c r="G69" s="18">
        <v>2</v>
      </c>
    </row>
    <row r="70" spans="1:7" x14ac:dyDescent="0.3">
      <c r="A70" s="5" t="s">
        <v>105</v>
      </c>
      <c r="B70" s="21">
        <v>0.4062555084288097</v>
      </c>
      <c r="C70" s="21">
        <v>0.91114975611701132</v>
      </c>
      <c r="D70" s="21">
        <v>-0.18367830198790042</v>
      </c>
      <c r="E70" s="21">
        <v>-0.47531693203181674</v>
      </c>
      <c r="F70" s="16">
        <v>9</v>
      </c>
      <c r="G70" s="16">
        <v>3</v>
      </c>
    </row>
    <row r="71" spans="1:7" x14ac:dyDescent="0.3">
      <c r="A71" s="84"/>
      <c r="B71" s="1"/>
      <c r="C71" s="1"/>
      <c r="D71" s="1"/>
      <c r="E71" s="1"/>
      <c r="F71" s="1"/>
      <c r="G71" s="1"/>
    </row>
  </sheetData>
  <mergeCells count="14">
    <mergeCell ref="N14:N15"/>
    <mergeCell ref="N18:N19"/>
    <mergeCell ref="N7:N8"/>
    <mergeCell ref="N10:N11"/>
    <mergeCell ref="N16:N17"/>
    <mergeCell ref="N12:N13"/>
    <mergeCell ref="N4:N5"/>
    <mergeCell ref="Q2:Q3"/>
    <mergeCell ref="J2:J3"/>
    <mergeCell ref="K2:K3"/>
    <mergeCell ref="L2:L3"/>
    <mergeCell ref="M2:M3"/>
    <mergeCell ref="N2:N3"/>
    <mergeCell ref="P2:P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07760-FDD8-4023-9F7C-360F1A6B68F0}">
  <dimension ref="A1:U71"/>
  <sheetViews>
    <sheetView tabSelected="1" zoomScaleNormal="100" workbookViewId="0">
      <selection activeCell="J16" sqref="J16:N28"/>
    </sheetView>
  </sheetViews>
  <sheetFormatPr defaultRowHeight="14.4" x14ac:dyDescent="0.3"/>
  <cols>
    <col min="1" max="1" width="12.44140625" style="85" bestFit="1" customWidth="1"/>
    <col min="9" max="9" width="9.33203125" customWidth="1"/>
    <col min="10" max="10" width="7.88671875" customWidth="1"/>
    <col min="11" max="11" width="9.5546875" customWidth="1"/>
    <col min="12" max="12" width="10.5546875" customWidth="1"/>
    <col min="13" max="13" width="16.21875" customWidth="1"/>
    <col min="14" max="14" width="9.77734375" customWidth="1"/>
    <col min="16" max="16" width="15.33203125" customWidth="1"/>
    <col min="17" max="17" width="11.6640625" customWidth="1"/>
    <col min="20" max="21" width="0" hidden="1" customWidth="1"/>
  </cols>
  <sheetData>
    <row r="1" spans="1:21" ht="22.2" customHeight="1" thickBot="1" x14ac:dyDescent="0.35">
      <c r="A1" s="3" t="s">
        <v>36</v>
      </c>
      <c r="B1" s="4" t="s">
        <v>0</v>
      </c>
      <c r="C1" s="4" t="s">
        <v>2</v>
      </c>
      <c r="D1" s="4" t="s">
        <v>3</v>
      </c>
      <c r="E1" s="4" t="s">
        <v>19</v>
      </c>
      <c r="F1" s="6" t="s">
        <v>106</v>
      </c>
      <c r="G1" s="23" t="s">
        <v>108</v>
      </c>
    </row>
    <row r="2" spans="1:21" ht="14.4" customHeight="1" x14ac:dyDescent="0.3">
      <c r="A2" s="5" t="s">
        <v>37</v>
      </c>
      <c r="B2" s="21">
        <v>-0.36744128787828617</v>
      </c>
      <c r="C2" s="21">
        <v>-1.0808694418459599</v>
      </c>
      <c r="D2" s="21">
        <v>-0.66420163230695795</v>
      </c>
      <c r="E2" s="21">
        <v>0.5895164546628392</v>
      </c>
      <c r="F2" s="19">
        <v>3</v>
      </c>
      <c r="G2" s="92">
        <v>5</v>
      </c>
      <c r="J2" s="126" t="s">
        <v>135</v>
      </c>
      <c r="K2" s="128" t="s">
        <v>137</v>
      </c>
      <c r="L2" s="128" t="s">
        <v>138</v>
      </c>
      <c r="M2" s="128" t="s">
        <v>139</v>
      </c>
      <c r="N2" s="130" t="s">
        <v>136</v>
      </c>
      <c r="P2" s="101" t="s">
        <v>136</v>
      </c>
      <c r="Q2" s="103" t="s">
        <v>135</v>
      </c>
    </row>
    <row r="3" spans="1:21" ht="18.600000000000001" customHeight="1" thickBot="1" x14ac:dyDescent="0.35">
      <c r="A3" s="5" t="s">
        <v>38</v>
      </c>
      <c r="B3" s="21">
        <v>-0.9625926696529753</v>
      </c>
      <c r="C3" s="21">
        <v>0.79042131987683129</v>
      </c>
      <c r="D3" s="21">
        <v>-0.30380913456766478</v>
      </c>
      <c r="E3" s="21">
        <v>1.1219331480101662</v>
      </c>
      <c r="F3" s="19">
        <v>3</v>
      </c>
      <c r="G3" s="92">
        <v>5</v>
      </c>
      <c r="J3" s="127"/>
      <c r="K3" s="129"/>
      <c r="L3" s="129"/>
      <c r="M3" s="129"/>
      <c r="N3" s="131"/>
      <c r="P3" s="102"/>
      <c r="Q3" s="104"/>
    </row>
    <row r="4" spans="1:21" ht="15" customHeight="1" x14ac:dyDescent="0.3">
      <c r="A4" s="5" t="s">
        <v>39</v>
      </c>
      <c r="B4" s="21">
        <v>-1.0350458813472688E-2</v>
      </c>
      <c r="C4" s="21">
        <v>-0.59795569688523964</v>
      </c>
      <c r="D4" s="21">
        <v>0.77736835865021459</v>
      </c>
      <c r="E4" s="21">
        <v>-1.0077336253791445</v>
      </c>
      <c r="F4" s="17">
        <v>7</v>
      </c>
      <c r="G4" s="92">
        <v>3</v>
      </c>
      <c r="J4" s="136">
        <v>1</v>
      </c>
      <c r="K4" s="107">
        <v>2</v>
      </c>
      <c r="L4" s="74">
        <v>1</v>
      </c>
      <c r="M4" s="74">
        <v>1</v>
      </c>
      <c r="N4" s="109">
        <v>4</v>
      </c>
      <c r="P4" s="78">
        <v>1</v>
      </c>
      <c r="Q4" s="81">
        <v>3</v>
      </c>
      <c r="R4">
        <v>23</v>
      </c>
      <c r="T4" s="90">
        <v>1</v>
      </c>
      <c r="U4">
        <v>6</v>
      </c>
    </row>
    <row r="5" spans="1:21" ht="15" thickBot="1" x14ac:dyDescent="0.35">
      <c r="A5" s="5" t="s">
        <v>40</v>
      </c>
      <c r="B5" s="21">
        <v>1.5965582719781879</v>
      </c>
      <c r="C5" s="21">
        <v>-0.11504195192451931</v>
      </c>
      <c r="D5" s="21">
        <v>-0.363874550857547</v>
      </c>
      <c r="E5" s="21">
        <v>0.5895164546628392</v>
      </c>
      <c r="F5" s="20">
        <v>1</v>
      </c>
      <c r="G5" s="92">
        <v>4</v>
      </c>
      <c r="J5" s="137"/>
      <c r="K5" s="108"/>
      <c r="L5" s="75">
        <v>5</v>
      </c>
      <c r="M5" s="75">
        <v>1</v>
      </c>
      <c r="N5" s="110"/>
      <c r="P5" s="79">
        <v>2</v>
      </c>
      <c r="Q5" s="82">
        <v>2</v>
      </c>
      <c r="R5">
        <v>9</v>
      </c>
      <c r="T5" s="90">
        <v>3</v>
      </c>
      <c r="U5">
        <v>29</v>
      </c>
    </row>
    <row r="6" spans="1:21" ht="15" thickBot="1" x14ac:dyDescent="0.35">
      <c r="A6" s="5" t="s">
        <v>41</v>
      </c>
      <c r="B6" s="21">
        <v>-0.60550184058816181</v>
      </c>
      <c r="C6" s="21">
        <v>-0.11504195192451931</v>
      </c>
      <c r="D6" s="21">
        <v>0.17671419575139272</v>
      </c>
      <c r="E6" s="21">
        <v>0.5895164546628392</v>
      </c>
      <c r="F6" s="19">
        <v>3</v>
      </c>
      <c r="G6" s="92">
        <v>5</v>
      </c>
      <c r="J6" s="91">
        <v>2</v>
      </c>
      <c r="K6" s="55">
        <v>9</v>
      </c>
      <c r="L6" s="74">
        <v>5</v>
      </c>
      <c r="M6" s="74">
        <v>9</v>
      </c>
      <c r="N6" s="52">
        <v>2</v>
      </c>
      <c r="P6" s="79">
        <v>3</v>
      </c>
      <c r="Q6" s="82">
        <v>6</v>
      </c>
      <c r="R6">
        <v>4</v>
      </c>
      <c r="T6" s="90">
        <v>5</v>
      </c>
      <c r="U6">
        <v>11</v>
      </c>
    </row>
    <row r="7" spans="1:21" x14ac:dyDescent="0.3">
      <c r="A7" s="5" t="s">
        <v>42</v>
      </c>
      <c r="B7" s="21">
        <v>-0.48647156423322396</v>
      </c>
      <c r="C7" s="21">
        <v>1.876977246038452</v>
      </c>
      <c r="D7" s="21">
        <v>1.19782627267939</v>
      </c>
      <c r="E7" s="21">
        <v>5.7099761315510936E-2</v>
      </c>
      <c r="F7" s="19">
        <v>3</v>
      </c>
      <c r="G7" s="92">
        <v>6</v>
      </c>
      <c r="J7" s="132">
        <v>3</v>
      </c>
      <c r="K7" s="111">
        <v>23</v>
      </c>
      <c r="L7" s="74">
        <v>7</v>
      </c>
      <c r="M7" s="74">
        <v>17</v>
      </c>
      <c r="N7" s="109">
        <v>1</v>
      </c>
      <c r="P7" s="79">
        <v>4</v>
      </c>
      <c r="Q7" s="82">
        <v>1</v>
      </c>
      <c r="R7">
        <v>2</v>
      </c>
      <c r="T7" s="90">
        <v>7</v>
      </c>
      <c r="U7">
        <v>17</v>
      </c>
    </row>
    <row r="8" spans="1:21" ht="15" customHeight="1" thickBot="1" x14ac:dyDescent="0.35">
      <c r="A8" s="5" t="s">
        <v>43</v>
      </c>
      <c r="B8" s="21">
        <v>1.0014068902034987</v>
      </c>
      <c r="C8" s="21">
        <v>0.18677913867593088</v>
      </c>
      <c r="D8" s="21">
        <v>0.11664877946151053</v>
      </c>
      <c r="E8" s="21">
        <v>-2.604983705421128</v>
      </c>
      <c r="F8" s="19">
        <v>3</v>
      </c>
      <c r="G8" s="92">
        <v>4</v>
      </c>
      <c r="J8" s="133"/>
      <c r="K8" s="112"/>
      <c r="L8" s="76">
        <v>9</v>
      </c>
      <c r="M8" s="76">
        <v>6</v>
      </c>
      <c r="N8" s="110"/>
      <c r="P8" s="79">
        <v>5</v>
      </c>
      <c r="Q8" s="82">
        <v>5</v>
      </c>
      <c r="R8">
        <v>25</v>
      </c>
      <c r="T8" s="90">
        <v>9</v>
      </c>
      <c r="U8">
        <v>6</v>
      </c>
    </row>
    <row r="9" spans="1:21" ht="15" thickBot="1" x14ac:dyDescent="0.35">
      <c r="A9" s="5" t="s">
        <v>44</v>
      </c>
      <c r="B9" s="21">
        <v>-1.855319742315009</v>
      </c>
      <c r="C9" s="21">
        <v>-1.0205052237258698</v>
      </c>
      <c r="D9" s="21">
        <v>-0.66420163230695795</v>
      </c>
      <c r="E9" s="21">
        <v>0.37654977732390787</v>
      </c>
      <c r="F9" s="17">
        <v>7</v>
      </c>
      <c r="G9" s="92">
        <v>3</v>
      </c>
      <c r="J9" s="134">
        <v>4</v>
      </c>
      <c r="K9" s="107">
        <v>6</v>
      </c>
      <c r="L9" s="74">
        <v>1</v>
      </c>
      <c r="M9" s="74">
        <v>4</v>
      </c>
      <c r="N9" s="107">
        <v>6</v>
      </c>
      <c r="P9" s="80">
        <v>6</v>
      </c>
      <c r="Q9" s="83">
        <v>4</v>
      </c>
      <c r="R9">
        <v>6</v>
      </c>
    </row>
    <row r="10" spans="1:21" ht="15" thickBot="1" x14ac:dyDescent="0.35">
      <c r="A10" s="5" t="s">
        <v>45</v>
      </c>
      <c r="B10" s="21">
        <v>0.46577064660627859</v>
      </c>
      <c r="C10" s="21">
        <v>0.18677913867593088</v>
      </c>
      <c r="D10" s="21">
        <v>5.6583363171628348E-2</v>
      </c>
      <c r="E10" s="21">
        <v>1.1219331480101662</v>
      </c>
      <c r="F10" s="17">
        <v>7</v>
      </c>
      <c r="G10" s="92">
        <v>3</v>
      </c>
      <c r="J10" s="135"/>
      <c r="K10" s="108"/>
      <c r="L10" s="75">
        <v>3</v>
      </c>
      <c r="M10" s="75">
        <v>2</v>
      </c>
      <c r="N10" s="108"/>
    </row>
    <row r="11" spans="1:21" x14ac:dyDescent="0.3">
      <c r="A11" s="5" t="s">
        <v>46</v>
      </c>
      <c r="B11" s="21">
        <v>-0.48647156423322396</v>
      </c>
      <c r="C11" s="21">
        <v>-0.35649882440487946</v>
      </c>
      <c r="D11" s="21">
        <v>0.59717210978056801</v>
      </c>
      <c r="E11" s="21">
        <v>-1.0077336253791445</v>
      </c>
      <c r="F11" s="19">
        <v>3</v>
      </c>
      <c r="G11" s="92">
        <v>5</v>
      </c>
      <c r="J11" s="132">
        <v>5</v>
      </c>
      <c r="K11" s="107">
        <v>25</v>
      </c>
      <c r="L11" s="62">
        <v>3</v>
      </c>
      <c r="M11" s="62">
        <v>24</v>
      </c>
      <c r="N11" s="107">
        <v>5</v>
      </c>
    </row>
    <row r="12" spans="1:21" ht="15" thickBot="1" x14ac:dyDescent="0.35">
      <c r="A12" s="5" t="s">
        <v>47</v>
      </c>
      <c r="B12" s="21">
        <v>-6.9865596990941595E-2</v>
      </c>
      <c r="C12" s="21">
        <v>1.0922424104772814</v>
      </c>
      <c r="D12" s="21">
        <v>1.1377608563895076</v>
      </c>
      <c r="E12" s="21">
        <v>1.1219331480101662</v>
      </c>
      <c r="F12" s="18">
        <v>5</v>
      </c>
      <c r="G12" s="92">
        <v>2</v>
      </c>
      <c r="J12" s="133"/>
      <c r="K12" s="108"/>
      <c r="L12" s="61">
        <v>1</v>
      </c>
      <c r="M12" s="61">
        <v>1</v>
      </c>
      <c r="N12" s="108"/>
    </row>
    <row r="13" spans="1:21" x14ac:dyDescent="0.3">
      <c r="A13" s="5" t="s">
        <v>48</v>
      </c>
      <c r="B13" s="21">
        <v>-1.3791986368952576</v>
      </c>
      <c r="C13" s="21">
        <v>0.5489644473964711</v>
      </c>
      <c r="D13" s="21">
        <v>0.47704127720080364</v>
      </c>
      <c r="E13" s="21">
        <v>1.1219331480101662</v>
      </c>
      <c r="F13" s="18">
        <v>5</v>
      </c>
      <c r="G13" s="92">
        <v>2</v>
      </c>
      <c r="J13" s="132">
        <v>6</v>
      </c>
      <c r="K13" s="107">
        <v>4</v>
      </c>
      <c r="L13" s="74">
        <v>3</v>
      </c>
      <c r="M13" s="74">
        <v>3</v>
      </c>
      <c r="N13" s="109">
        <v>3</v>
      </c>
    </row>
    <row r="14" spans="1:21" ht="15" thickBot="1" x14ac:dyDescent="0.35">
      <c r="A14" s="5" t="s">
        <v>49</v>
      </c>
      <c r="B14" s="21">
        <v>0.34674037025134075</v>
      </c>
      <c r="C14" s="21">
        <v>-0.96014100560577986</v>
      </c>
      <c r="D14" s="21">
        <v>-0.30380913456766478</v>
      </c>
      <c r="E14" s="21">
        <v>-0.47531693203181674</v>
      </c>
      <c r="F14" s="19">
        <v>3</v>
      </c>
      <c r="G14" s="92">
        <v>5</v>
      </c>
      <c r="J14" s="133"/>
      <c r="K14" s="108"/>
      <c r="L14" s="75">
        <v>5</v>
      </c>
      <c r="M14" s="75">
        <v>1</v>
      </c>
      <c r="N14" s="110"/>
    </row>
    <row r="15" spans="1:21" ht="11.4" customHeight="1" thickBot="1" x14ac:dyDescent="0.35">
      <c r="A15" s="5" t="s">
        <v>50</v>
      </c>
      <c r="B15" s="21">
        <v>0.70383119931615423</v>
      </c>
      <c r="C15" s="21">
        <v>0.66969288363665114</v>
      </c>
      <c r="D15" s="21">
        <v>-0.18367830198790042</v>
      </c>
      <c r="E15" s="21">
        <v>-1.5401503187264727</v>
      </c>
      <c r="F15" s="19">
        <v>3</v>
      </c>
      <c r="G15" s="92">
        <v>4</v>
      </c>
    </row>
    <row r="16" spans="1:21" ht="18.600000000000001" customHeight="1" x14ac:dyDescent="0.3">
      <c r="A16" s="5" t="s">
        <v>51</v>
      </c>
      <c r="B16" s="21">
        <v>0.82286147567109202</v>
      </c>
      <c r="C16" s="21">
        <v>0.48860022927638103</v>
      </c>
      <c r="D16" s="21">
        <v>0.83743377494009674</v>
      </c>
      <c r="E16" s="21">
        <v>5.7099761315510936E-2</v>
      </c>
      <c r="F16" s="17">
        <v>7</v>
      </c>
      <c r="G16" s="92">
        <v>3</v>
      </c>
      <c r="J16" s="139" t="s">
        <v>135</v>
      </c>
      <c r="K16" s="140" t="s">
        <v>137</v>
      </c>
      <c r="L16" s="140" t="s">
        <v>138</v>
      </c>
      <c r="M16" s="140" t="s">
        <v>140</v>
      </c>
      <c r="N16" s="156" t="s">
        <v>136</v>
      </c>
    </row>
    <row r="17" spans="1:14" ht="15" thickBot="1" x14ac:dyDescent="0.35">
      <c r="A17" s="5" t="s">
        <v>52</v>
      </c>
      <c r="B17" s="21">
        <v>-1.141138084185382</v>
      </c>
      <c r="C17" s="21">
        <v>6.6050702435750799E-2</v>
      </c>
      <c r="D17" s="21">
        <v>5.6583363171628348E-2</v>
      </c>
      <c r="E17" s="21">
        <v>-1.0077336253791445</v>
      </c>
      <c r="F17" s="19">
        <v>3</v>
      </c>
      <c r="G17" s="92">
        <v>5</v>
      </c>
      <c r="J17" s="141"/>
      <c r="K17" s="142"/>
      <c r="L17" s="142"/>
      <c r="M17" s="142"/>
      <c r="N17" s="157"/>
    </row>
    <row r="18" spans="1:14" x14ac:dyDescent="0.3">
      <c r="A18" s="5" t="s">
        <v>53</v>
      </c>
      <c r="B18" s="21">
        <v>-0.66501697876563071</v>
      </c>
      <c r="C18" s="21">
        <v>0.73005710175674121</v>
      </c>
      <c r="D18" s="21">
        <v>0.17671419575139272</v>
      </c>
      <c r="E18" s="21">
        <v>0.5895164546628392</v>
      </c>
      <c r="F18" s="17">
        <v>7</v>
      </c>
      <c r="G18" s="92">
        <v>3</v>
      </c>
      <c r="J18" s="143">
        <v>1</v>
      </c>
      <c r="K18" s="140">
        <v>2</v>
      </c>
      <c r="L18" s="144">
        <v>1</v>
      </c>
      <c r="M18" s="144">
        <v>1</v>
      </c>
      <c r="N18" s="153">
        <v>4</v>
      </c>
    </row>
    <row r="19" spans="1:14" ht="15" thickBot="1" x14ac:dyDescent="0.35">
      <c r="A19" s="5" t="s">
        <v>54</v>
      </c>
      <c r="B19" s="21">
        <v>0.58480092296121644</v>
      </c>
      <c r="C19" s="21">
        <v>0.5489644473964711</v>
      </c>
      <c r="D19" s="21">
        <v>0.47704127720080364</v>
      </c>
      <c r="E19" s="21">
        <v>0.5895164546628392</v>
      </c>
      <c r="F19" s="19">
        <v>3</v>
      </c>
      <c r="G19" s="92">
        <v>5</v>
      </c>
      <c r="J19" s="145"/>
      <c r="K19" s="142"/>
      <c r="L19" s="146">
        <v>5</v>
      </c>
      <c r="M19" s="146">
        <v>1</v>
      </c>
      <c r="N19" s="154"/>
    </row>
    <row r="20" spans="1:14" ht="15" thickBot="1" x14ac:dyDescent="0.35">
      <c r="A20" s="5" t="s">
        <v>55</v>
      </c>
      <c r="B20" s="21">
        <v>1.0014068902034987</v>
      </c>
      <c r="C20" s="21">
        <v>1.5147919373179117</v>
      </c>
      <c r="D20" s="21">
        <v>1.558218770418683</v>
      </c>
      <c r="E20" s="21">
        <v>-1.5401503187264727</v>
      </c>
      <c r="F20" s="17">
        <v>7</v>
      </c>
      <c r="G20" s="92">
        <v>3</v>
      </c>
      <c r="J20" s="147">
        <v>2</v>
      </c>
      <c r="K20" s="147">
        <v>9</v>
      </c>
      <c r="L20" s="144">
        <v>5</v>
      </c>
      <c r="M20" s="144">
        <v>9</v>
      </c>
      <c r="N20" s="155">
        <v>2</v>
      </c>
    </row>
    <row r="21" spans="1:14" x14ac:dyDescent="0.3">
      <c r="A21" s="5" t="s">
        <v>56</v>
      </c>
      <c r="B21" s="21">
        <v>-0.30792614970081722</v>
      </c>
      <c r="C21" s="21">
        <v>0.60932866551656117</v>
      </c>
      <c r="D21" s="21">
        <v>0.41697586091092148</v>
      </c>
      <c r="E21" s="21">
        <v>-0.47531693203181674</v>
      </c>
      <c r="F21" s="20">
        <v>1</v>
      </c>
      <c r="G21" s="92">
        <v>4</v>
      </c>
      <c r="J21" s="140">
        <v>3</v>
      </c>
      <c r="K21" s="148">
        <v>23</v>
      </c>
      <c r="L21" s="144">
        <v>7</v>
      </c>
      <c r="M21" s="144">
        <v>17</v>
      </c>
      <c r="N21" s="153">
        <v>1</v>
      </c>
    </row>
    <row r="22" spans="1:14" ht="15" thickBot="1" x14ac:dyDescent="0.35">
      <c r="A22" s="5" t="s">
        <v>57</v>
      </c>
      <c r="B22" s="21">
        <v>-0.66501697876563071</v>
      </c>
      <c r="C22" s="21">
        <v>5.6864843156607609E-3</v>
      </c>
      <c r="D22" s="21">
        <v>-0.30380913456766478</v>
      </c>
      <c r="E22" s="21">
        <v>1.1219331480101662</v>
      </c>
      <c r="F22" s="19">
        <v>3</v>
      </c>
      <c r="G22" s="92">
        <v>5</v>
      </c>
      <c r="J22" s="142"/>
      <c r="K22" s="149"/>
      <c r="L22" s="150">
        <v>9</v>
      </c>
      <c r="M22" s="150">
        <v>6</v>
      </c>
      <c r="N22" s="154"/>
    </row>
    <row r="23" spans="1:14" x14ac:dyDescent="0.3">
      <c r="A23" s="5" t="s">
        <v>58</v>
      </c>
      <c r="B23" s="21">
        <v>0.10867981754146513</v>
      </c>
      <c r="C23" s="21">
        <v>-0.77904835124550975</v>
      </c>
      <c r="D23" s="21">
        <v>-0.78433246488672226</v>
      </c>
      <c r="E23" s="21">
        <v>0.5895164546628392</v>
      </c>
      <c r="F23" s="19">
        <v>3</v>
      </c>
      <c r="G23" s="92">
        <v>5</v>
      </c>
      <c r="J23" s="148">
        <v>4</v>
      </c>
      <c r="K23" s="140">
        <v>6</v>
      </c>
      <c r="L23" s="144">
        <v>1</v>
      </c>
      <c r="M23" s="144">
        <v>4</v>
      </c>
      <c r="N23" s="156">
        <v>6</v>
      </c>
    </row>
    <row r="24" spans="1:14" ht="15" thickBot="1" x14ac:dyDescent="0.35">
      <c r="A24" s="5" t="s">
        <v>59</v>
      </c>
      <c r="B24" s="21">
        <v>-1.0221078078304442</v>
      </c>
      <c r="C24" s="21">
        <v>0.12641492055584083</v>
      </c>
      <c r="D24" s="21">
        <v>0.35691044462103927</v>
      </c>
      <c r="E24" s="21">
        <v>0.16358309998497658</v>
      </c>
      <c r="F24" s="18">
        <v>5</v>
      </c>
      <c r="G24" s="92">
        <v>2</v>
      </c>
      <c r="J24" s="149"/>
      <c r="K24" s="142"/>
      <c r="L24" s="146">
        <v>3</v>
      </c>
      <c r="M24" s="146">
        <v>2</v>
      </c>
      <c r="N24" s="157"/>
    </row>
    <row r="25" spans="1:14" x14ac:dyDescent="0.3">
      <c r="A25" s="5" t="s">
        <v>60</v>
      </c>
      <c r="B25" s="21">
        <v>0.64431606113868534</v>
      </c>
      <c r="C25" s="21">
        <v>0.30750757491611097</v>
      </c>
      <c r="D25" s="21">
        <v>0.2367796120412749</v>
      </c>
      <c r="E25" s="21">
        <v>0.5895164546628392</v>
      </c>
      <c r="F25" s="18">
        <v>5</v>
      </c>
      <c r="G25" s="92">
        <v>2</v>
      </c>
      <c r="J25" s="140">
        <v>5</v>
      </c>
      <c r="K25" s="140">
        <v>25</v>
      </c>
      <c r="L25" s="151">
        <v>3</v>
      </c>
      <c r="M25" s="151">
        <v>24</v>
      </c>
      <c r="N25" s="156">
        <v>5</v>
      </c>
    </row>
    <row r="26" spans="1:14" ht="15" thickBot="1" x14ac:dyDescent="0.35">
      <c r="A26" s="5" t="s">
        <v>61</v>
      </c>
      <c r="B26" s="21">
        <v>0.22771009389640295</v>
      </c>
      <c r="C26" s="21">
        <v>-0.71868413312541968</v>
      </c>
      <c r="D26" s="21">
        <v>0.11664877946151053</v>
      </c>
      <c r="E26" s="21">
        <v>5.7099761315510936E-2</v>
      </c>
      <c r="F26" s="17">
        <v>7</v>
      </c>
      <c r="G26" s="92">
        <v>3</v>
      </c>
      <c r="J26" s="142"/>
      <c r="K26" s="142"/>
      <c r="L26" s="152">
        <v>1</v>
      </c>
      <c r="M26" s="152">
        <v>1</v>
      </c>
      <c r="N26" s="157"/>
    </row>
    <row r="27" spans="1:14" x14ac:dyDescent="0.3">
      <c r="A27" s="5" t="s">
        <v>62</v>
      </c>
      <c r="B27" s="21">
        <v>-0.24841101152334832</v>
      </c>
      <c r="C27" s="21">
        <v>0.48860022927638103</v>
      </c>
      <c r="D27" s="21">
        <v>0.11664877946151053</v>
      </c>
      <c r="E27" s="21">
        <v>5.7099761315510936E-2</v>
      </c>
      <c r="F27" s="19">
        <v>3</v>
      </c>
      <c r="G27" s="92">
        <v>5</v>
      </c>
      <c r="J27" s="140">
        <v>6</v>
      </c>
      <c r="K27" s="140">
        <v>4</v>
      </c>
      <c r="L27" s="144">
        <v>3</v>
      </c>
      <c r="M27" s="144">
        <v>3</v>
      </c>
      <c r="N27" s="153">
        <v>3</v>
      </c>
    </row>
    <row r="28" spans="1:14" ht="15" thickBot="1" x14ac:dyDescent="0.35">
      <c r="A28" s="5" t="s">
        <v>63</v>
      </c>
      <c r="B28" s="21">
        <v>0.46577064660627859</v>
      </c>
      <c r="C28" s="21">
        <v>0.79042131987683129</v>
      </c>
      <c r="D28" s="21">
        <v>0.11664877946151053</v>
      </c>
      <c r="E28" s="21">
        <v>5.7099761315510936E-2</v>
      </c>
      <c r="F28" s="17">
        <v>7</v>
      </c>
      <c r="G28" s="92">
        <v>3</v>
      </c>
      <c r="J28" s="142"/>
      <c r="K28" s="142"/>
      <c r="L28" s="146">
        <v>5</v>
      </c>
      <c r="M28" s="146">
        <v>1</v>
      </c>
      <c r="N28" s="154"/>
    </row>
    <row r="29" spans="1:14" x14ac:dyDescent="0.3">
      <c r="A29" s="5" t="s">
        <v>64</v>
      </c>
      <c r="B29" s="21">
        <v>1.5965582719781879</v>
      </c>
      <c r="C29" s="21">
        <v>-0.29613460628478944</v>
      </c>
      <c r="D29" s="21">
        <v>5.6583363171628348E-2</v>
      </c>
      <c r="E29" s="21">
        <v>-0.47531693203181674</v>
      </c>
      <c r="F29" s="18">
        <v>5</v>
      </c>
      <c r="G29" s="92">
        <v>2</v>
      </c>
    </row>
    <row r="30" spans="1:14" x14ac:dyDescent="0.3">
      <c r="A30" s="5" t="s">
        <v>65</v>
      </c>
      <c r="B30" s="21">
        <v>0.76334633749362313</v>
      </c>
      <c r="C30" s="21">
        <v>-0.59795569688523964</v>
      </c>
      <c r="D30" s="21">
        <v>-0.90446329746648668</v>
      </c>
      <c r="E30" s="21">
        <v>5.7099761315510936E-2</v>
      </c>
      <c r="F30" s="18">
        <v>5</v>
      </c>
      <c r="G30" s="92">
        <v>2</v>
      </c>
    </row>
    <row r="31" spans="1:14" x14ac:dyDescent="0.3">
      <c r="A31" s="5" t="s">
        <v>66</v>
      </c>
      <c r="B31" s="21">
        <v>-0.84356239329803739</v>
      </c>
      <c r="C31" s="21">
        <v>-0.6583199150053296</v>
      </c>
      <c r="D31" s="21">
        <v>0.11664877946151053</v>
      </c>
      <c r="E31" s="21">
        <v>5.7099761315510936E-2</v>
      </c>
      <c r="F31" s="17">
        <v>7</v>
      </c>
      <c r="G31" s="92">
        <v>3</v>
      </c>
    </row>
    <row r="32" spans="1:14" x14ac:dyDescent="0.3">
      <c r="A32" s="5" t="s">
        <v>67</v>
      </c>
      <c r="B32" s="21">
        <v>0.70383119931615423</v>
      </c>
      <c r="C32" s="21">
        <v>0.30750757491611097</v>
      </c>
      <c r="D32" s="21">
        <v>-0.363874550857547</v>
      </c>
      <c r="E32" s="21">
        <v>5.7099761315510936E-2</v>
      </c>
      <c r="F32" s="16">
        <v>9</v>
      </c>
      <c r="G32" s="93">
        <v>3</v>
      </c>
    </row>
    <row r="33" spans="1:7" x14ac:dyDescent="0.3">
      <c r="A33" s="5" t="s">
        <v>68</v>
      </c>
      <c r="B33" s="21">
        <v>-1.0221078078304442</v>
      </c>
      <c r="C33" s="21">
        <v>-0.71868413312541968</v>
      </c>
      <c r="D33" s="21">
        <v>-0.30380913456766478</v>
      </c>
      <c r="E33" s="21">
        <v>0.27006643865444224</v>
      </c>
      <c r="F33" s="19">
        <v>3</v>
      </c>
      <c r="G33" s="92">
        <v>5</v>
      </c>
    </row>
    <row r="34" spans="1:7" x14ac:dyDescent="0.3">
      <c r="A34" s="5" t="s">
        <v>69</v>
      </c>
      <c r="B34" s="21">
        <v>-1.3791986368952576</v>
      </c>
      <c r="C34" s="21">
        <v>-0.23577038816469939</v>
      </c>
      <c r="D34" s="21">
        <v>-0.60413621601707568</v>
      </c>
      <c r="E34" s="21">
        <v>0.90896647067123493</v>
      </c>
      <c r="F34" s="19">
        <v>3</v>
      </c>
      <c r="G34" s="92">
        <v>5</v>
      </c>
    </row>
    <row r="35" spans="1:7" x14ac:dyDescent="0.3">
      <c r="A35" s="5" t="s">
        <v>70</v>
      </c>
      <c r="B35" s="21">
        <v>-2.5695014004446359</v>
      </c>
      <c r="C35" s="21">
        <v>-3.0427065307488861</v>
      </c>
      <c r="D35" s="21">
        <v>-3.7275378630909497</v>
      </c>
      <c r="E35" s="21">
        <v>0.37654977732390787</v>
      </c>
      <c r="F35" s="18">
        <v>5</v>
      </c>
      <c r="G35" s="92">
        <v>1</v>
      </c>
    </row>
    <row r="36" spans="1:7" x14ac:dyDescent="0.3">
      <c r="A36" s="5" t="s">
        <v>71</v>
      </c>
      <c r="B36" s="21">
        <v>-1.0221078078304442</v>
      </c>
      <c r="C36" s="21">
        <v>-5.4677733804429272E-2</v>
      </c>
      <c r="D36" s="21">
        <v>5.6583363171628348E-2</v>
      </c>
      <c r="E36" s="21">
        <v>0.5895164546628392</v>
      </c>
      <c r="F36" s="19">
        <v>3</v>
      </c>
      <c r="G36" s="92">
        <v>5</v>
      </c>
    </row>
    <row r="37" spans="1:7" x14ac:dyDescent="0.3">
      <c r="A37" s="5" t="s">
        <v>72</v>
      </c>
      <c r="B37" s="21">
        <v>0.46577064660627859</v>
      </c>
      <c r="C37" s="21">
        <v>0.9715139742371014</v>
      </c>
      <c r="D37" s="21">
        <v>-0.2437437182777826</v>
      </c>
      <c r="E37" s="21">
        <v>-1.0077336253791445</v>
      </c>
      <c r="F37" s="19">
        <v>3</v>
      </c>
      <c r="G37" s="92">
        <v>6</v>
      </c>
    </row>
    <row r="38" spans="1:7" x14ac:dyDescent="0.3">
      <c r="A38" s="5" t="s">
        <v>73</v>
      </c>
      <c r="B38" s="21">
        <v>-1.0350458813472688E-2</v>
      </c>
      <c r="C38" s="21">
        <v>2.2995267728790822</v>
      </c>
      <c r="D38" s="21">
        <v>0.65723752607045027</v>
      </c>
      <c r="E38" s="21">
        <v>-0.47531693203181674</v>
      </c>
      <c r="F38" s="19">
        <v>3</v>
      </c>
      <c r="G38" s="92">
        <v>6</v>
      </c>
    </row>
    <row r="39" spans="1:7" x14ac:dyDescent="0.3">
      <c r="A39" s="5" t="s">
        <v>74</v>
      </c>
      <c r="B39" s="21">
        <v>-0.1293807351684105</v>
      </c>
      <c r="C39" s="21">
        <v>0.60932866551656117</v>
      </c>
      <c r="D39" s="21">
        <v>0.47704127720080364</v>
      </c>
      <c r="E39" s="21">
        <v>1.1219331480101662</v>
      </c>
      <c r="F39" s="19">
        <v>3</v>
      </c>
      <c r="G39" s="92">
        <v>5</v>
      </c>
    </row>
    <row r="40" spans="1:7" x14ac:dyDescent="0.3">
      <c r="A40" s="5" t="s">
        <v>75</v>
      </c>
      <c r="B40" s="21">
        <v>-0.36744128787828617</v>
      </c>
      <c r="C40" s="21">
        <v>-0.29613460628478944</v>
      </c>
      <c r="D40" s="21">
        <v>-3.4820531182538418E-3</v>
      </c>
      <c r="E40" s="21">
        <v>-0.47531693203181674</v>
      </c>
      <c r="F40" s="17">
        <v>7</v>
      </c>
      <c r="G40" s="92">
        <v>3</v>
      </c>
    </row>
    <row r="41" spans="1:7" x14ac:dyDescent="0.3">
      <c r="A41" s="5" t="s">
        <v>76</v>
      </c>
      <c r="B41" s="21">
        <v>1.4180128574457811</v>
      </c>
      <c r="C41" s="21">
        <v>2.4202552091192624</v>
      </c>
      <c r="D41" s="21">
        <v>0.71730294236033243</v>
      </c>
      <c r="E41" s="21">
        <v>-0.26235025469288603</v>
      </c>
      <c r="F41" s="18">
        <v>5</v>
      </c>
      <c r="G41" s="92">
        <v>6</v>
      </c>
    </row>
    <row r="42" spans="1:7" x14ac:dyDescent="0.3">
      <c r="A42" s="5" t="s">
        <v>77</v>
      </c>
      <c r="B42" s="21">
        <v>1.3584977192683123</v>
      </c>
      <c r="C42" s="21">
        <v>-5.4677733804429272E-2</v>
      </c>
      <c r="D42" s="21">
        <v>-0.60413621601707568</v>
      </c>
      <c r="E42" s="21">
        <v>0.5895164546628392</v>
      </c>
      <c r="F42" s="19">
        <v>3</v>
      </c>
      <c r="G42" s="92">
        <v>5</v>
      </c>
    </row>
    <row r="43" spans="1:7" x14ac:dyDescent="0.3">
      <c r="A43" s="5" t="s">
        <v>78</v>
      </c>
      <c r="B43" s="21">
        <v>-0.24841101152334832</v>
      </c>
      <c r="C43" s="21">
        <v>-1.6845116230468602</v>
      </c>
      <c r="D43" s="21">
        <v>-1.2648557952057797</v>
      </c>
      <c r="E43" s="21">
        <v>1.1219331480101662</v>
      </c>
      <c r="F43" s="19">
        <v>3</v>
      </c>
      <c r="G43" s="92">
        <v>5</v>
      </c>
    </row>
    <row r="44" spans="1:7" x14ac:dyDescent="0.3">
      <c r="A44" s="5" t="s">
        <v>79</v>
      </c>
      <c r="B44" s="21">
        <v>-1.2601683605403198</v>
      </c>
      <c r="C44" s="21">
        <v>-0.35649882440487946</v>
      </c>
      <c r="D44" s="21">
        <v>0.17671419575139272</v>
      </c>
      <c r="E44" s="21">
        <v>5.7099761315510936E-2</v>
      </c>
      <c r="F44" s="19">
        <v>3</v>
      </c>
      <c r="G44" s="92">
        <v>5</v>
      </c>
    </row>
    <row r="45" spans="1:7" x14ac:dyDescent="0.3">
      <c r="A45" s="5" t="s">
        <v>80</v>
      </c>
      <c r="B45" s="21">
        <v>-0.84356239329803739</v>
      </c>
      <c r="C45" s="21">
        <v>-1.0205052237258698</v>
      </c>
      <c r="D45" s="21">
        <v>-0.60413621601707568</v>
      </c>
      <c r="E45" s="21">
        <v>1.1219331480101662</v>
      </c>
      <c r="F45" s="19">
        <v>3</v>
      </c>
      <c r="G45" s="92">
        <v>5</v>
      </c>
    </row>
    <row r="46" spans="1:7" x14ac:dyDescent="0.3">
      <c r="A46" s="5" t="s">
        <v>81</v>
      </c>
      <c r="B46" s="21">
        <v>1.0609220283809677</v>
      </c>
      <c r="C46" s="21">
        <v>1.6958845916781817</v>
      </c>
      <c r="D46" s="21">
        <v>0.2367796120412749</v>
      </c>
      <c r="E46" s="21">
        <v>-2.604983705421128</v>
      </c>
      <c r="F46" s="17">
        <v>7</v>
      </c>
      <c r="G46" s="92">
        <v>3</v>
      </c>
    </row>
    <row r="47" spans="1:7" x14ac:dyDescent="0.3">
      <c r="A47" s="5" t="s">
        <v>82</v>
      </c>
      <c r="B47" s="21">
        <v>0.16819495571893403</v>
      </c>
      <c r="C47" s="21">
        <v>-1.0808694418459599</v>
      </c>
      <c r="D47" s="21">
        <v>0.95756460751986117</v>
      </c>
      <c r="E47" s="21">
        <v>0.16358309998497658</v>
      </c>
      <c r="F47" s="19">
        <v>3</v>
      </c>
      <c r="G47" s="92">
        <v>5</v>
      </c>
    </row>
    <row r="48" spans="1:7" x14ac:dyDescent="0.3">
      <c r="A48" s="5" t="s">
        <v>83</v>
      </c>
      <c r="B48" s="21">
        <v>0.88237661384856092</v>
      </c>
      <c r="C48" s="21">
        <v>-0.41686304252496947</v>
      </c>
      <c r="D48" s="21">
        <v>-0.30380913456766478</v>
      </c>
      <c r="E48" s="21">
        <v>5.7099761315510936E-2</v>
      </c>
      <c r="F48" s="17">
        <v>7</v>
      </c>
      <c r="G48" s="92">
        <v>3</v>
      </c>
    </row>
    <row r="49" spans="1:7" x14ac:dyDescent="0.3">
      <c r="A49" s="5" t="s">
        <v>84</v>
      </c>
      <c r="B49" s="21">
        <v>0.10867981754146513</v>
      </c>
      <c r="C49" s="21">
        <v>0.5489644473964711</v>
      </c>
      <c r="D49" s="21">
        <v>1.3179571052591543</v>
      </c>
      <c r="E49" s="21">
        <v>-2.0725670120738005</v>
      </c>
      <c r="F49" s="16">
        <v>9</v>
      </c>
      <c r="G49" s="93">
        <v>3</v>
      </c>
    </row>
    <row r="50" spans="1:7" x14ac:dyDescent="0.3">
      <c r="A50" s="5" t="s">
        <v>85</v>
      </c>
      <c r="B50" s="21">
        <v>1.0014068902034987</v>
      </c>
      <c r="C50" s="21">
        <v>1.1526066285973715</v>
      </c>
      <c r="D50" s="21">
        <v>0.17671419575139272</v>
      </c>
      <c r="E50" s="21">
        <v>-1.0077336253791445</v>
      </c>
      <c r="F50" s="20">
        <v>1</v>
      </c>
      <c r="G50" s="92">
        <v>4</v>
      </c>
    </row>
    <row r="51" spans="1:7" x14ac:dyDescent="0.3">
      <c r="A51" s="5" t="s">
        <v>86</v>
      </c>
      <c r="B51" s="21">
        <v>-2.6290165386221047</v>
      </c>
      <c r="C51" s="21">
        <v>-3.253981294169201</v>
      </c>
      <c r="D51" s="21">
        <v>-5.5295003517874148</v>
      </c>
      <c r="E51" s="21">
        <v>0.90896647067123493</v>
      </c>
      <c r="F51" s="20">
        <v>1</v>
      </c>
      <c r="G51" s="92">
        <v>1</v>
      </c>
    </row>
    <row r="52" spans="1:7" x14ac:dyDescent="0.3">
      <c r="A52" s="5" t="s">
        <v>87</v>
      </c>
      <c r="B52" s="21">
        <v>0.64431606113868534</v>
      </c>
      <c r="C52" s="21">
        <v>-0.41686304252496947</v>
      </c>
      <c r="D52" s="21">
        <v>0.11664877946151053</v>
      </c>
      <c r="E52" s="21">
        <v>-2.604983705421128</v>
      </c>
      <c r="F52" s="20">
        <v>1</v>
      </c>
      <c r="G52" s="92">
        <v>4</v>
      </c>
    </row>
    <row r="53" spans="1:7" x14ac:dyDescent="0.3">
      <c r="A53" s="5" t="s">
        <v>88</v>
      </c>
      <c r="B53" s="21">
        <v>1.2989825810908433</v>
      </c>
      <c r="C53" s="21">
        <v>0.91114975611701132</v>
      </c>
      <c r="D53" s="21">
        <v>0.11664877946151053</v>
      </c>
      <c r="E53" s="21">
        <v>1.1219331480101662</v>
      </c>
      <c r="F53" s="16">
        <v>9</v>
      </c>
      <c r="G53" s="93">
        <v>3</v>
      </c>
    </row>
    <row r="54" spans="1:7" x14ac:dyDescent="0.3">
      <c r="A54" s="5" t="s">
        <v>89</v>
      </c>
      <c r="B54" s="21">
        <v>1.1204371665584365</v>
      </c>
      <c r="C54" s="21">
        <v>6.6050702435750799E-2</v>
      </c>
      <c r="D54" s="21">
        <v>-0.30380913456766478</v>
      </c>
      <c r="E54" s="21">
        <v>1.5478665026880289</v>
      </c>
      <c r="F54" s="19">
        <v>3</v>
      </c>
      <c r="G54" s="92">
        <v>5</v>
      </c>
    </row>
    <row r="55" spans="1:7" x14ac:dyDescent="0.3">
      <c r="A55" s="5" t="s">
        <v>90</v>
      </c>
      <c r="B55" s="21">
        <v>1.7155885483331257</v>
      </c>
      <c r="C55" s="21">
        <v>-0.17540617004460934</v>
      </c>
      <c r="D55" s="21">
        <v>-0.363874550857547</v>
      </c>
      <c r="E55" s="21">
        <v>-1.0077336253791445</v>
      </c>
      <c r="F55" s="18">
        <v>5</v>
      </c>
      <c r="G55" s="92">
        <v>2</v>
      </c>
    </row>
    <row r="56" spans="1:7" x14ac:dyDescent="0.3">
      <c r="A56" s="5" t="s">
        <v>91</v>
      </c>
      <c r="B56" s="21">
        <v>0.88237661384856092</v>
      </c>
      <c r="C56" s="21">
        <v>0.79042131987683129</v>
      </c>
      <c r="D56" s="21">
        <v>0.65723752607045027</v>
      </c>
      <c r="E56" s="21">
        <v>2.1867665347048217</v>
      </c>
      <c r="F56" s="18">
        <v>5</v>
      </c>
      <c r="G56" s="92">
        <v>2</v>
      </c>
    </row>
    <row r="57" spans="1:7" x14ac:dyDescent="0.3">
      <c r="A57" s="5" t="s">
        <v>92</v>
      </c>
      <c r="B57" s="21">
        <v>4.9164679363996225E-2</v>
      </c>
      <c r="C57" s="21">
        <v>-0.53759147876514957</v>
      </c>
      <c r="D57" s="21">
        <v>-0.363874550857547</v>
      </c>
      <c r="E57" s="21">
        <v>0.27006643865444224</v>
      </c>
      <c r="F57" s="17">
        <v>7</v>
      </c>
      <c r="G57" s="92">
        <v>3</v>
      </c>
    </row>
    <row r="58" spans="1:7" x14ac:dyDescent="0.3">
      <c r="A58" s="5" t="s">
        <v>93</v>
      </c>
      <c r="B58" s="21">
        <v>0.52528578478374754</v>
      </c>
      <c r="C58" s="21">
        <v>-0.47722726064505955</v>
      </c>
      <c r="D58" s="21">
        <v>-0.30380913456766478</v>
      </c>
      <c r="E58" s="21">
        <v>-1.0077336253791445</v>
      </c>
      <c r="F58" s="16">
        <v>9</v>
      </c>
      <c r="G58" s="93">
        <v>3</v>
      </c>
    </row>
    <row r="59" spans="1:7" x14ac:dyDescent="0.3">
      <c r="A59" s="5" t="s">
        <v>94</v>
      </c>
      <c r="B59" s="21">
        <v>0.58480092296121644</v>
      </c>
      <c r="C59" s="21">
        <v>-0.35649882440487946</v>
      </c>
      <c r="D59" s="21">
        <v>-0.7242670485968401</v>
      </c>
      <c r="E59" s="21">
        <v>5.7099761315510936E-2</v>
      </c>
      <c r="F59" s="19">
        <v>3</v>
      </c>
      <c r="G59" s="92">
        <v>5</v>
      </c>
    </row>
    <row r="60" spans="1:7" x14ac:dyDescent="0.3">
      <c r="A60" s="5" t="s">
        <v>95</v>
      </c>
      <c r="B60" s="21">
        <v>-1.2601683605403198</v>
      </c>
      <c r="C60" s="21">
        <v>0.30750757491611097</v>
      </c>
      <c r="D60" s="21">
        <v>1.3780225215490365</v>
      </c>
      <c r="E60" s="21">
        <v>-0.47531693203181674</v>
      </c>
      <c r="F60" s="19">
        <v>3</v>
      </c>
      <c r="G60" s="92">
        <v>5</v>
      </c>
    </row>
    <row r="61" spans="1:7" x14ac:dyDescent="0.3">
      <c r="A61" s="5" t="s">
        <v>96</v>
      </c>
      <c r="B61" s="21">
        <v>-0.36744128787828617</v>
      </c>
      <c r="C61" s="21">
        <v>-0.29613460628478944</v>
      </c>
      <c r="D61" s="21">
        <v>0.59717210978056801</v>
      </c>
      <c r="E61" s="21">
        <v>0.16358309998497658</v>
      </c>
      <c r="F61" s="17">
        <v>7</v>
      </c>
      <c r="G61" s="92">
        <v>3</v>
      </c>
    </row>
    <row r="62" spans="1:7" x14ac:dyDescent="0.3">
      <c r="A62" s="5" t="s">
        <v>97</v>
      </c>
      <c r="B62" s="21">
        <v>-0.60550184058816181</v>
      </c>
      <c r="C62" s="21">
        <v>-0.41686304252496947</v>
      </c>
      <c r="D62" s="21">
        <v>0.53710669349068585</v>
      </c>
      <c r="E62" s="21">
        <v>-1.0077336253791445</v>
      </c>
      <c r="F62" s="19">
        <v>3</v>
      </c>
      <c r="G62" s="92">
        <v>5</v>
      </c>
    </row>
    <row r="63" spans="1:7" x14ac:dyDescent="0.3">
      <c r="A63" s="5" t="s">
        <v>98</v>
      </c>
      <c r="B63" s="21">
        <v>-0.24841101152334832</v>
      </c>
      <c r="C63" s="21">
        <v>-2.0466969317674004</v>
      </c>
      <c r="D63" s="21">
        <v>0.29684502833115711</v>
      </c>
      <c r="E63" s="21">
        <v>0.5895164546628392</v>
      </c>
      <c r="F63" s="17">
        <v>7</v>
      </c>
      <c r="G63" s="92">
        <v>3</v>
      </c>
    </row>
    <row r="64" spans="1:7" x14ac:dyDescent="0.3">
      <c r="A64" s="5" t="s">
        <v>99</v>
      </c>
      <c r="B64" s="21">
        <v>0.76334633749362313</v>
      </c>
      <c r="C64" s="21">
        <v>0.12641492055584083</v>
      </c>
      <c r="D64" s="21">
        <v>0.17671419575139272</v>
      </c>
      <c r="E64" s="21">
        <v>1.2284164866796319</v>
      </c>
      <c r="F64" s="17">
        <v>7</v>
      </c>
      <c r="G64" s="92">
        <v>3</v>
      </c>
    </row>
    <row r="65" spans="1:7" x14ac:dyDescent="0.3">
      <c r="A65" s="5" t="s">
        <v>100</v>
      </c>
      <c r="B65" s="21">
        <v>0.64431606113868534</v>
      </c>
      <c r="C65" s="21">
        <v>0.18677913867593088</v>
      </c>
      <c r="D65" s="21">
        <v>-3.4820531182538418E-3</v>
      </c>
      <c r="E65" s="21">
        <v>-1.5401503187264727</v>
      </c>
      <c r="F65" s="16">
        <v>9</v>
      </c>
      <c r="G65" s="93">
        <v>3</v>
      </c>
    </row>
    <row r="66" spans="1:7" x14ac:dyDescent="0.3">
      <c r="A66" s="5" t="s">
        <v>101</v>
      </c>
      <c r="B66" s="21">
        <v>1.5965582719781879</v>
      </c>
      <c r="C66" s="21">
        <v>-0.47722726064505955</v>
      </c>
      <c r="D66" s="21">
        <v>0.11664877946151053</v>
      </c>
      <c r="E66" s="21">
        <v>5.7099761315510936E-2</v>
      </c>
      <c r="F66" s="17">
        <v>7</v>
      </c>
      <c r="G66" s="92">
        <v>3</v>
      </c>
    </row>
    <row r="67" spans="1:7" x14ac:dyDescent="0.3">
      <c r="A67" s="5" t="s">
        <v>102</v>
      </c>
      <c r="B67" s="21">
        <v>-1.6172591896051332</v>
      </c>
      <c r="C67" s="21">
        <v>-0.17540617004460934</v>
      </c>
      <c r="D67" s="21">
        <v>0.83743377494009674</v>
      </c>
      <c r="E67" s="21">
        <v>0.5895164546628392</v>
      </c>
      <c r="F67" s="20">
        <v>1</v>
      </c>
      <c r="G67" s="92">
        <v>5</v>
      </c>
    </row>
    <row r="68" spans="1:7" x14ac:dyDescent="0.3">
      <c r="A68" s="5" t="s">
        <v>103</v>
      </c>
      <c r="B68" s="21">
        <v>-1.5577440514276644</v>
      </c>
      <c r="C68" s="21">
        <v>-0.17540617004460934</v>
      </c>
      <c r="D68" s="21">
        <v>0.83743377494009674</v>
      </c>
      <c r="E68" s="21">
        <v>0.5895164546628392</v>
      </c>
      <c r="F68" s="19">
        <v>3</v>
      </c>
      <c r="G68" s="92">
        <v>5</v>
      </c>
    </row>
    <row r="69" spans="1:7" x14ac:dyDescent="0.3">
      <c r="A69" s="5" t="s">
        <v>104</v>
      </c>
      <c r="B69" s="21">
        <v>0.52528578478374754</v>
      </c>
      <c r="C69" s="21">
        <v>0.73005710175674121</v>
      </c>
      <c r="D69" s="21">
        <v>0.65723752607045027</v>
      </c>
      <c r="E69" s="21">
        <v>-0.26235025469288603</v>
      </c>
      <c r="F69" s="18">
        <v>5</v>
      </c>
      <c r="G69" s="92">
        <v>2</v>
      </c>
    </row>
    <row r="70" spans="1:7" x14ac:dyDescent="0.3">
      <c r="A70" s="5" t="s">
        <v>105</v>
      </c>
      <c r="B70" s="21">
        <v>0.4062555084288097</v>
      </c>
      <c r="C70" s="21">
        <v>0.91114975611701132</v>
      </c>
      <c r="D70" s="21">
        <v>-0.18367830198790042</v>
      </c>
      <c r="E70" s="21">
        <v>-0.47531693203181674</v>
      </c>
      <c r="F70" s="16">
        <v>9</v>
      </c>
      <c r="G70" s="93">
        <v>3</v>
      </c>
    </row>
    <row r="71" spans="1:7" x14ac:dyDescent="0.3">
      <c r="A71" s="84"/>
      <c r="B71" s="1"/>
      <c r="C71" s="1"/>
      <c r="D71" s="1"/>
      <c r="E71" s="1"/>
      <c r="F71" s="1"/>
      <c r="G71" s="1"/>
    </row>
  </sheetData>
  <mergeCells count="42">
    <mergeCell ref="J27:J28"/>
    <mergeCell ref="K27:K28"/>
    <mergeCell ref="N27:N28"/>
    <mergeCell ref="J23:J24"/>
    <mergeCell ref="K23:K24"/>
    <mergeCell ref="N23:N24"/>
    <mergeCell ref="J25:J26"/>
    <mergeCell ref="K25:K26"/>
    <mergeCell ref="N25:N26"/>
    <mergeCell ref="J18:J19"/>
    <mergeCell ref="K18:K19"/>
    <mergeCell ref="N18:N19"/>
    <mergeCell ref="J21:J22"/>
    <mergeCell ref="K21:K22"/>
    <mergeCell ref="N21:N22"/>
    <mergeCell ref="J16:J17"/>
    <mergeCell ref="K16:K17"/>
    <mergeCell ref="L16:L17"/>
    <mergeCell ref="M16:M17"/>
    <mergeCell ref="N16:N17"/>
    <mergeCell ref="J9:J10"/>
    <mergeCell ref="K9:K10"/>
    <mergeCell ref="N9:N10"/>
    <mergeCell ref="K4:K5"/>
    <mergeCell ref="J4:J5"/>
    <mergeCell ref="J7:J8"/>
    <mergeCell ref="K7:K8"/>
    <mergeCell ref="N7:N8"/>
    <mergeCell ref="J13:J14"/>
    <mergeCell ref="K13:K14"/>
    <mergeCell ref="N13:N14"/>
    <mergeCell ref="J11:J12"/>
    <mergeCell ref="K11:K12"/>
    <mergeCell ref="N11:N12"/>
    <mergeCell ref="Q2:Q3"/>
    <mergeCell ref="N4:N5"/>
    <mergeCell ref="J2:J3"/>
    <mergeCell ref="K2:K3"/>
    <mergeCell ref="L2:L3"/>
    <mergeCell ref="M2:M3"/>
    <mergeCell ref="N2:N3"/>
    <mergeCell ref="P2:P3"/>
  </mergeCells>
  <pageMargins left="0.7" right="0.7" top="0.75" bottom="0.75" header="0.3" footer="0.3"/>
  <pageSetup orientation="portrait" horizontalDpi="30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Sheet5-standardized</vt:lpstr>
      <vt:lpstr>Sheet6-clustering 2</vt:lpstr>
      <vt:lpstr>sheet7-clustering 4</vt:lpstr>
      <vt:lpstr>.</vt:lpstr>
      <vt:lpstr>Sheet8 -standardized 2</vt:lpstr>
      <vt:lpstr>Sheet9-clustering 1</vt:lpstr>
      <vt:lpstr>sheet10-clustering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 Bahrami</cp:lastModifiedBy>
  <dcterms:created xsi:type="dcterms:W3CDTF">2023-03-28T22:17:12Z</dcterms:created>
  <dcterms:modified xsi:type="dcterms:W3CDTF">2024-01-30T20:14:55Z</dcterms:modified>
</cp:coreProperties>
</file>