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Crypto-Currencies-Card---table\public\simple-data\"/>
    </mc:Choice>
  </mc:AlternateContent>
  <bookViews>
    <workbookView xWindow="0" yWindow="0" windowWidth="25200" windowHeight="11730"/>
  </bookViews>
  <sheets>
    <sheet name="Sheet 1" sheetId="1" r:id="rId1"/>
  </sheets>
  <definedNames>
    <definedName name="_xlnm._FilterDatabase" localSheetId="0" hidden="1">'Sheet 1'!$B$1:$I$223</definedName>
  </definedNames>
  <calcPr calcId="162913"/>
</workbook>
</file>

<file path=xl/calcChain.xml><?xml version="1.0" encoding="utf-8"?>
<calcChain xmlns="http://schemas.openxmlformats.org/spreadsheetml/2006/main">
  <c r="F223" i="1" l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<sst xmlns="http://schemas.openxmlformats.org/spreadsheetml/2006/main" count="1698" uniqueCount="675">
  <si>
    <t>Model</t>
  </si>
  <si>
    <t>Release</t>
  </si>
  <si>
    <t>Hashrate</t>
  </si>
  <si>
    <t>Power</t>
  </si>
  <si>
    <t>Noise</t>
  </si>
  <si>
    <t>Algo</t>
  </si>
  <si>
    <t>Bitmain Antminer E9 (3Gh)</t>
  </si>
  <si>
    <t>Coming soon</t>
  </si>
  <si>
    <t>2556W</t>
  </si>
  <si>
    <t>75db</t>
  </si>
  <si>
    <t>EtHash</t>
  </si>
  <si>
    <t>Innosilicon A11 Pro ETH (2000Mh)</t>
  </si>
  <si>
    <t>2500W</t>
  </si>
  <si>
    <t>Bitmain Antminer L7 (9.5Gh)</t>
  </si>
  <si>
    <t>Nov 2021</t>
  </si>
  <si>
    <t>3425W</t>
  </si>
  <si>
    <t>Scrypt</t>
  </si>
  <si>
    <t>Goldshell KD5</t>
  </si>
  <si>
    <t>Mar 2021</t>
  </si>
  <si>
    <t>2250W</t>
  </si>
  <si>
    <t>80db</t>
  </si>
  <si>
    <t>Kadena</t>
  </si>
  <si>
    <t>Bitmain Antminer L7 (9.16Gh)</t>
  </si>
  <si>
    <t>Innosilicon A11 Pro ETH (1500Mh)</t>
  </si>
  <si>
    <t>2350W</t>
  </si>
  <si>
    <t>Innosilicon A10 Pro+ ETH (750Mh)</t>
  </si>
  <si>
    <t>Dec 2020</t>
  </si>
  <si>
    <t>1350W</t>
  </si>
  <si>
    <t>iPollo G1</t>
  </si>
  <si>
    <t>36GPS</t>
  </si>
  <si>
    <t>2800W</t>
  </si>
  <si>
    <t>Cuckatoo32</t>
  </si>
  <si>
    <t>Goldshell KD2</t>
  </si>
  <si>
    <t>830W</t>
  </si>
  <si>
    <t>55db</t>
  </si>
  <si>
    <t>iBeLink BM-K1</t>
  </si>
  <si>
    <t>Nov 2020</t>
  </si>
  <si>
    <t>835W</t>
  </si>
  <si>
    <t>74db</t>
  </si>
  <si>
    <t>Innosilicon A10 Pro ETH (500Mh)</t>
  </si>
  <si>
    <t>May 2020</t>
  </si>
  <si>
    <t>960W</t>
  </si>
  <si>
    <t>MicroBT Whatsminer M30S++</t>
  </si>
  <si>
    <t>Oct 2020</t>
  </si>
  <si>
    <t>3472W</t>
  </si>
  <si>
    <t>SHA-256</t>
  </si>
  <si>
    <t>iPollo B2</t>
  </si>
  <si>
    <t>Oct 2021</t>
  </si>
  <si>
    <t>3250W</t>
  </si>
  <si>
    <t>Bitmain Antminer S19 Pro (110Th)</t>
  </si>
  <si>
    <t>Bitmain Antminer S19j Pro (104Th)</t>
  </si>
  <si>
    <t>Jul 2021</t>
  </si>
  <si>
    <t>3068W</t>
  </si>
  <si>
    <t>Bitmain Antminer D7 (1286Gh)</t>
  </si>
  <si>
    <t>3148W</t>
  </si>
  <si>
    <t>X11</t>
  </si>
  <si>
    <t>Bitmain Antminer S19j Pro (100Th)</t>
  </si>
  <si>
    <t>Jun 2021</t>
  </si>
  <si>
    <t>3050W</t>
  </si>
  <si>
    <t>MicroBT Whatsminer M30S+</t>
  </si>
  <si>
    <t>3400W</t>
  </si>
  <si>
    <t>Bitmain Antminer S19j Pro (96Th)</t>
  </si>
  <si>
    <t>Aug 2021</t>
  </si>
  <si>
    <t>2832W</t>
  </si>
  <si>
    <t>Bitmain Antminer S19 (95Th)</t>
  </si>
  <si>
    <t>Goldshell LT5 Pro</t>
  </si>
  <si>
    <t>3100W</t>
  </si>
  <si>
    <t>Bitmain Antminer S19j (90Th)</t>
  </si>
  <si>
    <t>Innosilicon A6+ LTCMaster</t>
  </si>
  <si>
    <t>Mar 2019</t>
  </si>
  <si>
    <t>2100W</t>
  </si>
  <si>
    <t>82db</t>
  </si>
  <si>
    <t>Canaan AvalonMiner 1246</t>
  </si>
  <si>
    <t>Jan 2021</t>
  </si>
  <si>
    <t>3420W</t>
  </si>
  <si>
    <t>Bitmain Antminer T19 (88Th)</t>
  </si>
  <si>
    <t>3344W</t>
  </si>
  <si>
    <t>MicroBT Whatsminer M30S</t>
  </si>
  <si>
    <t>Apr 2020</t>
  </si>
  <si>
    <t>3268W</t>
  </si>
  <si>
    <t>72db</t>
  </si>
  <si>
    <t>Bitmain Antminer T19 (84Th)</t>
  </si>
  <si>
    <t>Jun 2020</t>
  </si>
  <si>
    <t>3150W</t>
  </si>
  <si>
    <t>iPollo B1</t>
  </si>
  <si>
    <t>Goldshell LT5</t>
  </si>
  <si>
    <t>2080W</t>
  </si>
  <si>
    <t>StrongU Hornbill H8 Pro</t>
  </si>
  <si>
    <t>3360W</t>
  </si>
  <si>
    <t>76db</t>
  </si>
  <si>
    <t>StrongU STU-U1++</t>
  </si>
  <si>
    <t>Jul 2019</t>
  </si>
  <si>
    <t>2200W</t>
  </si>
  <si>
    <t>Canaan AvalonMiner 1166 Pro</t>
  </si>
  <si>
    <t>Aug 2020</t>
  </si>
  <si>
    <t>MicroBT Whatsminer M31S+</t>
  </si>
  <si>
    <t>70db</t>
  </si>
  <si>
    <t>MicroBT Whatsminer M31S</t>
  </si>
  <si>
    <t>3220W</t>
  </si>
  <si>
    <t>Bitmain Antminer S17+ (73Th)</t>
  </si>
  <si>
    <t>Dec 2019</t>
  </si>
  <si>
    <t>2920W</t>
  </si>
  <si>
    <t>MicroBT Whatsminer D1</t>
  </si>
  <si>
    <t>Nov 2018</t>
  </si>
  <si>
    <t>StrongU Hornbill H8</t>
  </si>
  <si>
    <t>3330W</t>
  </si>
  <si>
    <t>Bolon Miner B11</t>
  </si>
  <si>
    <t>3300W</t>
  </si>
  <si>
    <t>Goldshell CK5</t>
  </si>
  <si>
    <t>2400W</t>
  </si>
  <si>
    <t>Eaglesong</t>
  </si>
  <si>
    <t>MicroBT Whatsminer M20S</t>
  </si>
  <si>
    <t>Aug 2019</t>
  </si>
  <si>
    <t>Canaan AvalonMiner 1126 Pro</t>
  </si>
  <si>
    <t>Bitmain Antminer S17e (64Th)</t>
  </si>
  <si>
    <t>Nov 2019</t>
  </si>
  <si>
    <t>2880W</t>
  </si>
  <si>
    <t>Goldshell HS5</t>
  </si>
  <si>
    <t>Feb 2021</t>
  </si>
  <si>
    <t>2650W</t>
  </si>
  <si>
    <t>MicroBT Whatsminer M32S</t>
  </si>
  <si>
    <t>3432W</t>
  </si>
  <si>
    <t>Bitmain Antminer Z15</t>
  </si>
  <si>
    <t>1510W</t>
  </si>
  <si>
    <t>Equihash</t>
  </si>
  <si>
    <t>Bitmain Antminer T17+ (64Th)</t>
  </si>
  <si>
    <t>3200W</t>
  </si>
  <si>
    <t>StrongU STU-U8 Pro</t>
  </si>
  <si>
    <t>Sep 2019</t>
  </si>
  <si>
    <t>Canaan AvalonMiner 1146 Pro</t>
  </si>
  <si>
    <t>3276W</t>
  </si>
  <si>
    <t>MicroBT Whatsminer M32</t>
  </si>
  <si>
    <t>Jul 2020</t>
  </si>
  <si>
    <t>3348W</t>
  </si>
  <si>
    <t>Bitmain Antminer S17 (56Th)</t>
  </si>
  <si>
    <t>Apr 2019</t>
  </si>
  <si>
    <t>2520W</t>
  </si>
  <si>
    <t>Bitmain Antminer S17 Pro (53Th)</t>
  </si>
  <si>
    <t>2094W</t>
  </si>
  <si>
    <t>Bitmain Antminer DR5 (35Th)</t>
  </si>
  <si>
    <t>Sep 2021</t>
  </si>
  <si>
    <t>1610W</t>
  </si>
  <si>
    <t>Bitfury Tardis</t>
  </si>
  <si>
    <t>6300W</t>
  </si>
  <si>
    <t>Innosilicon T3+ 52T</t>
  </si>
  <si>
    <t>May 2019</t>
  </si>
  <si>
    <t>Bitmain Antminer S17 (53Th)</t>
  </si>
  <si>
    <t>2385W</t>
  </si>
  <si>
    <t>Bitmain Antminer S17 Pro (50Th)</t>
  </si>
  <si>
    <t>1975W</t>
  </si>
  <si>
    <t>Bitmain Antminer DR5 (34Th)</t>
  </si>
  <si>
    <t>Dec 2018</t>
  </si>
  <si>
    <t>1800W</t>
  </si>
  <si>
    <t>Innosilicon A6 LTCMaster</t>
  </si>
  <si>
    <t>Jan 2018</t>
  </si>
  <si>
    <t>1500W</t>
  </si>
  <si>
    <t>Innosilicon T3+ 57T</t>
  </si>
  <si>
    <t>MicroBT Whatsminer M21S</t>
  </si>
  <si>
    <t>Jun 2019</t>
  </si>
  <si>
    <t>Bitmain Antminer T17e (53Th)</t>
  </si>
  <si>
    <t>2915W</t>
  </si>
  <si>
    <t>Ebang Ebit E12+</t>
  </si>
  <si>
    <t>Goldshell HS3</t>
  </si>
  <si>
    <t>2000W</t>
  </si>
  <si>
    <t>StrongU STU-U8</t>
  </si>
  <si>
    <t>MicroBT Whatsminer M10S</t>
  </si>
  <si>
    <t>Sep 2018</t>
  </si>
  <si>
    <t>3500W</t>
  </si>
  <si>
    <t>Ebang Ebit E11++</t>
  </si>
  <si>
    <t>Oct 2018</t>
  </si>
  <si>
    <t>1980W</t>
  </si>
  <si>
    <t>Innosilicon T3 50T</t>
  </si>
  <si>
    <t>Goldshell KD-BOX</t>
  </si>
  <si>
    <t>May 2021</t>
  </si>
  <si>
    <t>205W</t>
  </si>
  <si>
    <t>35db</t>
  </si>
  <si>
    <t>Innosilicon T3 43T</t>
  </si>
  <si>
    <t>Jan 2019</t>
  </si>
  <si>
    <t>Canaan AvalonMiner 1066</t>
  </si>
  <si>
    <t>Ebang Ebit E12</t>
  </si>
  <si>
    <t>Bitmain Antminer T17 (40Th)</t>
  </si>
  <si>
    <t>Innosilicon T3 39T</t>
  </si>
  <si>
    <t>2150W</t>
  </si>
  <si>
    <t>FusionSilicon X6 Miner</t>
  </si>
  <si>
    <t>Aug 2018</t>
  </si>
  <si>
    <t>1079W</t>
  </si>
  <si>
    <t>Ebang Ebit E11+</t>
  </si>
  <si>
    <t>2035W</t>
  </si>
  <si>
    <t>Canaan AvalonMiner 1047</t>
  </si>
  <si>
    <t>2380W</t>
  </si>
  <si>
    <t>StrongU STU-U6</t>
  </si>
  <si>
    <t>iBeLink BM-N1</t>
  </si>
  <si>
    <t>MicroBT Whatsminer M10</t>
  </si>
  <si>
    <t>2145W</t>
  </si>
  <si>
    <t>MicroBT Whatsminer M21</t>
  </si>
  <si>
    <t>1860W</t>
  </si>
  <si>
    <t>Innosilicon A4+ LTCMaster</t>
  </si>
  <si>
    <t>Nov 2017</t>
  </si>
  <si>
    <t>750W</t>
  </si>
  <si>
    <t>Innosilicon T2 Turbo+ 32T</t>
  </si>
  <si>
    <t>Bitmain Antminer S15 (28Th)</t>
  </si>
  <si>
    <t>1596W</t>
  </si>
  <si>
    <t>Ebang Ebit E11</t>
  </si>
  <si>
    <t>1950W</t>
  </si>
  <si>
    <t>Bitmain Antminer L3+ (600Mh)</t>
  </si>
  <si>
    <t>Oct 2017</t>
  </si>
  <si>
    <t>850W</t>
  </si>
  <si>
    <t>Innosilicon T2 Turbo HF+</t>
  </si>
  <si>
    <t>2600W</t>
  </si>
  <si>
    <t>Bitmain Antminer L3++ (580Mh)</t>
  </si>
  <si>
    <t>May 2018</t>
  </si>
  <si>
    <t>942W</t>
  </si>
  <si>
    <t>Bitmain Antminer L3++ (596Mh)</t>
  </si>
  <si>
    <t>1050W</t>
  </si>
  <si>
    <t>Goldshell HS3-SE</t>
  </si>
  <si>
    <t>930W</t>
  </si>
  <si>
    <t>Innosilicon T2 Turbo 29T/30T</t>
  </si>
  <si>
    <t>Holic H28</t>
  </si>
  <si>
    <t>BW L21</t>
  </si>
  <si>
    <t>950W</t>
  </si>
  <si>
    <t>Spondoolies SPx36</t>
  </si>
  <si>
    <t>4400W</t>
  </si>
  <si>
    <t>Bitmain Antminer L3+ (504Mh)</t>
  </si>
  <si>
    <t>Jun 2017</t>
  </si>
  <si>
    <t>800W</t>
  </si>
  <si>
    <t>Bitfily Snow Panther A1</t>
  </si>
  <si>
    <t>5400W</t>
  </si>
  <si>
    <t>Bitmain Antminer T15 (23Th)</t>
  </si>
  <si>
    <t>1541W</t>
  </si>
  <si>
    <t>Innosilicon T2 Turbo 26T</t>
  </si>
  <si>
    <t>FusionSilicon X7 Miner</t>
  </si>
  <si>
    <t>1420W</t>
  </si>
  <si>
    <t>Innosilicon T2 Turbo 25T</t>
  </si>
  <si>
    <t>2050W</t>
  </si>
  <si>
    <t>Holic H22</t>
  </si>
  <si>
    <t>1700W</t>
  </si>
  <si>
    <t>1600W</t>
  </si>
  <si>
    <t>GMO miner B2</t>
  </si>
  <si>
    <t>Innosilicon T2 Turbo</t>
  </si>
  <si>
    <t>Bitfily Snow Panther B1+</t>
  </si>
  <si>
    <t>GMO miner B3</t>
  </si>
  <si>
    <t>3417W</t>
  </si>
  <si>
    <t>Bitmain Antminer S11 (20.5Th)</t>
  </si>
  <si>
    <t>1530W</t>
  </si>
  <si>
    <t>Goldshell ST-BOX</t>
  </si>
  <si>
    <t>61W</t>
  </si>
  <si>
    <t>CryptoNightR</t>
  </si>
  <si>
    <t>Canaan AvalonMiner 921</t>
  </si>
  <si>
    <t>db</t>
  </si>
  <si>
    <t>Aisen A1 Pro</t>
  </si>
  <si>
    <t>Bitmain Antminer Z11</t>
  </si>
  <si>
    <t>1418W</t>
  </si>
  <si>
    <t>Bitmain Antminer S9 SE (16Th)</t>
  </si>
  <si>
    <t>1280W</t>
  </si>
  <si>
    <t>Innosilicon A9++ ZMaster</t>
  </si>
  <si>
    <t>1550W</t>
  </si>
  <si>
    <t>Ebang Ebit E10</t>
  </si>
  <si>
    <t>Feb 2018</t>
  </si>
  <si>
    <t>1650W</t>
  </si>
  <si>
    <t>Bitfily Snow Panther B1</t>
  </si>
  <si>
    <t>Jul 2018</t>
  </si>
  <si>
    <t>1380W</t>
  </si>
  <si>
    <t>Innosilicon T2 Terminator</t>
  </si>
  <si>
    <t>1570W</t>
  </si>
  <si>
    <t>Bitfury B8</t>
  </si>
  <si>
    <t>Dec 2017</t>
  </si>
  <si>
    <t>6400W</t>
  </si>
  <si>
    <t>85db</t>
  </si>
  <si>
    <t>Bitmain Antminer S9 Hydro (18Th)</t>
  </si>
  <si>
    <t>1728W</t>
  </si>
  <si>
    <t>45db</t>
  </si>
  <si>
    <t>Halong Mining DragonMint T1</t>
  </si>
  <si>
    <t>Apr 2018</t>
  </si>
  <si>
    <t>1480W</t>
  </si>
  <si>
    <t>StrongU STU-U1+</t>
  </si>
  <si>
    <t>1850W</t>
  </si>
  <si>
    <t>Bitmain Antminer S9j (14.5Th)</t>
  </si>
  <si>
    <t>Goldshell Mini-DOGE</t>
  </si>
  <si>
    <t>233W</t>
  </si>
  <si>
    <t>Bitmain Antminer S9i (14Th)</t>
  </si>
  <si>
    <t>1320W</t>
  </si>
  <si>
    <t>Canaan AvalonMiner 841</t>
  </si>
  <si>
    <t>1290W</t>
  </si>
  <si>
    <t>65db</t>
  </si>
  <si>
    <t>StrongU STU-U1</t>
  </si>
  <si>
    <t>900W</t>
  </si>
  <si>
    <t>Bitmain Antminer S9 (14Th)</t>
  </si>
  <si>
    <t>1372W</t>
  </si>
  <si>
    <t>Innosilicon A9+ ZMaster</t>
  </si>
  <si>
    <t>Bitmain Antminer S9k (13.5Th)</t>
  </si>
  <si>
    <t>1310W</t>
  </si>
  <si>
    <t>Bitmain Antminer S9 (13.5Th)</t>
  </si>
  <si>
    <t>Sep 2017</t>
  </si>
  <si>
    <t>1323W</t>
  </si>
  <si>
    <t>Bitmain Antminer S9i (13Th)</t>
  </si>
  <si>
    <t>Bitmain Antminer S9 (13Th)</t>
  </si>
  <si>
    <t>Jul 2017</t>
  </si>
  <si>
    <t>1300W</t>
  </si>
  <si>
    <t>Bitmain Antminer S9 (12.5Th)</t>
  </si>
  <si>
    <t>Feb 2017</t>
  </si>
  <si>
    <t>1225W</t>
  </si>
  <si>
    <t>Baikal BK-G28</t>
  </si>
  <si>
    <t>Ebang Ebit E9.3</t>
  </si>
  <si>
    <t>1760W</t>
  </si>
  <si>
    <t>iPollo G1 Mini</t>
  </si>
  <si>
    <t>1.2GPS</t>
  </si>
  <si>
    <t>120W</t>
  </si>
  <si>
    <t>40db</t>
  </si>
  <si>
    <t>Goldshell CK-BOX</t>
  </si>
  <si>
    <t>215W</t>
  </si>
  <si>
    <t>Ebang Ebit E9i</t>
  </si>
  <si>
    <t>Bitmain Antminer S9 (11.5Th)</t>
  </si>
  <si>
    <t>Jun 2016</t>
  </si>
  <si>
    <t>1127W</t>
  </si>
  <si>
    <t>Goldshell HS-BOX</t>
  </si>
  <si>
    <t>230W</t>
  </si>
  <si>
    <t>Canaan AvalonMiner 821</t>
  </si>
  <si>
    <t>1200W</t>
  </si>
  <si>
    <t>Innosilicon A4 Dominator</t>
  </si>
  <si>
    <t>Ebang Ebit E9.2</t>
  </si>
  <si>
    <t>Bitmain Antminer R4</t>
  </si>
  <si>
    <t>845W</t>
  </si>
  <si>
    <t>52db</t>
  </si>
  <si>
    <t>450W</t>
  </si>
  <si>
    <t>Innosilicon A9 ZMaster</t>
  </si>
  <si>
    <t>Jun 2018</t>
  </si>
  <si>
    <t>620W</t>
  </si>
  <si>
    <t>500W</t>
  </si>
  <si>
    <t>Bitmain Antminer T9 (12.5Th)</t>
  </si>
  <si>
    <t>Aug 2017</t>
  </si>
  <si>
    <t>1576W</t>
  </si>
  <si>
    <t>68db</t>
  </si>
  <si>
    <t>Goldshell LB-BOX</t>
  </si>
  <si>
    <t>162W</t>
  </si>
  <si>
    <t>Lbry</t>
  </si>
  <si>
    <t>Bitmain Antminer T9 (11.5Th)</t>
  </si>
  <si>
    <t>Apr 2017</t>
  </si>
  <si>
    <t>1450W</t>
  </si>
  <si>
    <t>Ebang Ebit E10D</t>
  </si>
  <si>
    <t>Pantech SX6</t>
  </si>
  <si>
    <t>1000W</t>
  </si>
  <si>
    <t>Bitmain Antminer DR3</t>
  </si>
  <si>
    <t>1410W</t>
  </si>
  <si>
    <t>Goldshell HS1-PLUS</t>
  </si>
  <si>
    <t>115W</t>
  </si>
  <si>
    <t>34db</t>
  </si>
  <si>
    <t>Handshake</t>
  </si>
  <si>
    <t>Baikal BK-X</t>
  </si>
  <si>
    <t>630W</t>
  </si>
  <si>
    <t>Bitmain Antminer T9+ (10.5Th)</t>
  </si>
  <si>
    <t>1432W</t>
  </si>
  <si>
    <t>Pantech WX6</t>
  </si>
  <si>
    <t>5000W</t>
  </si>
  <si>
    <t>Goldshell LB1</t>
  </si>
  <si>
    <t>Apr 2021</t>
  </si>
  <si>
    <t>80W</t>
  </si>
  <si>
    <t>Baikal BK-B</t>
  </si>
  <si>
    <t>410W</t>
  </si>
  <si>
    <t>Baikal BK-D</t>
  </si>
  <si>
    <t>1100W</t>
  </si>
  <si>
    <t>Ebang Ebit E9+</t>
  </si>
  <si>
    <t>Dayun Zig M1</t>
  </si>
  <si>
    <t>784W</t>
  </si>
  <si>
    <t>Baikal Mini Miner</t>
  </si>
  <si>
    <t>Sep 2016</t>
  </si>
  <si>
    <t>50W</t>
  </si>
  <si>
    <t>Baikal Miner Cube</t>
  </si>
  <si>
    <t>90W</t>
  </si>
  <si>
    <t>Baikal BK-N</t>
  </si>
  <si>
    <t>Mar 2018</t>
  </si>
  <si>
    <t>60W</t>
  </si>
  <si>
    <t>60db</t>
  </si>
  <si>
    <t>Baikal Giant A900</t>
  </si>
  <si>
    <t>Oct 2016</t>
  </si>
  <si>
    <t>270W</t>
  </si>
  <si>
    <t>Baikal Giant+ A2000</t>
  </si>
  <si>
    <t>Baikal Quadruple Mini Miner</t>
  </si>
  <si>
    <t>Aug 2016</t>
  </si>
  <si>
    <t>192W</t>
  </si>
  <si>
    <t>50db</t>
  </si>
  <si>
    <t>Canaan AvalonMiner 741</t>
  </si>
  <si>
    <t>1150W</t>
  </si>
  <si>
    <t>Innosilicon A8C CryptoMaster</t>
  </si>
  <si>
    <t>175W</t>
  </si>
  <si>
    <t>CryptoNight</t>
  </si>
  <si>
    <t>Baikal BK-N+</t>
  </si>
  <si>
    <t>Innosilicon A8+ CryptoMaster</t>
  </si>
  <si>
    <t>480W</t>
  </si>
  <si>
    <t>Innosilicon A8 CryptoMaster</t>
  </si>
  <si>
    <t>350W</t>
  </si>
  <si>
    <t>Baikal BK-N70</t>
  </si>
  <si>
    <t>240W</t>
  </si>
  <si>
    <t>62db</t>
  </si>
  <si>
    <t>FFMiner Decred D18</t>
  </si>
  <si>
    <t>180W</t>
  </si>
  <si>
    <t>Bitmain Antminer X3 (220Kh)</t>
  </si>
  <si>
    <t>465W</t>
  </si>
  <si>
    <t>Bitmain Antminer Z9 Mini</t>
  </si>
  <si>
    <t>300W</t>
  </si>
  <si>
    <t>Ebang Ebit E9</t>
  </si>
  <si>
    <t>1077W</t>
  </si>
  <si>
    <t>Todek Toddminer C1</t>
  </si>
  <si>
    <t>Mar 2020</t>
  </si>
  <si>
    <t>Bitmain Antminer D5 (119Gh)</t>
  </si>
  <si>
    <t>1566W</t>
  </si>
  <si>
    <t>MicroBT Whatsminer M3X</t>
  </si>
  <si>
    <t>78db</t>
  </si>
  <si>
    <t>Bitmain Antminer Z9</t>
  </si>
  <si>
    <t>970W</t>
  </si>
  <si>
    <t>MicroBT Whatsminer M3</t>
  </si>
  <si>
    <t>Obelisk DCR1</t>
  </si>
  <si>
    <t>Baikal BK-N240</t>
  </si>
  <si>
    <t>650W</t>
  </si>
  <si>
    <t>Todek Toddminer C1 PRO</t>
  </si>
  <si>
    <t>2700W</t>
  </si>
  <si>
    <t>Bitmain Antminer S7-LN</t>
  </si>
  <si>
    <t>697W</t>
  </si>
  <si>
    <t>48db</t>
  </si>
  <si>
    <t>Bitmain Antminer S3</t>
  </si>
  <si>
    <t>Jul 2014</t>
  </si>
  <si>
    <t>366W</t>
  </si>
  <si>
    <t>PinIdea RR-210</t>
  </si>
  <si>
    <t>PinIdea RR-200</t>
  </si>
  <si>
    <t>PinIdea DR-3</t>
  </si>
  <si>
    <t>345W</t>
  </si>
  <si>
    <t>Innosilicon A5 DashMaster</t>
  </si>
  <si>
    <t>Bitmain Antminer B3 (780Hz)</t>
  </si>
  <si>
    <t>360W</t>
  </si>
  <si>
    <t>Bitmain Antminer B3 (1Kh)</t>
  </si>
  <si>
    <t>380W</t>
  </si>
  <si>
    <t>FFMiner DS19</t>
  </si>
  <si>
    <t>980W</t>
  </si>
  <si>
    <t>67db</t>
  </si>
  <si>
    <t>Bitmain Antminer S5</t>
  </si>
  <si>
    <t>Dec 2014</t>
  </si>
  <si>
    <t>590W</t>
  </si>
  <si>
    <t>Bitmain Antminer V9 (4Th)</t>
  </si>
  <si>
    <t>1027W</t>
  </si>
  <si>
    <t>Halong Mining DragonMint B29</t>
  </si>
  <si>
    <t>Innosilicon D9 DecredMaster</t>
  </si>
  <si>
    <t>Bitmain Antminer B7 (96Kh)</t>
  </si>
  <si>
    <t>528W</t>
  </si>
  <si>
    <t>iBeLink DM22G</t>
  </si>
  <si>
    <t>810W</t>
  </si>
  <si>
    <t>81db</t>
  </si>
  <si>
    <t>Bitmain Antminer S7</t>
  </si>
  <si>
    <t>Sep 2015</t>
  </si>
  <si>
    <t>1293W</t>
  </si>
  <si>
    <t>iBeLink DSM7T</t>
  </si>
  <si>
    <t>FusionSilicon X1 Miner</t>
  </si>
  <si>
    <t>1110W</t>
  </si>
  <si>
    <t>Lyra2REv2</t>
  </si>
  <si>
    <t>Innosilicon D9+ DecredMaster</t>
  </si>
  <si>
    <t>1230W</t>
  </si>
  <si>
    <t>PinIdea DR-100 Pro</t>
  </si>
  <si>
    <t>Bitmain Antminer K5 (1130Gh)</t>
  </si>
  <si>
    <t>1580W</t>
  </si>
  <si>
    <t>PinIdea DR-100</t>
  </si>
  <si>
    <t>iBeLink DM11G</t>
  </si>
  <si>
    <t>Innosilicon A5+ DashMaster</t>
  </si>
  <si>
    <t>Innosilicon A10 ETHMaster (500Mh)</t>
  </si>
  <si>
    <t>EtHash4G</t>
  </si>
  <si>
    <t>Bitmain Antminer E3 (190Mh)</t>
  </si>
  <si>
    <t>760W</t>
  </si>
  <si>
    <t>Bitmain Antminer E3 (180Mh)</t>
  </si>
  <si>
    <t>Bitfily Snow Panther D1</t>
  </si>
  <si>
    <t>iBeLink DSM6T</t>
  </si>
  <si>
    <t>Dayun Zig Z1+</t>
  </si>
  <si>
    <t>Dayun Zig Z1</t>
  </si>
  <si>
    <t>Dayun Zig Z1 Pro</t>
  </si>
  <si>
    <t>Bitmain Antminer D3 (15Gh)</t>
  </si>
  <si>
    <t>Bitmain Antminer D3 (17.5Gh)</t>
  </si>
  <si>
    <t>Bitmain Antminer D3 (19.3Gh)</t>
  </si>
  <si>
    <t>Bitmain Antminer G2</t>
  </si>
  <si>
    <t>iBeLink DM56G</t>
  </si>
  <si>
    <t>Dayun Zig D1</t>
  </si>
  <si>
    <t>Hummer Miner Mars H1</t>
  </si>
  <si>
    <t>Tensority</t>
  </si>
  <si>
    <t>DCR</t>
  </si>
  <si>
    <t>XVG</t>
  </si>
  <si>
    <t>DASH</t>
  </si>
  <si>
    <t>Blake (14r)</t>
  </si>
  <si>
    <t>LBC</t>
  </si>
  <si>
    <t>STC</t>
  </si>
  <si>
    <t>KDA</t>
  </si>
  <si>
    <t>HNS</t>
  </si>
  <si>
    <t>XMC</t>
  </si>
  <si>
    <t>ETP</t>
  </si>
  <si>
    <t>BTM</t>
  </si>
  <si>
    <t>iBeLink BM-K1+</t>
  </si>
  <si>
    <t>18Th</t>
  </si>
  <si>
    <t>15Th</t>
  </si>
  <si>
    <t>3Gh</t>
  </si>
  <si>
    <t>2Gh</t>
  </si>
  <si>
    <t>9.5Gh</t>
  </si>
  <si>
    <t>9.16Gh</t>
  </si>
  <si>
    <t>1.5Gh</t>
  </si>
  <si>
    <t>750Mh</t>
  </si>
  <si>
    <t>6Th</t>
  </si>
  <si>
    <t>5.3Th</t>
  </si>
  <si>
    <t>500Mh</t>
  </si>
  <si>
    <t>112Th</t>
  </si>
  <si>
    <t>110Th</t>
  </si>
  <si>
    <t>104Th</t>
  </si>
  <si>
    <t>1.286Th</t>
  </si>
  <si>
    <t>100Th</t>
  </si>
  <si>
    <t>96Th</t>
  </si>
  <si>
    <t>95Th</t>
  </si>
  <si>
    <t>2.45Gh</t>
  </si>
  <si>
    <t>90Th</t>
  </si>
  <si>
    <t>2.2Gh</t>
  </si>
  <si>
    <t>88Th</t>
  </si>
  <si>
    <t>86Th</t>
  </si>
  <si>
    <t>84Th</t>
  </si>
  <si>
    <t>85Th</t>
  </si>
  <si>
    <t>2.05Gh</t>
  </si>
  <si>
    <t>52Th</t>
  </si>
  <si>
    <t>81Th</t>
  </si>
  <si>
    <t>80Th</t>
  </si>
  <si>
    <t>76Th</t>
  </si>
  <si>
    <t>73Th</t>
  </si>
  <si>
    <t>48Th</t>
  </si>
  <si>
    <t>74Th</t>
  </si>
  <si>
    <t>70Th</t>
  </si>
  <si>
    <t>12Th</t>
  </si>
  <si>
    <t>68Th</t>
  </si>
  <si>
    <t>64Th</t>
  </si>
  <si>
    <t>2.7Th</t>
  </si>
  <si>
    <t>66Th</t>
  </si>
  <si>
    <t>420ksol</t>
  </si>
  <si>
    <t>60Th</t>
  </si>
  <si>
    <t>63Th</t>
  </si>
  <si>
    <t>62Th</t>
  </si>
  <si>
    <t>56Th</t>
  </si>
  <si>
    <t>53Th</t>
  </si>
  <si>
    <t>35Th</t>
  </si>
  <si>
    <t>50Th</t>
  </si>
  <si>
    <t>34Th</t>
  </si>
  <si>
    <t>1.23Gh</t>
  </si>
  <si>
    <t>57Th</t>
  </si>
  <si>
    <t>2Th</t>
  </si>
  <si>
    <t>46Th</t>
  </si>
  <si>
    <t>55Th</t>
  </si>
  <si>
    <t>44Th</t>
  </si>
  <si>
    <t>1.6Th</t>
  </si>
  <si>
    <t>43Th</t>
  </si>
  <si>
    <t>40Th</t>
  </si>
  <si>
    <t>39Th</t>
  </si>
  <si>
    <t>860Mh</t>
  </si>
  <si>
    <t>37Th</t>
  </si>
  <si>
    <t>440Gh</t>
  </si>
  <si>
    <t>6.6Th</t>
  </si>
  <si>
    <t>33Th</t>
  </si>
  <si>
    <t>31Th</t>
  </si>
  <si>
    <t>620Mh</t>
  </si>
  <si>
    <t>32Th</t>
  </si>
  <si>
    <t>28Th</t>
  </si>
  <si>
    <t>30Th</t>
  </si>
  <si>
    <t>600Mh</t>
  </si>
  <si>
    <t>580Mh</t>
  </si>
  <si>
    <t>596Mh</t>
  </si>
  <si>
    <t>930Gh</t>
  </si>
  <si>
    <t>550Mh</t>
  </si>
  <si>
    <t>540Gh</t>
  </si>
  <si>
    <t>504Mh</t>
  </si>
  <si>
    <t>49Th</t>
  </si>
  <si>
    <t>23Th</t>
  </si>
  <si>
    <t>26Th</t>
  </si>
  <si>
    <t>262Gh</t>
  </si>
  <si>
    <t>25Th</t>
  </si>
  <si>
    <t>22Th</t>
  </si>
  <si>
    <t>24Th</t>
  </si>
  <si>
    <t>24.5Th</t>
  </si>
  <si>
    <t>20.5Th</t>
  </si>
  <si>
    <t>13.92kh</t>
  </si>
  <si>
    <t>20Th</t>
  </si>
  <si>
    <t>135ksol</t>
  </si>
  <si>
    <t>16Th</t>
  </si>
  <si>
    <t>140ksol</t>
  </si>
  <si>
    <t>17.2Th</t>
  </si>
  <si>
    <t>12.8Th</t>
  </si>
  <si>
    <t>14.5Th</t>
  </si>
  <si>
    <t>185Mh</t>
  </si>
  <si>
    <t>14Th</t>
  </si>
  <si>
    <t>13.6Th</t>
  </si>
  <si>
    <t>11Th</t>
  </si>
  <si>
    <t>120ksol</t>
  </si>
  <si>
    <t>13.5Th</t>
  </si>
  <si>
    <t>13Th</t>
  </si>
  <si>
    <t>12.5Th</t>
  </si>
  <si>
    <t>28Gh</t>
  </si>
  <si>
    <t>1.05Th</t>
  </si>
  <si>
    <t>11.5Th</t>
  </si>
  <si>
    <t>235Gh</t>
  </si>
  <si>
    <t>280Mh</t>
  </si>
  <si>
    <t>8.7Th</t>
  </si>
  <si>
    <t>50ksol</t>
  </si>
  <si>
    <t>175Gh</t>
  </si>
  <si>
    <t>8.5Th</t>
  </si>
  <si>
    <t>7.8Th</t>
  </si>
  <si>
    <t>105Gh</t>
  </si>
  <si>
    <t>10Gh</t>
  </si>
  <si>
    <t>10.5Th</t>
  </si>
  <si>
    <t>87Gh</t>
  </si>
  <si>
    <t>160Gh</t>
  </si>
  <si>
    <t>320Gh</t>
  </si>
  <si>
    <t>9Th</t>
  </si>
  <si>
    <t>2.611Gh</t>
  </si>
  <si>
    <t>150Mh</t>
  </si>
  <si>
    <t>300Mh</t>
  </si>
  <si>
    <t>20kh</t>
  </si>
  <si>
    <t>900Mh</t>
  </si>
  <si>
    <t>7.3Th</t>
  </si>
  <si>
    <t>80kh</t>
  </si>
  <si>
    <t>40kh</t>
  </si>
  <si>
    <t>240kh</t>
  </si>
  <si>
    <t>160kh</t>
  </si>
  <si>
    <t>70kh</t>
  </si>
  <si>
    <t>340Gh</t>
  </si>
  <si>
    <t>220kh</t>
  </si>
  <si>
    <t>10ksol</t>
  </si>
  <si>
    <t>6.3Th</t>
  </si>
  <si>
    <t>1.55Th</t>
  </si>
  <si>
    <t>119Gh</t>
  </si>
  <si>
    <t>42ksol</t>
  </si>
  <si>
    <t>1.2Th</t>
  </si>
  <si>
    <t>3Th</t>
  </si>
  <si>
    <t>478Gh</t>
  </si>
  <si>
    <t>30kh</t>
  </si>
  <si>
    <t>27kh</t>
  </si>
  <si>
    <t>32.5Gh</t>
  </si>
  <si>
    <t>780h</t>
  </si>
  <si>
    <t>1kh</t>
  </si>
  <si>
    <t>3.1Th</t>
  </si>
  <si>
    <t>1.155Th</t>
  </si>
  <si>
    <t>4Th</t>
  </si>
  <si>
    <t>2.1Th</t>
  </si>
  <si>
    <t>2.4Th</t>
  </si>
  <si>
    <t>96kh</t>
  </si>
  <si>
    <t>22Gh</t>
  </si>
  <si>
    <t>4.73Th</t>
  </si>
  <si>
    <t>7Th</t>
  </si>
  <si>
    <t>12.96Gh</t>
  </si>
  <si>
    <t>2.8Th</t>
  </si>
  <si>
    <t>21Gh</t>
  </si>
  <si>
    <t>1.13Th</t>
  </si>
  <si>
    <t>19Gh</t>
  </si>
  <si>
    <t>10.8Gh</t>
  </si>
  <si>
    <t>65Gh</t>
  </si>
  <si>
    <t>190Mh</t>
  </si>
  <si>
    <t>180Mh</t>
  </si>
  <si>
    <t>7.25Gh</t>
  </si>
  <si>
    <t>6.8Gh</t>
  </si>
  <si>
    <t>13Gh</t>
  </si>
  <si>
    <t>15Gh</t>
  </si>
  <si>
    <t>17.5Gh</t>
  </si>
  <si>
    <t>19.3Gh</t>
  </si>
  <si>
    <t>220Mh</t>
  </si>
  <si>
    <t>56Gh</t>
  </si>
  <si>
    <t>48Gh</t>
  </si>
  <si>
    <t>88Gh</t>
  </si>
  <si>
    <t>HashU</t>
  </si>
  <si>
    <t>HashNo</t>
  </si>
  <si>
    <t>Grin</t>
  </si>
  <si>
    <t>CKB</t>
  </si>
  <si>
    <t>ZEC</t>
  </si>
  <si>
    <t>MU1</t>
  </si>
  <si>
    <t>MU2</t>
  </si>
  <si>
    <t>ZEN</t>
  </si>
  <si>
    <t>ETH</t>
  </si>
  <si>
    <t>DOGE</t>
  </si>
  <si>
    <t>LTC</t>
  </si>
  <si>
    <t>BTC</t>
  </si>
  <si>
    <t>BCH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</si>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</sst>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 applyNumberFormat="1" applyAlignment="1">
      <alignment wrapText="1"/>
    </xf>
    <xf numFmtId="17" fontId="0" fillId="0" borderId="0" xfId="0" applyNumberFormat="1" applyAlignment="1">
      <alignment horizontal="left" vertical="center"/>
    </xf>
    <xf numFmtId="17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3"/>
  <sheetViews>
    <sheetView tabSelected="1" workbookViewId="0">
      <selection activeCell="M6" sqref="M6"/>
    </sheetView>
  </sheetViews>
  <sheetFormatPr defaultRowHeight="15.75" x14ac:dyDescent="0.25"/>
  <cols>
    <col min="2" max="2" width="30.75" bestFit="1" customWidth="1"/>
    <col min="3" max="3" width="11.375" bestFit="1" customWidth="1"/>
    <col min="7" max="7" width="6.625" bestFit="1" customWidth="1"/>
    <col min="8" max="8" width="5.5" bestFit="1" customWidth="1"/>
    <col min="9" max="9" width="13.75" customWidth="1"/>
  </cols>
  <sheetData>
    <row r="1" spans="1:11" x14ac:dyDescent="0.25">
      <c r="A1" t="s">
        <v>674</v>
      </c>
      <c r="B1" t="s">
        <v>0</v>
      </c>
      <c r="C1" t="s">
        <v>1</v>
      </c>
      <c r="D1" t="s">
        <v>2</v>
      </c>
      <c r="E1" t="s">
        <v>662</v>
      </c>
      <c r="F1" t="s">
        <v>661</v>
      </c>
      <c r="G1" t="s">
        <v>3</v>
      </c>
      <c r="H1" t="s">
        <v>4</v>
      </c>
      <c r="I1" t="s">
        <v>5</v>
      </c>
      <c r="J1" t="s">
        <v>666</v>
      </c>
      <c r="K1" t="s">
        <v>667</v>
      </c>
    </row>
    <row r="2" spans="1:11" x14ac:dyDescent="0.25">
      <c r="A2">
        <v>1</v>
      </c>
      <c r="B2" t="s">
        <v>17</v>
      </c>
      <c r="C2" s="2">
        <v>44256</v>
      </c>
      <c r="D2" s="1" t="s">
        <v>490</v>
      </c>
      <c r="E2" s="1" t="str">
        <f>LEFT(D2,LEN(D2)-MIN(FIND({0,1,2,3,4,5,6,7,8,9},D2&amp;"0123456789")+1))</f>
        <v>18</v>
      </c>
      <c r="F2" s="1" t="str">
        <f>RIGHT(D2,MIN(FIND({0,1,2,3,4,5,6,7,8,9},D2&amp;"0123456789")+1))</f>
        <v>Th</v>
      </c>
      <c r="G2" s="1" t="s">
        <v>19</v>
      </c>
      <c r="H2" t="s">
        <v>20</v>
      </c>
      <c r="I2" t="s">
        <v>21</v>
      </c>
      <c r="J2" t="s">
        <v>484</v>
      </c>
    </row>
    <row r="3" spans="1:11" x14ac:dyDescent="0.25">
      <c r="A3">
        <v>2</v>
      </c>
      <c r="B3" s="1" t="s">
        <v>489</v>
      </c>
      <c r="C3" s="3">
        <v>44440</v>
      </c>
      <c r="D3" t="s">
        <v>491</v>
      </c>
      <c r="E3" s="1" t="str">
        <f>LEFT(D3,LEN(D3)-MIN(FIND({0,1,2,3,4,5,6,7,8,9},D3&amp;"0123456789")+1))</f>
        <v>15</v>
      </c>
      <c r="F3" s="1" t="str">
        <f>RIGHT(D3,MIN(FIND({0,1,2,3,4,5,6,7,8,9},D3&amp;"0123456789")+1))</f>
        <v>Th</v>
      </c>
      <c r="G3" s="1" t="s">
        <v>19</v>
      </c>
      <c r="H3" t="s">
        <v>38</v>
      </c>
      <c r="I3" t="s">
        <v>21</v>
      </c>
      <c r="J3" t="s">
        <v>484</v>
      </c>
    </row>
    <row r="4" spans="1:11" x14ac:dyDescent="0.25">
      <c r="A4">
        <v>3</v>
      </c>
      <c r="B4" t="s">
        <v>6</v>
      </c>
      <c r="C4" t="s">
        <v>7</v>
      </c>
      <c r="D4" t="s">
        <v>492</v>
      </c>
      <c r="E4" s="1" t="str">
        <f>LEFT(D4,LEN(D4)-MIN(FIND({0,1,2,3,4,5,6,7,8,9},D4&amp;"0123456789")+1))</f>
        <v>3</v>
      </c>
      <c r="F4" s="1" t="str">
        <f>RIGHT(D4,MIN(FIND({0,1,2,3,4,5,6,7,8,9},D4&amp;"0123456789")+1))</f>
        <v>Gh</v>
      </c>
      <c r="G4" t="s">
        <v>8</v>
      </c>
      <c r="H4" t="s">
        <v>9</v>
      </c>
      <c r="I4" t="s">
        <v>10</v>
      </c>
      <c r="J4" t="s">
        <v>669</v>
      </c>
      <c r="K4" t="s">
        <v>487</v>
      </c>
    </row>
    <row r="5" spans="1:11" x14ac:dyDescent="0.25">
      <c r="A5">
        <v>4</v>
      </c>
      <c r="B5" t="s">
        <v>11</v>
      </c>
      <c r="C5" t="s">
        <v>7</v>
      </c>
      <c r="D5" t="s">
        <v>493</v>
      </c>
      <c r="E5" s="1" t="str">
        <f>LEFT(D5,LEN(D5)-MIN(FIND({0,1,2,3,4,5,6,7,8,9},D5&amp;"0123456789")+1))</f>
        <v>2</v>
      </c>
      <c r="F5" s="1" t="str">
        <f>RIGHT(D5,MIN(FIND({0,1,2,3,4,5,6,7,8,9},D5&amp;"0123456789")+1))</f>
        <v>Gh</v>
      </c>
      <c r="G5" t="s">
        <v>12</v>
      </c>
      <c r="H5" t="s">
        <v>9</v>
      </c>
      <c r="I5" t="s">
        <v>10</v>
      </c>
      <c r="J5" t="s">
        <v>669</v>
      </c>
      <c r="K5" t="s">
        <v>487</v>
      </c>
    </row>
    <row r="6" spans="1:11" x14ac:dyDescent="0.25">
      <c r="A6">
        <v>5</v>
      </c>
      <c r="B6" t="s">
        <v>13</v>
      </c>
      <c r="C6" t="s">
        <v>14</v>
      </c>
      <c r="D6" t="s">
        <v>494</v>
      </c>
      <c r="E6" s="1" t="str">
        <f>LEFT(D6,LEN(D6)-MIN(FIND({0,1,2,3,4,5,6,7,8,9},D6&amp;"0123456789")+1))</f>
        <v>9.5</v>
      </c>
      <c r="F6" s="1" t="str">
        <f>RIGHT(D6,MIN(FIND({0,1,2,3,4,5,6,7,8,9},D6&amp;"0123456789")+1))</f>
        <v>Gh</v>
      </c>
      <c r="G6" t="s">
        <v>15</v>
      </c>
      <c r="H6" t="s">
        <v>9</v>
      </c>
      <c r="I6" t="s">
        <v>16</v>
      </c>
      <c r="J6" t="s">
        <v>670</v>
      </c>
      <c r="K6" t="s">
        <v>671</v>
      </c>
    </row>
    <row r="7" spans="1:11" x14ac:dyDescent="0.25">
      <c r="A7">
        <v>6</v>
      </c>
      <c r="B7" t="s">
        <v>17</v>
      </c>
      <c r="C7" t="s">
        <v>18</v>
      </c>
      <c r="D7" t="s">
        <v>490</v>
      </c>
      <c r="E7" s="1" t="str">
        <f>LEFT(D7,LEN(D7)-MIN(FIND({0,1,2,3,4,5,6,7,8,9},D7&amp;"0123456789")+1))</f>
        <v>18</v>
      </c>
      <c r="F7" s="1" t="str">
        <f>RIGHT(D7,MIN(FIND({0,1,2,3,4,5,6,7,8,9},D7&amp;"0123456789")+1))</f>
        <v>Th</v>
      </c>
      <c r="G7" t="s">
        <v>19</v>
      </c>
      <c r="H7" t="s">
        <v>20</v>
      </c>
      <c r="I7" t="s">
        <v>21</v>
      </c>
      <c r="J7" t="s">
        <v>484</v>
      </c>
    </row>
    <row r="8" spans="1:11" x14ac:dyDescent="0.25">
      <c r="A8">
        <v>7</v>
      </c>
      <c r="B8" t="s">
        <v>22</v>
      </c>
      <c r="C8" t="s">
        <v>14</v>
      </c>
      <c r="D8" t="s">
        <v>495</v>
      </c>
      <c r="E8" s="1" t="str">
        <f>LEFT(D8,LEN(D8)-MIN(FIND({0,1,2,3,4,5,6,7,8,9},D8&amp;"0123456789")+1))</f>
        <v>9.16</v>
      </c>
      <c r="F8" s="1" t="str">
        <f>RIGHT(D8,MIN(FIND({0,1,2,3,4,5,6,7,8,9},D8&amp;"0123456789")+1))</f>
        <v>Gh</v>
      </c>
      <c r="G8" t="s">
        <v>15</v>
      </c>
      <c r="H8" t="s">
        <v>9</v>
      </c>
      <c r="I8" t="s">
        <v>16</v>
      </c>
      <c r="J8" t="s">
        <v>670</v>
      </c>
      <c r="K8" t="s">
        <v>671</v>
      </c>
    </row>
    <row r="9" spans="1:11" x14ac:dyDescent="0.25">
      <c r="A9">
        <v>8</v>
      </c>
      <c r="B9" t="s">
        <v>23</v>
      </c>
      <c r="C9" t="s">
        <v>14</v>
      </c>
      <c r="D9" t="s">
        <v>496</v>
      </c>
      <c r="E9" s="1" t="str">
        <f>LEFT(D9,LEN(D9)-MIN(FIND({0,1,2,3,4,5,6,7,8,9},D9&amp;"0123456789")+1))</f>
        <v>1.5</v>
      </c>
      <c r="F9" s="1" t="str">
        <f>RIGHT(D9,MIN(FIND({0,1,2,3,4,5,6,7,8,9},D9&amp;"0123456789")+1))</f>
        <v>Gh</v>
      </c>
      <c r="G9" t="s">
        <v>24</v>
      </c>
      <c r="H9" t="s">
        <v>9</v>
      </c>
      <c r="I9" t="s">
        <v>10</v>
      </c>
      <c r="J9" t="s">
        <v>669</v>
      </c>
      <c r="K9" t="s">
        <v>487</v>
      </c>
    </row>
    <row r="10" spans="1:11" x14ac:dyDescent="0.25">
      <c r="A10">
        <v>9</v>
      </c>
      <c r="B10" t="s">
        <v>25</v>
      </c>
      <c r="C10" t="s">
        <v>26</v>
      </c>
      <c r="D10" t="s">
        <v>497</v>
      </c>
      <c r="E10" s="1" t="str">
        <f>LEFT(D10,LEN(D10)-MIN(FIND({0,1,2,3,4,5,6,7,8,9},D10&amp;"0123456789")+1))</f>
        <v>750</v>
      </c>
      <c r="F10" s="1" t="str">
        <f>RIGHT(D10,MIN(FIND({0,1,2,3,4,5,6,7,8,9},D10&amp;"0123456789")+1))</f>
        <v>Mh</v>
      </c>
      <c r="G10" t="s">
        <v>27</v>
      </c>
      <c r="H10" t="s">
        <v>9</v>
      </c>
      <c r="I10" t="s">
        <v>10</v>
      </c>
      <c r="J10" t="s">
        <v>669</v>
      </c>
      <c r="K10" t="s">
        <v>487</v>
      </c>
    </row>
    <row r="11" spans="1:11" x14ac:dyDescent="0.25">
      <c r="A11">
        <v>10</v>
      </c>
      <c r="B11" t="s">
        <v>28</v>
      </c>
      <c r="C11" t="s">
        <v>26</v>
      </c>
      <c r="D11" t="s">
        <v>29</v>
      </c>
      <c r="E11" s="1" t="str">
        <f>LEFT(D11,LEN(D11)-MIN(FIND({0,1,2,3,4,5,6,7,8,9},D11&amp;"0123456789")+1))</f>
        <v>36G</v>
      </c>
      <c r="F11" s="1" t="str">
        <f>RIGHT(D11,MIN(FIND({0,1,2,3,4,5,6,7,8,9},D11&amp;"0123456789")+1))</f>
        <v>PS</v>
      </c>
      <c r="G11" t="s">
        <v>30</v>
      </c>
      <c r="H11" t="s">
        <v>9</v>
      </c>
      <c r="I11" t="s">
        <v>31</v>
      </c>
      <c r="J11" t="s">
        <v>663</v>
      </c>
    </row>
    <row r="12" spans="1:11" x14ac:dyDescent="0.25">
      <c r="A12">
        <v>11</v>
      </c>
      <c r="B12" t="s">
        <v>32</v>
      </c>
      <c r="C12" t="s">
        <v>18</v>
      </c>
      <c r="D12" t="s">
        <v>498</v>
      </c>
      <c r="E12" s="1" t="str">
        <f>LEFT(D12,LEN(D12)-MIN(FIND({0,1,2,3,4,5,6,7,8,9},D12&amp;"0123456789")+1))</f>
        <v>6</v>
      </c>
      <c r="F12" s="1" t="str">
        <f>RIGHT(D12,MIN(FIND({0,1,2,3,4,5,6,7,8,9},D12&amp;"0123456789")+1))</f>
        <v>Th</v>
      </c>
      <c r="G12" t="s">
        <v>33</v>
      </c>
      <c r="H12" t="s">
        <v>34</v>
      </c>
      <c r="I12" t="s">
        <v>21</v>
      </c>
      <c r="J12" t="s">
        <v>484</v>
      </c>
    </row>
    <row r="13" spans="1:11" x14ac:dyDescent="0.25">
      <c r="A13">
        <v>12</v>
      </c>
      <c r="B13" t="s">
        <v>35</v>
      </c>
      <c r="C13" t="s">
        <v>36</v>
      </c>
      <c r="D13" t="s">
        <v>499</v>
      </c>
      <c r="E13" s="1" t="str">
        <f>LEFT(D13,LEN(D13)-MIN(FIND({0,1,2,3,4,5,6,7,8,9},D13&amp;"0123456789")+1))</f>
        <v>5.3</v>
      </c>
      <c r="F13" s="1" t="str">
        <f>RIGHT(D13,MIN(FIND({0,1,2,3,4,5,6,7,8,9},D13&amp;"0123456789")+1))</f>
        <v>Th</v>
      </c>
      <c r="G13" t="s">
        <v>37</v>
      </c>
      <c r="H13" t="s">
        <v>38</v>
      </c>
      <c r="I13" t="s">
        <v>21</v>
      </c>
      <c r="J13" t="s">
        <v>484</v>
      </c>
    </row>
    <row r="14" spans="1:11" x14ac:dyDescent="0.25">
      <c r="A14">
        <v>13</v>
      </c>
      <c r="B14" t="s">
        <v>39</v>
      </c>
      <c r="C14" t="s">
        <v>40</v>
      </c>
      <c r="D14" t="s">
        <v>500</v>
      </c>
      <c r="E14" s="1" t="str">
        <f>LEFT(D14,LEN(D14)-MIN(FIND({0,1,2,3,4,5,6,7,8,9},D14&amp;"0123456789")+1))</f>
        <v>500</v>
      </c>
      <c r="F14" s="1" t="str">
        <f>RIGHT(D14,MIN(FIND({0,1,2,3,4,5,6,7,8,9},D14&amp;"0123456789")+1))</f>
        <v>Mh</v>
      </c>
      <c r="G14" t="s">
        <v>41</v>
      </c>
      <c r="H14" t="s">
        <v>9</v>
      </c>
      <c r="I14" t="s">
        <v>10</v>
      </c>
      <c r="J14" t="s">
        <v>669</v>
      </c>
      <c r="K14" t="s">
        <v>487</v>
      </c>
    </row>
    <row r="15" spans="1:11" x14ac:dyDescent="0.25">
      <c r="A15">
        <v>14</v>
      </c>
      <c r="B15" t="s">
        <v>42</v>
      </c>
      <c r="C15" t="s">
        <v>43</v>
      </c>
      <c r="D15" t="s">
        <v>501</v>
      </c>
      <c r="E15" s="1" t="str">
        <f>LEFT(D15,LEN(D15)-MIN(FIND({0,1,2,3,4,5,6,7,8,9},D15&amp;"0123456789")+1))</f>
        <v>112</v>
      </c>
      <c r="F15" s="1" t="str">
        <f>RIGHT(D15,MIN(FIND({0,1,2,3,4,5,6,7,8,9},D15&amp;"0123456789")+1))</f>
        <v>Th</v>
      </c>
      <c r="G15" t="s">
        <v>44</v>
      </c>
      <c r="H15" t="s">
        <v>9</v>
      </c>
      <c r="I15" t="s">
        <v>45</v>
      </c>
      <c r="J15" t="s">
        <v>672</v>
      </c>
      <c r="K15" t="s">
        <v>673</v>
      </c>
    </row>
    <row r="16" spans="1:11" x14ac:dyDescent="0.25">
      <c r="A16">
        <v>15</v>
      </c>
      <c r="B16" t="s">
        <v>46</v>
      </c>
      <c r="C16" t="s">
        <v>47</v>
      </c>
      <c r="D16" t="s">
        <v>502</v>
      </c>
      <c r="E16" s="1" t="str">
        <f>LEFT(D16,LEN(D16)-MIN(FIND({0,1,2,3,4,5,6,7,8,9},D16&amp;"0123456789")+1))</f>
        <v>110</v>
      </c>
      <c r="F16" s="1" t="str">
        <f>RIGHT(D16,MIN(FIND({0,1,2,3,4,5,6,7,8,9},D16&amp;"0123456789")+1))</f>
        <v>Th</v>
      </c>
      <c r="G16" t="s">
        <v>48</v>
      </c>
      <c r="H16" t="s">
        <v>9</v>
      </c>
      <c r="I16" t="s">
        <v>45</v>
      </c>
      <c r="J16" t="s">
        <v>672</v>
      </c>
      <c r="K16" t="s">
        <v>673</v>
      </c>
    </row>
    <row r="17" spans="1:11" x14ac:dyDescent="0.25">
      <c r="A17">
        <v>16</v>
      </c>
      <c r="B17" t="s">
        <v>49</v>
      </c>
      <c r="C17" t="s">
        <v>40</v>
      </c>
      <c r="D17" t="s">
        <v>502</v>
      </c>
      <c r="E17" s="1" t="str">
        <f>LEFT(D17,LEN(D17)-MIN(FIND({0,1,2,3,4,5,6,7,8,9},D17&amp;"0123456789")+1))</f>
        <v>110</v>
      </c>
      <c r="F17" s="1" t="str">
        <f>RIGHT(D17,MIN(FIND({0,1,2,3,4,5,6,7,8,9},D17&amp;"0123456789")+1))</f>
        <v>Th</v>
      </c>
      <c r="G17" t="s">
        <v>48</v>
      </c>
      <c r="H17" t="s">
        <v>9</v>
      </c>
      <c r="I17" t="s">
        <v>45</v>
      </c>
      <c r="J17" t="s">
        <v>672</v>
      </c>
      <c r="K17" t="s">
        <v>673</v>
      </c>
    </row>
    <row r="18" spans="1:11" x14ac:dyDescent="0.25">
      <c r="A18">
        <v>17</v>
      </c>
      <c r="B18" t="s">
        <v>50</v>
      </c>
      <c r="C18" t="s">
        <v>51</v>
      </c>
      <c r="D18" t="s">
        <v>503</v>
      </c>
      <c r="E18" s="1" t="str">
        <f>LEFT(D18,LEN(D18)-MIN(FIND({0,1,2,3,4,5,6,7,8,9},D18&amp;"0123456789")+1))</f>
        <v>104</v>
      </c>
      <c r="F18" s="1" t="str">
        <f>RIGHT(D18,MIN(FIND({0,1,2,3,4,5,6,7,8,9},D18&amp;"0123456789")+1))</f>
        <v>Th</v>
      </c>
      <c r="G18" t="s">
        <v>52</v>
      </c>
      <c r="H18" t="s">
        <v>9</v>
      </c>
      <c r="I18" t="s">
        <v>45</v>
      </c>
      <c r="J18" t="s">
        <v>672</v>
      </c>
      <c r="K18" t="s">
        <v>673</v>
      </c>
    </row>
    <row r="19" spans="1:11" x14ac:dyDescent="0.25">
      <c r="A19">
        <v>18</v>
      </c>
      <c r="B19" t="s">
        <v>53</v>
      </c>
      <c r="C19" t="s">
        <v>47</v>
      </c>
      <c r="D19" t="s">
        <v>504</v>
      </c>
      <c r="E19" s="1" t="str">
        <f>LEFT(D19,LEN(D19)-MIN(FIND({0,1,2,3,4,5,6,7,8,9},D19&amp;"0123456789")+1))</f>
        <v>1.286</v>
      </c>
      <c r="F19" s="1" t="str">
        <f>RIGHT(D19,MIN(FIND({0,1,2,3,4,5,6,7,8,9},D19&amp;"0123456789")+1))</f>
        <v>Th</v>
      </c>
      <c r="G19" t="s">
        <v>54</v>
      </c>
      <c r="H19" t="s">
        <v>9</v>
      </c>
      <c r="I19" t="s">
        <v>55</v>
      </c>
      <c r="J19" t="s">
        <v>480</v>
      </c>
    </row>
    <row r="20" spans="1:11" x14ac:dyDescent="0.25">
      <c r="A20">
        <v>19</v>
      </c>
      <c r="B20" t="s">
        <v>56</v>
      </c>
      <c r="C20" t="s">
        <v>57</v>
      </c>
      <c r="D20" t="s">
        <v>505</v>
      </c>
      <c r="E20" s="1" t="str">
        <f>LEFT(D20,LEN(D20)-MIN(FIND({0,1,2,3,4,5,6,7,8,9},D20&amp;"0123456789")+1))</f>
        <v>100</v>
      </c>
      <c r="F20" s="1" t="str">
        <f>RIGHT(D20,MIN(FIND({0,1,2,3,4,5,6,7,8,9},D20&amp;"0123456789")+1))</f>
        <v>Th</v>
      </c>
      <c r="G20" t="s">
        <v>58</v>
      </c>
      <c r="H20" t="s">
        <v>9</v>
      </c>
      <c r="I20" t="s">
        <v>45</v>
      </c>
      <c r="J20" t="s">
        <v>672</v>
      </c>
      <c r="K20" t="s">
        <v>673</v>
      </c>
    </row>
    <row r="21" spans="1:11" x14ac:dyDescent="0.25">
      <c r="A21">
        <v>20</v>
      </c>
      <c r="B21" t="s">
        <v>59</v>
      </c>
      <c r="C21" t="s">
        <v>43</v>
      </c>
      <c r="D21" t="s">
        <v>505</v>
      </c>
      <c r="E21" s="1" t="str">
        <f>LEFT(D21,LEN(D21)-MIN(FIND({0,1,2,3,4,5,6,7,8,9},D21&amp;"0123456789")+1))</f>
        <v>100</v>
      </c>
      <c r="F21" s="1" t="str">
        <f>RIGHT(D21,MIN(FIND({0,1,2,3,4,5,6,7,8,9},D21&amp;"0123456789")+1))</f>
        <v>Th</v>
      </c>
      <c r="G21" t="s">
        <v>60</v>
      </c>
      <c r="H21" t="s">
        <v>9</v>
      </c>
      <c r="I21" t="s">
        <v>45</v>
      </c>
      <c r="J21" t="s">
        <v>672</v>
      </c>
      <c r="K21" t="s">
        <v>673</v>
      </c>
    </row>
    <row r="22" spans="1:11" x14ac:dyDescent="0.25">
      <c r="A22">
        <v>21</v>
      </c>
      <c r="B22" t="s">
        <v>61</v>
      </c>
      <c r="C22" t="s">
        <v>62</v>
      </c>
      <c r="D22" t="s">
        <v>506</v>
      </c>
      <c r="E22" s="1" t="str">
        <f>LEFT(D22,LEN(D22)-MIN(FIND({0,1,2,3,4,5,6,7,8,9},D22&amp;"0123456789")+1))</f>
        <v>96</v>
      </c>
      <c r="F22" s="1" t="str">
        <f>RIGHT(D22,MIN(FIND({0,1,2,3,4,5,6,7,8,9},D22&amp;"0123456789")+1))</f>
        <v>Th</v>
      </c>
      <c r="G22" t="s">
        <v>63</v>
      </c>
      <c r="H22" t="s">
        <v>9</v>
      </c>
      <c r="I22" t="s">
        <v>45</v>
      </c>
      <c r="J22" t="s">
        <v>672</v>
      </c>
      <c r="K22" t="s">
        <v>673</v>
      </c>
    </row>
    <row r="23" spans="1:11" x14ac:dyDescent="0.25">
      <c r="A23">
        <v>22</v>
      </c>
      <c r="B23" t="s">
        <v>64</v>
      </c>
      <c r="C23" t="s">
        <v>40</v>
      </c>
      <c r="D23" t="s">
        <v>507</v>
      </c>
      <c r="E23" s="1" t="str">
        <f>LEFT(D23,LEN(D23)-MIN(FIND({0,1,2,3,4,5,6,7,8,9},D23&amp;"0123456789")+1))</f>
        <v>95</v>
      </c>
      <c r="F23" s="1" t="str">
        <f>RIGHT(D23,MIN(FIND({0,1,2,3,4,5,6,7,8,9},D23&amp;"0123456789")+1))</f>
        <v>Th</v>
      </c>
      <c r="G23" t="s">
        <v>48</v>
      </c>
      <c r="H23" t="s">
        <v>9</v>
      </c>
      <c r="I23" t="s">
        <v>45</v>
      </c>
      <c r="J23" t="s">
        <v>672</v>
      </c>
      <c r="K23" t="s">
        <v>673</v>
      </c>
    </row>
    <row r="24" spans="1:11" x14ac:dyDescent="0.25">
      <c r="A24">
        <v>23</v>
      </c>
      <c r="B24" t="s">
        <v>65</v>
      </c>
      <c r="C24" t="s">
        <v>62</v>
      </c>
      <c r="D24" t="s">
        <v>508</v>
      </c>
      <c r="E24" s="1" t="str">
        <f>LEFT(D24,LEN(D24)-MIN(FIND({0,1,2,3,4,5,6,7,8,9},D24&amp;"0123456789")+1))</f>
        <v>2.45</v>
      </c>
      <c r="F24" s="1" t="str">
        <f>RIGHT(D24,MIN(FIND({0,1,2,3,4,5,6,7,8,9},D24&amp;"0123456789")+1))</f>
        <v>Gh</v>
      </c>
      <c r="G24" t="s">
        <v>66</v>
      </c>
      <c r="H24" t="s">
        <v>20</v>
      </c>
      <c r="I24" t="s">
        <v>16</v>
      </c>
      <c r="J24" t="s">
        <v>670</v>
      </c>
      <c r="K24" t="s">
        <v>671</v>
      </c>
    </row>
    <row r="25" spans="1:11" x14ac:dyDescent="0.25">
      <c r="A25">
        <v>24</v>
      </c>
      <c r="B25" t="s">
        <v>67</v>
      </c>
      <c r="C25" t="s">
        <v>57</v>
      </c>
      <c r="D25" t="s">
        <v>509</v>
      </c>
      <c r="E25" s="1" t="str">
        <f>LEFT(D25,LEN(D25)-MIN(FIND({0,1,2,3,4,5,6,7,8,9},D25&amp;"0123456789")+1))</f>
        <v>90</v>
      </c>
      <c r="F25" s="1" t="str">
        <f>RIGHT(D25,MIN(FIND({0,1,2,3,4,5,6,7,8,9},D25&amp;"0123456789")+1))</f>
        <v>Th</v>
      </c>
      <c r="G25" t="s">
        <v>48</v>
      </c>
      <c r="H25" t="s">
        <v>9</v>
      </c>
      <c r="I25" t="s">
        <v>45</v>
      </c>
      <c r="J25" t="s">
        <v>672</v>
      </c>
      <c r="K25" t="s">
        <v>673</v>
      </c>
    </row>
    <row r="26" spans="1:11" x14ac:dyDescent="0.25">
      <c r="A26">
        <v>25</v>
      </c>
      <c r="B26" t="s">
        <v>68</v>
      </c>
      <c r="C26" t="s">
        <v>69</v>
      </c>
      <c r="D26" t="s">
        <v>510</v>
      </c>
      <c r="E26" s="1" t="str">
        <f>LEFT(D26,LEN(D26)-MIN(FIND({0,1,2,3,4,5,6,7,8,9},D26&amp;"0123456789")+1))</f>
        <v>2.2</v>
      </c>
      <c r="F26" s="1" t="str">
        <f>RIGHT(D26,MIN(FIND({0,1,2,3,4,5,6,7,8,9},D26&amp;"0123456789")+1))</f>
        <v>Gh</v>
      </c>
      <c r="G26" t="s">
        <v>70</v>
      </c>
      <c r="H26" t="s">
        <v>71</v>
      </c>
      <c r="I26" t="s">
        <v>16</v>
      </c>
      <c r="J26" t="s">
        <v>670</v>
      </c>
      <c r="K26" t="s">
        <v>671</v>
      </c>
    </row>
    <row r="27" spans="1:11" x14ac:dyDescent="0.25">
      <c r="A27">
        <v>26</v>
      </c>
      <c r="B27" t="s">
        <v>72</v>
      </c>
      <c r="C27" t="s">
        <v>73</v>
      </c>
      <c r="D27" t="s">
        <v>509</v>
      </c>
      <c r="E27" s="1" t="str">
        <f>LEFT(D27,LEN(D27)-MIN(FIND({0,1,2,3,4,5,6,7,8,9},D27&amp;"0123456789")+1))</f>
        <v>90</v>
      </c>
      <c r="F27" s="1" t="str">
        <f>RIGHT(D27,MIN(FIND({0,1,2,3,4,5,6,7,8,9},D27&amp;"0123456789")+1))</f>
        <v>Th</v>
      </c>
      <c r="G27" t="s">
        <v>74</v>
      </c>
      <c r="H27" t="s">
        <v>9</v>
      </c>
      <c r="I27" t="s">
        <v>45</v>
      </c>
      <c r="J27" t="s">
        <v>672</v>
      </c>
      <c r="K27" t="s">
        <v>673</v>
      </c>
    </row>
    <row r="28" spans="1:11" x14ac:dyDescent="0.25">
      <c r="A28">
        <v>27</v>
      </c>
      <c r="B28" t="s">
        <v>75</v>
      </c>
      <c r="C28" t="s">
        <v>62</v>
      </c>
      <c r="D28" t="s">
        <v>511</v>
      </c>
      <c r="E28" s="1" t="str">
        <f>LEFT(D28,LEN(D28)-MIN(FIND({0,1,2,3,4,5,6,7,8,9},D28&amp;"0123456789")+1))</f>
        <v>88</v>
      </c>
      <c r="F28" s="1" t="str">
        <f>RIGHT(D28,MIN(FIND({0,1,2,3,4,5,6,7,8,9},D28&amp;"0123456789")+1))</f>
        <v>Th</v>
      </c>
      <c r="G28" t="s">
        <v>76</v>
      </c>
      <c r="H28" t="s">
        <v>9</v>
      </c>
      <c r="I28" t="s">
        <v>45</v>
      </c>
      <c r="J28" t="s">
        <v>672</v>
      </c>
      <c r="K28" t="s">
        <v>673</v>
      </c>
    </row>
    <row r="29" spans="1:11" x14ac:dyDescent="0.25">
      <c r="A29">
        <v>28</v>
      </c>
      <c r="B29" t="s">
        <v>77</v>
      </c>
      <c r="C29" t="s">
        <v>78</v>
      </c>
      <c r="D29" t="s">
        <v>512</v>
      </c>
      <c r="E29" s="1" t="str">
        <f>LEFT(D29,LEN(D29)-MIN(FIND({0,1,2,3,4,5,6,7,8,9},D29&amp;"0123456789")+1))</f>
        <v>86</v>
      </c>
      <c r="F29" s="1" t="str">
        <f>RIGHT(D29,MIN(FIND({0,1,2,3,4,5,6,7,8,9},D29&amp;"0123456789")+1))</f>
        <v>Th</v>
      </c>
      <c r="G29" t="s">
        <v>79</v>
      </c>
      <c r="H29" t="s">
        <v>80</v>
      </c>
      <c r="I29" t="s">
        <v>45</v>
      </c>
      <c r="J29" t="s">
        <v>672</v>
      </c>
      <c r="K29" t="s">
        <v>673</v>
      </c>
    </row>
    <row r="30" spans="1:11" x14ac:dyDescent="0.25">
      <c r="A30">
        <v>29</v>
      </c>
      <c r="B30" t="s">
        <v>81</v>
      </c>
      <c r="C30" t="s">
        <v>82</v>
      </c>
      <c r="D30" t="s">
        <v>513</v>
      </c>
      <c r="E30" s="1" t="str">
        <f>LEFT(D30,LEN(D30)-MIN(FIND({0,1,2,3,4,5,6,7,8,9},D30&amp;"0123456789")+1))</f>
        <v>84</v>
      </c>
      <c r="F30" s="1" t="str">
        <f>RIGHT(D30,MIN(FIND({0,1,2,3,4,5,6,7,8,9},D30&amp;"0123456789")+1))</f>
        <v>Th</v>
      </c>
      <c r="G30" t="s">
        <v>83</v>
      </c>
      <c r="H30" t="s">
        <v>9</v>
      </c>
      <c r="I30" t="s">
        <v>45</v>
      </c>
      <c r="J30" t="s">
        <v>672</v>
      </c>
      <c r="K30" t="s">
        <v>673</v>
      </c>
    </row>
    <row r="31" spans="1:11" x14ac:dyDescent="0.25">
      <c r="A31">
        <v>30</v>
      </c>
      <c r="B31" t="s">
        <v>84</v>
      </c>
      <c r="C31" t="s">
        <v>47</v>
      </c>
      <c r="D31" t="s">
        <v>514</v>
      </c>
      <c r="E31" s="1" t="str">
        <f>LEFT(D31,LEN(D31)-MIN(FIND({0,1,2,3,4,5,6,7,8,9},D31&amp;"0123456789")+1))</f>
        <v>85</v>
      </c>
      <c r="F31" s="1" t="str">
        <f>RIGHT(D31,MIN(FIND({0,1,2,3,4,5,6,7,8,9},D31&amp;"0123456789")+1))</f>
        <v>Th</v>
      </c>
      <c r="G31" t="s">
        <v>60</v>
      </c>
      <c r="H31" t="s">
        <v>9</v>
      </c>
      <c r="I31" t="s">
        <v>45</v>
      </c>
      <c r="J31" t="s">
        <v>672</v>
      </c>
      <c r="K31" t="s">
        <v>673</v>
      </c>
    </row>
    <row r="32" spans="1:11" x14ac:dyDescent="0.25">
      <c r="A32">
        <v>31</v>
      </c>
      <c r="B32" t="s">
        <v>85</v>
      </c>
      <c r="C32" t="s">
        <v>18</v>
      </c>
      <c r="D32" t="s">
        <v>515</v>
      </c>
      <c r="E32" s="1" t="str">
        <f>LEFT(D32,LEN(D32)-MIN(FIND({0,1,2,3,4,5,6,7,8,9},D32&amp;"0123456789")+1))</f>
        <v>2.05</v>
      </c>
      <c r="F32" s="1" t="str">
        <f>RIGHT(D32,MIN(FIND({0,1,2,3,4,5,6,7,8,9},D32&amp;"0123456789")+1))</f>
        <v>Gh</v>
      </c>
      <c r="G32" t="s">
        <v>86</v>
      </c>
      <c r="H32" t="s">
        <v>20</v>
      </c>
      <c r="I32" t="s">
        <v>16</v>
      </c>
      <c r="J32" t="s">
        <v>670</v>
      </c>
      <c r="K32" t="s">
        <v>671</v>
      </c>
    </row>
    <row r="33" spans="1:11" x14ac:dyDescent="0.25">
      <c r="A33">
        <v>32</v>
      </c>
      <c r="B33" t="s">
        <v>87</v>
      </c>
      <c r="C33" t="s">
        <v>51</v>
      </c>
      <c r="D33" t="s">
        <v>513</v>
      </c>
      <c r="E33" s="1" t="str">
        <f>LEFT(D33,LEN(D33)-MIN(FIND({0,1,2,3,4,5,6,7,8,9},D33&amp;"0123456789")+1))</f>
        <v>84</v>
      </c>
      <c r="F33" s="1" t="str">
        <f>RIGHT(D33,MIN(FIND({0,1,2,3,4,5,6,7,8,9},D33&amp;"0123456789")+1))</f>
        <v>Th</v>
      </c>
      <c r="G33" t="s">
        <v>88</v>
      </c>
      <c r="H33" t="s">
        <v>89</v>
      </c>
      <c r="I33" t="s">
        <v>45</v>
      </c>
      <c r="J33" t="s">
        <v>672</v>
      </c>
      <c r="K33" t="s">
        <v>673</v>
      </c>
    </row>
    <row r="34" spans="1:11" x14ac:dyDescent="0.25">
      <c r="A34">
        <v>33</v>
      </c>
      <c r="B34" t="s">
        <v>90</v>
      </c>
      <c r="C34" t="s">
        <v>91</v>
      </c>
      <c r="D34" t="s">
        <v>516</v>
      </c>
      <c r="E34" s="1" t="str">
        <f>LEFT(D34,LEN(D34)-MIN(FIND({0,1,2,3,4,5,6,7,8,9},D34&amp;"0123456789")+1))</f>
        <v>52</v>
      </c>
      <c r="F34" s="1" t="str">
        <f>RIGHT(D34,MIN(FIND({0,1,2,3,4,5,6,7,8,9},D34&amp;"0123456789")+1))</f>
        <v>Th</v>
      </c>
      <c r="G34" t="s">
        <v>92</v>
      </c>
      <c r="H34" t="s">
        <v>89</v>
      </c>
      <c r="I34" t="s">
        <v>481</v>
      </c>
      <c r="J34" t="s">
        <v>478</v>
      </c>
    </row>
    <row r="35" spans="1:11" x14ac:dyDescent="0.25">
      <c r="A35">
        <v>34</v>
      </c>
      <c r="B35" t="s">
        <v>93</v>
      </c>
      <c r="C35" t="s">
        <v>94</v>
      </c>
      <c r="D35" t="s">
        <v>517</v>
      </c>
      <c r="E35" s="1" t="str">
        <f>LEFT(D35,LEN(D35)-MIN(FIND({0,1,2,3,4,5,6,7,8,9},D35&amp;"0123456789")+1))</f>
        <v>81</v>
      </c>
      <c r="F35" s="1" t="str">
        <f>RIGHT(D35,MIN(FIND({0,1,2,3,4,5,6,7,8,9},D35&amp;"0123456789")+1))</f>
        <v>Th</v>
      </c>
      <c r="G35" t="s">
        <v>60</v>
      </c>
      <c r="H35" t="s">
        <v>9</v>
      </c>
      <c r="I35" t="s">
        <v>45</v>
      </c>
      <c r="J35" t="s">
        <v>672</v>
      </c>
      <c r="K35" t="s">
        <v>673</v>
      </c>
    </row>
    <row r="36" spans="1:11" x14ac:dyDescent="0.25">
      <c r="A36">
        <v>35</v>
      </c>
      <c r="B36" t="s">
        <v>95</v>
      </c>
      <c r="C36" t="s">
        <v>26</v>
      </c>
      <c r="D36" t="s">
        <v>518</v>
      </c>
      <c r="E36" s="1" t="str">
        <f>LEFT(D36,LEN(D36)-MIN(FIND({0,1,2,3,4,5,6,7,8,9},D36&amp;"0123456789")+1))</f>
        <v>80</v>
      </c>
      <c r="F36" s="1" t="str">
        <f>RIGHT(D36,MIN(FIND({0,1,2,3,4,5,6,7,8,9},D36&amp;"0123456789")+1))</f>
        <v>Th</v>
      </c>
      <c r="G36" t="s">
        <v>88</v>
      </c>
      <c r="H36" t="s">
        <v>96</v>
      </c>
      <c r="I36" t="s">
        <v>45</v>
      </c>
      <c r="J36" t="s">
        <v>672</v>
      </c>
      <c r="K36" t="s">
        <v>673</v>
      </c>
    </row>
    <row r="37" spans="1:11" x14ac:dyDescent="0.25">
      <c r="A37">
        <v>36</v>
      </c>
      <c r="B37" t="s">
        <v>97</v>
      </c>
      <c r="C37" t="s">
        <v>78</v>
      </c>
      <c r="D37" t="s">
        <v>519</v>
      </c>
      <c r="E37" s="1" t="str">
        <f>LEFT(D37,LEN(D37)-MIN(FIND({0,1,2,3,4,5,6,7,8,9},D37&amp;"0123456789")+1))</f>
        <v>76</v>
      </c>
      <c r="F37" s="1" t="str">
        <f>RIGHT(D37,MIN(FIND({0,1,2,3,4,5,6,7,8,9},D37&amp;"0123456789")+1))</f>
        <v>Th</v>
      </c>
      <c r="G37" t="s">
        <v>98</v>
      </c>
      <c r="H37" t="s">
        <v>9</v>
      </c>
      <c r="I37" t="s">
        <v>45</v>
      </c>
      <c r="J37" t="s">
        <v>672</v>
      </c>
      <c r="K37" t="s">
        <v>673</v>
      </c>
    </row>
    <row r="38" spans="1:11" x14ac:dyDescent="0.25">
      <c r="A38">
        <v>37</v>
      </c>
      <c r="B38" t="s">
        <v>99</v>
      </c>
      <c r="C38" t="s">
        <v>100</v>
      </c>
      <c r="D38" t="s">
        <v>520</v>
      </c>
      <c r="E38" s="1" t="str">
        <f>LEFT(D38,LEN(D38)-MIN(FIND({0,1,2,3,4,5,6,7,8,9},D38&amp;"0123456789")+1))</f>
        <v>73</v>
      </c>
      <c r="F38" s="1" t="str">
        <f>RIGHT(D38,MIN(FIND({0,1,2,3,4,5,6,7,8,9},D38&amp;"0123456789")+1))</f>
        <v>Th</v>
      </c>
      <c r="G38" t="s">
        <v>101</v>
      </c>
      <c r="H38" t="s">
        <v>9</v>
      </c>
      <c r="I38" t="s">
        <v>45</v>
      </c>
      <c r="J38" t="s">
        <v>672</v>
      </c>
      <c r="K38" t="s">
        <v>673</v>
      </c>
    </row>
    <row r="39" spans="1:11" x14ac:dyDescent="0.25">
      <c r="A39">
        <v>38</v>
      </c>
      <c r="B39" t="s">
        <v>102</v>
      </c>
      <c r="C39" t="s">
        <v>103</v>
      </c>
      <c r="D39" t="s">
        <v>521</v>
      </c>
      <c r="E39" s="1" t="str">
        <f>LEFT(D39,LEN(D39)-MIN(FIND({0,1,2,3,4,5,6,7,8,9},D39&amp;"0123456789")+1))</f>
        <v>48</v>
      </c>
      <c r="F39" s="1" t="str">
        <f>RIGHT(D39,MIN(FIND({0,1,2,3,4,5,6,7,8,9},D39&amp;"0123456789")+1))</f>
        <v>Th</v>
      </c>
      <c r="G39" t="s">
        <v>92</v>
      </c>
      <c r="H39" t="s">
        <v>9</v>
      </c>
      <c r="I39" t="s">
        <v>481</v>
      </c>
      <c r="J39" t="s">
        <v>478</v>
      </c>
    </row>
    <row r="40" spans="1:11" x14ac:dyDescent="0.25">
      <c r="A40">
        <v>39</v>
      </c>
      <c r="B40" t="s">
        <v>104</v>
      </c>
      <c r="C40" t="s">
        <v>43</v>
      </c>
      <c r="D40" t="s">
        <v>522</v>
      </c>
      <c r="E40" s="1" t="str">
        <f>LEFT(D40,LEN(D40)-MIN(FIND({0,1,2,3,4,5,6,7,8,9},D40&amp;"0123456789")+1))</f>
        <v>74</v>
      </c>
      <c r="F40" s="1" t="str">
        <f>RIGHT(D40,MIN(FIND({0,1,2,3,4,5,6,7,8,9},D40&amp;"0123456789")+1))</f>
        <v>Th</v>
      </c>
      <c r="G40" t="s">
        <v>105</v>
      </c>
      <c r="H40" t="s">
        <v>89</v>
      </c>
      <c r="I40" t="s">
        <v>45</v>
      </c>
      <c r="J40" t="s">
        <v>672</v>
      </c>
      <c r="K40" t="s">
        <v>673</v>
      </c>
    </row>
    <row r="41" spans="1:11" x14ac:dyDescent="0.25">
      <c r="A41">
        <v>40</v>
      </c>
      <c r="B41" t="s">
        <v>106</v>
      </c>
      <c r="C41" t="s">
        <v>62</v>
      </c>
      <c r="D41" t="s">
        <v>523</v>
      </c>
      <c r="E41" s="1" t="str">
        <f>LEFT(D41,LEN(D41)-MIN(FIND({0,1,2,3,4,5,6,7,8,9},D41&amp;"0123456789")+1))</f>
        <v>70</v>
      </c>
      <c r="F41" s="1" t="str">
        <f>RIGHT(D41,MIN(FIND({0,1,2,3,4,5,6,7,8,9},D41&amp;"0123456789")+1))</f>
        <v>Th</v>
      </c>
      <c r="G41" t="s">
        <v>107</v>
      </c>
      <c r="H41" t="s">
        <v>9</v>
      </c>
      <c r="I41" t="s">
        <v>45</v>
      </c>
      <c r="J41" t="s">
        <v>672</v>
      </c>
      <c r="K41" t="s">
        <v>673</v>
      </c>
    </row>
    <row r="42" spans="1:11" x14ac:dyDescent="0.25">
      <c r="A42">
        <v>41</v>
      </c>
      <c r="B42" t="s">
        <v>108</v>
      </c>
      <c r="C42" t="s">
        <v>18</v>
      </c>
      <c r="D42" t="s">
        <v>524</v>
      </c>
      <c r="E42" s="1" t="str">
        <f>LEFT(D42,LEN(D42)-MIN(FIND({0,1,2,3,4,5,6,7,8,9},D42&amp;"0123456789")+1))</f>
        <v>12</v>
      </c>
      <c r="F42" s="1" t="str">
        <f>RIGHT(D42,MIN(FIND({0,1,2,3,4,5,6,7,8,9},D42&amp;"0123456789")+1))</f>
        <v>Th</v>
      </c>
      <c r="G42" t="s">
        <v>109</v>
      </c>
      <c r="H42" t="s">
        <v>20</v>
      </c>
      <c r="I42" t="s">
        <v>110</v>
      </c>
      <c r="J42" t="s">
        <v>664</v>
      </c>
    </row>
    <row r="43" spans="1:11" x14ac:dyDescent="0.25">
      <c r="A43">
        <v>42</v>
      </c>
      <c r="B43" t="s">
        <v>111</v>
      </c>
      <c r="C43" t="s">
        <v>112</v>
      </c>
      <c r="D43" t="s">
        <v>525</v>
      </c>
      <c r="E43" s="1" t="str">
        <f>LEFT(D43,LEN(D43)-MIN(FIND({0,1,2,3,4,5,6,7,8,9},D43&amp;"0123456789")+1))</f>
        <v>68</v>
      </c>
      <c r="F43" s="1" t="str">
        <f>RIGHT(D43,MIN(FIND({0,1,2,3,4,5,6,7,8,9},D43&amp;"0123456789")+1))</f>
        <v>Th</v>
      </c>
      <c r="G43" t="s">
        <v>88</v>
      </c>
      <c r="H43" t="s">
        <v>9</v>
      </c>
      <c r="I43" t="s">
        <v>45</v>
      </c>
      <c r="J43" t="s">
        <v>672</v>
      </c>
      <c r="K43" t="s">
        <v>673</v>
      </c>
    </row>
    <row r="44" spans="1:11" x14ac:dyDescent="0.25">
      <c r="A44">
        <v>43</v>
      </c>
      <c r="B44" t="s">
        <v>113</v>
      </c>
      <c r="C44" t="s">
        <v>62</v>
      </c>
      <c r="D44" t="s">
        <v>525</v>
      </c>
      <c r="E44" s="1" t="str">
        <f>LEFT(D44,LEN(D44)-MIN(FIND({0,1,2,3,4,5,6,7,8,9},D44&amp;"0123456789")+1))</f>
        <v>68</v>
      </c>
      <c r="F44" s="1" t="str">
        <f>RIGHT(D44,MIN(FIND({0,1,2,3,4,5,6,7,8,9},D44&amp;"0123456789")+1))</f>
        <v>Th</v>
      </c>
      <c r="G44" t="s">
        <v>74</v>
      </c>
      <c r="H44" t="s">
        <v>9</v>
      </c>
      <c r="I44" t="s">
        <v>45</v>
      </c>
      <c r="J44" t="s">
        <v>672</v>
      </c>
      <c r="K44" t="s">
        <v>673</v>
      </c>
    </row>
    <row r="45" spans="1:11" x14ac:dyDescent="0.25">
      <c r="A45">
        <v>44</v>
      </c>
      <c r="B45" t="s">
        <v>114</v>
      </c>
      <c r="C45" t="s">
        <v>115</v>
      </c>
      <c r="D45" t="s">
        <v>526</v>
      </c>
      <c r="E45" s="1" t="str">
        <f>LEFT(D45,LEN(D45)-MIN(FIND({0,1,2,3,4,5,6,7,8,9},D45&amp;"0123456789")+1))</f>
        <v>64</v>
      </c>
      <c r="F45" s="1" t="str">
        <f>RIGHT(D45,MIN(FIND({0,1,2,3,4,5,6,7,8,9},D45&amp;"0123456789")+1))</f>
        <v>Th</v>
      </c>
      <c r="G45" t="s">
        <v>116</v>
      </c>
      <c r="H45" t="s">
        <v>20</v>
      </c>
      <c r="I45" t="s">
        <v>45</v>
      </c>
      <c r="J45" t="s">
        <v>672</v>
      </c>
      <c r="K45" t="s">
        <v>673</v>
      </c>
    </row>
    <row r="46" spans="1:11" x14ac:dyDescent="0.25">
      <c r="A46">
        <v>45</v>
      </c>
      <c r="B46" t="s">
        <v>117</v>
      </c>
      <c r="C46" t="s">
        <v>118</v>
      </c>
      <c r="D46" t="s">
        <v>527</v>
      </c>
      <c r="E46" s="1" t="str">
        <f>LEFT(D46,LEN(D46)-MIN(FIND({0,1,2,3,4,5,6,7,8,9},D46&amp;"0123456789")+1))</f>
        <v>2.7</v>
      </c>
      <c r="F46" s="1" t="str">
        <f>RIGHT(D46,MIN(FIND({0,1,2,3,4,5,6,7,8,9},D46&amp;"0123456789")+1))</f>
        <v>Th</v>
      </c>
      <c r="G46" t="s">
        <v>119</v>
      </c>
      <c r="H46" t="s">
        <v>20</v>
      </c>
      <c r="I46" t="s">
        <v>346</v>
      </c>
      <c r="J46" t="s">
        <v>485</v>
      </c>
    </row>
    <row r="47" spans="1:11" x14ac:dyDescent="0.25">
      <c r="A47">
        <v>46</v>
      </c>
      <c r="B47" t="s">
        <v>120</v>
      </c>
      <c r="C47" t="s">
        <v>36</v>
      </c>
      <c r="D47" t="s">
        <v>528</v>
      </c>
      <c r="E47" s="1" t="str">
        <f>LEFT(D47,LEN(D47)-MIN(FIND({0,1,2,3,4,5,6,7,8,9},D47&amp;"0123456789")+1))</f>
        <v>66</v>
      </c>
      <c r="F47" s="1" t="str">
        <f>RIGHT(D47,MIN(FIND({0,1,2,3,4,5,6,7,8,9},D47&amp;"0123456789")+1))</f>
        <v>Th</v>
      </c>
      <c r="G47" t="s">
        <v>121</v>
      </c>
      <c r="H47" t="s">
        <v>9</v>
      </c>
      <c r="I47" t="s">
        <v>45</v>
      </c>
      <c r="J47" t="s">
        <v>672</v>
      </c>
      <c r="K47" t="s">
        <v>673</v>
      </c>
    </row>
    <row r="48" spans="1:11" x14ac:dyDescent="0.25">
      <c r="A48">
        <v>47</v>
      </c>
      <c r="B48" t="s">
        <v>122</v>
      </c>
      <c r="C48" t="s">
        <v>82</v>
      </c>
      <c r="D48" t="s">
        <v>529</v>
      </c>
      <c r="E48" s="1" t="str">
        <f>LEFT(D48,LEN(D48)-MIN(FIND({0,1,2,3,4,5,6,7,8,9},D48&amp;"0123456789")+1))</f>
        <v>420ks</v>
      </c>
      <c r="F48" s="1" t="str">
        <f>RIGHT(D48,MIN(FIND({0,1,2,3,4,5,6,7,8,9},D48&amp;"0123456789")+1))</f>
        <v>ol</v>
      </c>
      <c r="G48" t="s">
        <v>123</v>
      </c>
      <c r="H48" t="s">
        <v>80</v>
      </c>
      <c r="I48" t="s">
        <v>124</v>
      </c>
      <c r="J48" t="s">
        <v>665</v>
      </c>
      <c r="K48" t="s">
        <v>668</v>
      </c>
    </row>
    <row r="49" spans="1:11" x14ac:dyDescent="0.25">
      <c r="A49">
        <v>48</v>
      </c>
      <c r="B49" t="s">
        <v>125</v>
      </c>
      <c r="C49" t="s">
        <v>100</v>
      </c>
      <c r="D49" t="s">
        <v>526</v>
      </c>
      <c r="E49" s="1" t="str">
        <f>LEFT(D49,LEN(D49)-MIN(FIND({0,1,2,3,4,5,6,7,8,9},D49&amp;"0123456789")+1))</f>
        <v>64</v>
      </c>
      <c r="F49" s="1" t="str">
        <f>RIGHT(D49,MIN(FIND({0,1,2,3,4,5,6,7,8,9},D49&amp;"0123456789")+1))</f>
        <v>Th</v>
      </c>
      <c r="G49" t="s">
        <v>126</v>
      </c>
      <c r="H49" t="s">
        <v>9</v>
      </c>
      <c r="I49" t="s">
        <v>45</v>
      </c>
      <c r="J49" t="s">
        <v>672</v>
      </c>
      <c r="K49" t="s">
        <v>673</v>
      </c>
    </row>
    <row r="50" spans="1:11" x14ac:dyDescent="0.25">
      <c r="A50">
        <v>49</v>
      </c>
      <c r="B50" t="s">
        <v>127</v>
      </c>
      <c r="C50" t="s">
        <v>128</v>
      </c>
      <c r="D50" t="s">
        <v>530</v>
      </c>
      <c r="E50" s="1" t="str">
        <f>LEFT(D50,LEN(D50)-MIN(FIND({0,1,2,3,4,5,6,7,8,9},D50&amp;"0123456789")+1))</f>
        <v>60</v>
      </c>
      <c r="F50" s="1" t="str">
        <f>RIGHT(D50,MIN(FIND({0,1,2,3,4,5,6,7,8,9},D50&amp;"0123456789")+1))</f>
        <v>Th</v>
      </c>
      <c r="G50" t="s">
        <v>30</v>
      </c>
      <c r="H50" t="s">
        <v>89</v>
      </c>
      <c r="I50" t="s">
        <v>45</v>
      </c>
      <c r="J50" t="s">
        <v>672</v>
      </c>
      <c r="K50" t="s">
        <v>673</v>
      </c>
    </row>
    <row r="51" spans="1:11" x14ac:dyDescent="0.25">
      <c r="A51">
        <v>50</v>
      </c>
      <c r="B51" t="s">
        <v>129</v>
      </c>
      <c r="C51" t="s">
        <v>94</v>
      </c>
      <c r="D51" t="s">
        <v>531</v>
      </c>
      <c r="E51" s="1" t="str">
        <f>LEFT(D51,LEN(D51)-MIN(FIND({0,1,2,3,4,5,6,7,8,9},D51&amp;"0123456789")+1))</f>
        <v>63</v>
      </c>
      <c r="F51" s="1" t="str">
        <f>RIGHT(D51,MIN(FIND({0,1,2,3,4,5,6,7,8,9},D51&amp;"0123456789")+1))</f>
        <v>Th</v>
      </c>
      <c r="G51" t="s">
        <v>130</v>
      </c>
      <c r="H51" t="s">
        <v>9</v>
      </c>
      <c r="I51" t="s">
        <v>45</v>
      </c>
      <c r="J51" t="s">
        <v>672</v>
      </c>
      <c r="K51" t="s">
        <v>673</v>
      </c>
    </row>
    <row r="52" spans="1:11" x14ac:dyDescent="0.25">
      <c r="A52">
        <v>51</v>
      </c>
      <c r="B52" t="s">
        <v>131</v>
      </c>
      <c r="C52" t="s">
        <v>132</v>
      </c>
      <c r="D52" t="s">
        <v>532</v>
      </c>
      <c r="E52" s="1" t="str">
        <f>LEFT(D52,LEN(D52)-MIN(FIND({0,1,2,3,4,5,6,7,8,9},D52&amp;"0123456789")+1))</f>
        <v>62</v>
      </c>
      <c r="F52" s="1" t="str">
        <f>RIGHT(D52,MIN(FIND({0,1,2,3,4,5,6,7,8,9},D52&amp;"0123456789")+1))</f>
        <v>Th</v>
      </c>
      <c r="G52" t="s">
        <v>133</v>
      </c>
      <c r="H52" t="s">
        <v>9</v>
      </c>
      <c r="I52" t="s">
        <v>45</v>
      </c>
      <c r="J52" t="s">
        <v>672</v>
      </c>
      <c r="K52" t="s">
        <v>673</v>
      </c>
    </row>
    <row r="53" spans="1:11" x14ac:dyDescent="0.25">
      <c r="A53">
        <v>52</v>
      </c>
      <c r="B53" t="s">
        <v>134</v>
      </c>
      <c r="C53" t="s">
        <v>135</v>
      </c>
      <c r="D53" t="s">
        <v>533</v>
      </c>
      <c r="E53" s="1" t="str">
        <f>LEFT(D53,LEN(D53)-MIN(FIND({0,1,2,3,4,5,6,7,8,9},D53&amp;"0123456789")+1))</f>
        <v>56</v>
      </c>
      <c r="F53" s="1" t="str">
        <f>RIGHT(D53,MIN(FIND({0,1,2,3,4,5,6,7,8,9},D53&amp;"0123456789")+1))</f>
        <v>Th</v>
      </c>
      <c r="G53" t="s">
        <v>136</v>
      </c>
      <c r="H53" t="s">
        <v>71</v>
      </c>
      <c r="I53" t="s">
        <v>45</v>
      </c>
      <c r="J53" t="s">
        <v>672</v>
      </c>
      <c r="K53" t="s">
        <v>673</v>
      </c>
    </row>
    <row r="54" spans="1:11" x14ac:dyDescent="0.25">
      <c r="A54">
        <v>53</v>
      </c>
      <c r="B54" t="s">
        <v>137</v>
      </c>
      <c r="C54" t="s">
        <v>135</v>
      </c>
      <c r="D54" t="s">
        <v>534</v>
      </c>
      <c r="E54" s="1" t="str">
        <f>LEFT(D54,LEN(D54)-MIN(FIND({0,1,2,3,4,5,6,7,8,9},D54&amp;"0123456789")+1))</f>
        <v>53</v>
      </c>
      <c r="F54" s="1" t="str">
        <f>RIGHT(D54,MIN(FIND({0,1,2,3,4,5,6,7,8,9},D54&amp;"0123456789")+1))</f>
        <v>Th</v>
      </c>
      <c r="G54" t="s">
        <v>138</v>
      </c>
      <c r="H54" t="s">
        <v>71</v>
      </c>
      <c r="I54" t="s">
        <v>45</v>
      </c>
      <c r="J54" t="s">
        <v>672</v>
      </c>
      <c r="K54" t="s">
        <v>673</v>
      </c>
    </row>
    <row r="55" spans="1:11" x14ac:dyDescent="0.25">
      <c r="A55">
        <v>54</v>
      </c>
      <c r="B55" t="s">
        <v>139</v>
      </c>
      <c r="C55" t="s">
        <v>140</v>
      </c>
      <c r="D55" t="s">
        <v>535</v>
      </c>
      <c r="E55" s="1" t="str">
        <f>LEFT(D55,LEN(D55)-MIN(FIND({0,1,2,3,4,5,6,7,8,9},D55&amp;"0123456789")+1))</f>
        <v>35</v>
      </c>
      <c r="F55" s="1" t="str">
        <f>RIGHT(D55,MIN(FIND({0,1,2,3,4,5,6,7,8,9},D55&amp;"0123456789")+1))</f>
        <v>Th</v>
      </c>
      <c r="G55" t="s">
        <v>141</v>
      </c>
      <c r="H55" t="s">
        <v>89</v>
      </c>
      <c r="I55" t="s">
        <v>481</v>
      </c>
      <c r="J55" t="s">
        <v>478</v>
      </c>
    </row>
    <row r="56" spans="1:11" x14ac:dyDescent="0.25">
      <c r="A56">
        <v>55</v>
      </c>
      <c r="B56" t="s">
        <v>142</v>
      </c>
      <c r="C56" t="s">
        <v>103</v>
      </c>
      <c r="D56" t="s">
        <v>518</v>
      </c>
      <c r="E56" s="1" t="str">
        <f>LEFT(D56,LEN(D56)-MIN(FIND({0,1,2,3,4,5,6,7,8,9},D56&amp;"0123456789")+1))</f>
        <v>80</v>
      </c>
      <c r="F56" s="1" t="str">
        <f>RIGHT(D56,MIN(FIND({0,1,2,3,4,5,6,7,8,9},D56&amp;"0123456789")+1))</f>
        <v>Th</v>
      </c>
      <c r="G56" t="s">
        <v>143</v>
      </c>
      <c r="H56" t="s">
        <v>20</v>
      </c>
      <c r="I56" t="s">
        <v>45</v>
      </c>
      <c r="J56" t="s">
        <v>672</v>
      </c>
      <c r="K56" t="s">
        <v>673</v>
      </c>
    </row>
    <row r="57" spans="1:11" x14ac:dyDescent="0.25">
      <c r="A57">
        <v>56</v>
      </c>
      <c r="B57" t="s">
        <v>144</v>
      </c>
      <c r="C57" t="s">
        <v>145</v>
      </c>
      <c r="D57" t="s">
        <v>516</v>
      </c>
      <c r="E57" s="1" t="str">
        <f>LEFT(D57,LEN(D57)-MIN(FIND({0,1,2,3,4,5,6,7,8,9},D57&amp;"0123456789")+1))</f>
        <v>52</v>
      </c>
      <c r="F57" s="1" t="str">
        <f>RIGHT(D57,MIN(FIND({0,1,2,3,4,5,6,7,8,9},D57&amp;"0123456789")+1))</f>
        <v>Th</v>
      </c>
      <c r="G57" t="s">
        <v>30</v>
      </c>
      <c r="H57" t="s">
        <v>9</v>
      </c>
      <c r="I57" t="s">
        <v>45</v>
      </c>
      <c r="J57" t="s">
        <v>672</v>
      </c>
      <c r="K57" t="s">
        <v>673</v>
      </c>
    </row>
    <row r="58" spans="1:11" x14ac:dyDescent="0.25">
      <c r="A58">
        <v>57</v>
      </c>
      <c r="B58" t="s">
        <v>146</v>
      </c>
      <c r="C58" t="s">
        <v>135</v>
      </c>
      <c r="D58" t="s">
        <v>534</v>
      </c>
      <c r="E58" s="1" t="str">
        <f>LEFT(D58,LEN(D58)-MIN(FIND({0,1,2,3,4,5,6,7,8,9},D58&amp;"0123456789")+1))</f>
        <v>53</v>
      </c>
      <c r="F58" s="1" t="str">
        <f>RIGHT(D58,MIN(FIND({0,1,2,3,4,5,6,7,8,9},D58&amp;"0123456789")+1))</f>
        <v>Th</v>
      </c>
      <c r="G58" t="s">
        <v>147</v>
      </c>
      <c r="H58" t="s">
        <v>71</v>
      </c>
      <c r="I58" t="s">
        <v>45</v>
      </c>
      <c r="J58" t="s">
        <v>672</v>
      </c>
      <c r="K58" t="s">
        <v>673</v>
      </c>
    </row>
    <row r="59" spans="1:11" x14ac:dyDescent="0.25">
      <c r="A59">
        <v>58</v>
      </c>
      <c r="B59" t="s">
        <v>148</v>
      </c>
      <c r="C59" t="s">
        <v>135</v>
      </c>
      <c r="D59" t="s">
        <v>536</v>
      </c>
      <c r="E59" s="1" t="str">
        <f>LEFT(D59,LEN(D59)-MIN(FIND({0,1,2,3,4,5,6,7,8,9},D59&amp;"0123456789")+1))</f>
        <v>50</v>
      </c>
      <c r="F59" s="1" t="str">
        <f>RIGHT(D59,MIN(FIND({0,1,2,3,4,5,6,7,8,9},D59&amp;"0123456789")+1))</f>
        <v>Th</v>
      </c>
      <c r="G59" t="s">
        <v>149</v>
      </c>
      <c r="H59" t="s">
        <v>71</v>
      </c>
      <c r="I59" t="s">
        <v>45</v>
      </c>
      <c r="J59" t="s">
        <v>672</v>
      </c>
      <c r="K59" t="s">
        <v>673</v>
      </c>
    </row>
    <row r="60" spans="1:11" x14ac:dyDescent="0.25">
      <c r="A60">
        <v>59</v>
      </c>
      <c r="B60" t="s">
        <v>150</v>
      </c>
      <c r="C60" t="s">
        <v>151</v>
      </c>
      <c r="D60" t="s">
        <v>537</v>
      </c>
      <c r="E60" s="1" t="str">
        <f>LEFT(D60,LEN(D60)-MIN(FIND({0,1,2,3,4,5,6,7,8,9},D60&amp;"0123456789")+1))</f>
        <v>34</v>
      </c>
      <c r="F60" s="1" t="str">
        <f>RIGHT(D60,MIN(FIND({0,1,2,3,4,5,6,7,8,9},D60&amp;"0123456789")+1))</f>
        <v>Th</v>
      </c>
      <c r="G60" t="s">
        <v>152</v>
      </c>
      <c r="H60" t="s">
        <v>89</v>
      </c>
      <c r="I60" t="s">
        <v>481</v>
      </c>
      <c r="J60" t="s">
        <v>478</v>
      </c>
    </row>
    <row r="61" spans="1:11" x14ac:dyDescent="0.25">
      <c r="A61">
        <v>60</v>
      </c>
      <c r="B61" t="s">
        <v>153</v>
      </c>
      <c r="C61" t="s">
        <v>154</v>
      </c>
      <c r="D61" t="s">
        <v>538</v>
      </c>
      <c r="E61" s="1" t="str">
        <f>LEFT(D61,LEN(D61)-MIN(FIND({0,1,2,3,4,5,6,7,8,9},D61&amp;"0123456789")+1))</f>
        <v>1.23</v>
      </c>
      <c r="F61" s="1" t="str">
        <f>RIGHT(D61,MIN(FIND({0,1,2,3,4,5,6,7,8,9},D61&amp;"0123456789")+1))</f>
        <v>Gh</v>
      </c>
      <c r="G61" t="s">
        <v>155</v>
      </c>
      <c r="H61" t="s">
        <v>71</v>
      </c>
      <c r="I61" t="s">
        <v>16</v>
      </c>
      <c r="J61" t="s">
        <v>670</v>
      </c>
      <c r="K61" t="s">
        <v>671</v>
      </c>
    </row>
    <row r="62" spans="1:11" x14ac:dyDescent="0.25">
      <c r="A62">
        <v>61</v>
      </c>
      <c r="B62" t="s">
        <v>156</v>
      </c>
      <c r="C62" t="s">
        <v>128</v>
      </c>
      <c r="D62" t="s">
        <v>539</v>
      </c>
      <c r="E62" s="1" t="str">
        <f>LEFT(D62,LEN(D62)-MIN(FIND({0,1,2,3,4,5,6,7,8,9},D62&amp;"0123456789")+1))</f>
        <v>57</v>
      </c>
      <c r="F62" s="1" t="str">
        <f>RIGHT(D62,MIN(FIND({0,1,2,3,4,5,6,7,8,9},D62&amp;"0123456789")+1))</f>
        <v>Th</v>
      </c>
      <c r="G62" t="s">
        <v>107</v>
      </c>
      <c r="H62" t="s">
        <v>9</v>
      </c>
      <c r="I62" t="s">
        <v>45</v>
      </c>
      <c r="J62" t="s">
        <v>672</v>
      </c>
      <c r="K62" t="s">
        <v>673</v>
      </c>
    </row>
    <row r="63" spans="1:11" x14ac:dyDescent="0.25">
      <c r="A63">
        <v>62</v>
      </c>
      <c r="B63" t="s">
        <v>157</v>
      </c>
      <c r="C63" t="s">
        <v>158</v>
      </c>
      <c r="D63" t="s">
        <v>533</v>
      </c>
      <c r="E63" s="1" t="str">
        <f>LEFT(D63,LEN(D63)-MIN(FIND({0,1,2,3,4,5,6,7,8,9},D63&amp;"0123456789")+1))</f>
        <v>56</v>
      </c>
      <c r="F63" s="1" t="str">
        <f>RIGHT(D63,MIN(FIND({0,1,2,3,4,5,6,7,8,9},D63&amp;"0123456789")+1))</f>
        <v>Th</v>
      </c>
      <c r="G63" t="s">
        <v>88</v>
      </c>
      <c r="H63" t="s">
        <v>9</v>
      </c>
      <c r="I63" t="s">
        <v>45</v>
      </c>
      <c r="J63" t="s">
        <v>672</v>
      </c>
      <c r="K63" t="s">
        <v>673</v>
      </c>
    </row>
    <row r="64" spans="1:11" x14ac:dyDescent="0.25">
      <c r="A64">
        <v>63</v>
      </c>
      <c r="B64" t="s">
        <v>159</v>
      </c>
      <c r="C64" t="s">
        <v>115</v>
      </c>
      <c r="D64" t="s">
        <v>534</v>
      </c>
      <c r="E64" s="1" t="str">
        <f>LEFT(D64,LEN(D64)-MIN(FIND({0,1,2,3,4,5,6,7,8,9},D64&amp;"0123456789")+1))</f>
        <v>53</v>
      </c>
      <c r="F64" s="1" t="str">
        <f>RIGHT(D64,MIN(FIND({0,1,2,3,4,5,6,7,8,9},D64&amp;"0123456789")+1))</f>
        <v>Th</v>
      </c>
      <c r="G64" t="s">
        <v>160</v>
      </c>
      <c r="H64" t="s">
        <v>20</v>
      </c>
      <c r="I64" t="s">
        <v>45</v>
      </c>
      <c r="J64" t="s">
        <v>672</v>
      </c>
      <c r="K64" t="s">
        <v>673</v>
      </c>
    </row>
    <row r="65" spans="1:11" x14ac:dyDescent="0.25">
      <c r="A65">
        <v>64</v>
      </c>
      <c r="B65" t="s">
        <v>161</v>
      </c>
      <c r="C65" t="s">
        <v>128</v>
      </c>
      <c r="D65" t="s">
        <v>536</v>
      </c>
      <c r="E65" s="1" t="str">
        <f>LEFT(D65,LEN(D65)-MIN(FIND({0,1,2,3,4,5,6,7,8,9},D65&amp;"0123456789")+1))</f>
        <v>50</v>
      </c>
      <c r="F65" s="1" t="str">
        <f>RIGHT(D65,MIN(FIND({0,1,2,3,4,5,6,7,8,9},D65&amp;"0123456789")+1))</f>
        <v>Th</v>
      </c>
      <c r="G65" t="s">
        <v>12</v>
      </c>
      <c r="H65" t="s">
        <v>9</v>
      </c>
      <c r="I65" t="s">
        <v>45</v>
      </c>
      <c r="J65" t="s">
        <v>672</v>
      </c>
      <c r="K65" t="s">
        <v>673</v>
      </c>
    </row>
    <row r="66" spans="1:11" x14ac:dyDescent="0.25">
      <c r="A66">
        <v>65</v>
      </c>
      <c r="B66" t="s">
        <v>162</v>
      </c>
      <c r="C66" t="s">
        <v>43</v>
      </c>
      <c r="D66" t="s">
        <v>540</v>
      </c>
      <c r="E66" s="1" t="str">
        <f>LEFT(D66,LEN(D66)-MIN(FIND({0,1,2,3,4,5,6,7,8,9},D66&amp;"0123456789")+1))</f>
        <v>2</v>
      </c>
      <c r="F66" s="1" t="str">
        <f>RIGHT(D66,MIN(FIND({0,1,2,3,4,5,6,7,8,9},D66&amp;"0123456789")+1))</f>
        <v>Th</v>
      </c>
      <c r="G66" t="s">
        <v>163</v>
      </c>
      <c r="H66" t="s">
        <v>9</v>
      </c>
      <c r="I66" t="s">
        <v>346</v>
      </c>
      <c r="J66" t="s">
        <v>485</v>
      </c>
    </row>
    <row r="67" spans="1:11" x14ac:dyDescent="0.25">
      <c r="A67">
        <v>66</v>
      </c>
      <c r="B67" t="s">
        <v>164</v>
      </c>
      <c r="C67" t="s">
        <v>91</v>
      </c>
      <c r="D67" t="s">
        <v>541</v>
      </c>
      <c r="E67" s="1" t="str">
        <f>LEFT(D67,LEN(D67)-MIN(FIND({0,1,2,3,4,5,6,7,8,9},D67&amp;"0123456789")+1))</f>
        <v>46</v>
      </c>
      <c r="F67" s="1" t="str">
        <f>RIGHT(D67,MIN(FIND({0,1,2,3,4,5,6,7,8,9},D67&amp;"0123456789")+1))</f>
        <v>Th</v>
      </c>
      <c r="G67" t="s">
        <v>70</v>
      </c>
      <c r="H67" t="s">
        <v>89</v>
      </c>
      <c r="I67" t="s">
        <v>45</v>
      </c>
      <c r="J67" t="s">
        <v>672</v>
      </c>
      <c r="K67" t="s">
        <v>673</v>
      </c>
    </row>
    <row r="68" spans="1:11" x14ac:dyDescent="0.25">
      <c r="A68">
        <v>67</v>
      </c>
      <c r="B68" t="s">
        <v>165</v>
      </c>
      <c r="C68" t="s">
        <v>166</v>
      </c>
      <c r="D68" t="s">
        <v>542</v>
      </c>
      <c r="E68" s="1" t="str">
        <f>LEFT(D68,LEN(D68)-MIN(FIND({0,1,2,3,4,5,6,7,8,9},D68&amp;"0123456789")+1))</f>
        <v>55</v>
      </c>
      <c r="F68" s="1" t="str">
        <f>RIGHT(D68,MIN(FIND({0,1,2,3,4,5,6,7,8,9},D68&amp;"0123456789")+1))</f>
        <v>Th</v>
      </c>
      <c r="G68" t="s">
        <v>167</v>
      </c>
      <c r="H68" t="s">
        <v>9</v>
      </c>
      <c r="I68" t="s">
        <v>45</v>
      </c>
      <c r="J68" t="s">
        <v>672</v>
      </c>
      <c r="K68" t="s">
        <v>673</v>
      </c>
    </row>
    <row r="69" spans="1:11" x14ac:dyDescent="0.25">
      <c r="A69">
        <v>68</v>
      </c>
      <c r="B69" t="s">
        <v>168</v>
      </c>
      <c r="C69" t="s">
        <v>169</v>
      </c>
      <c r="D69" t="s">
        <v>543</v>
      </c>
      <c r="E69" s="1" t="str">
        <f>LEFT(D69,LEN(D69)-MIN(FIND({0,1,2,3,4,5,6,7,8,9},D69&amp;"0123456789")+1))</f>
        <v>44</v>
      </c>
      <c r="F69" s="1" t="str">
        <f>RIGHT(D69,MIN(FIND({0,1,2,3,4,5,6,7,8,9},D69&amp;"0123456789")+1))</f>
        <v>Th</v>
      </c>
      <c r="G69" t="s">
        <v>170</v>
      </c>
      <c r="H69" t="s">
        <v>9</v>
      </c>
      <c r="I69" t="s">
        <v>45</v>
      </c>
      <c r="J69" t="s">
        <v>672</v>
      </c>
      <c r="K69" t="s">
        <v>673</v>
      </c>
    </row>
    <row r="70" spans="1:11" x14ac:dyDescent="0.25">
      <c r="A70">
        <v>69</v>
      </c>
      <c r="B70" t="s">
        <v>171</v>
      </c>
      <c r="C70" t="s">
        <v>91</v>
      </c>
      <c r="D70" t="s">
        <v>536</v>
      </c>
      <c r="E70" s="1" t="str">
        <f>LEFT(D70,LEN(D70)-MIN(FIND({0,1,2,3,4,5,6,7,8,9},D70&amp;"0123456789")+1))</f>
        <v>50</v>
      </c>
      <c r="F70" s="1" t="str">
        <f>RIGHT(D70,MIN(FIND({0,1,2,3,4,5,6,7,8,9},D70&amp;"0123456789")+1))</f>
        <v>Th</v>
      </c>
      <c r="G70" t="s">
        <v>66</v>
      </c>
      <c r="H70" t="s">
        <v>9</v>
      </c>
      <c r="I70" t="s">
        <v>45</v>
      </c>
      <c r="J70" t="s">
        <v>672</v>
      </c>
      <c r="K70" t="s">
        <v>673</v>
      </c>
    </row>
    <row r="71" spans="1:11" x14ac:dyDescent="0.25">
      <c r="A71">
        <v>70</v>
      </c>
      <c r="B71" t="s">
        <v>172</v>
      </c>
      <c r="C71" t="s">
        <v>173</v>
      </c>
      <c r="D71" t="s">
        <v>544</v>
      </c>
      <c r="E71" s="1" t="str">
        <f>LEFT(D71,LEN(D71)-MIN(FIND({0,1,2,3,4,5,6,7,8,9},D71&amp;"0123456789")+1))</f>
        <v>1.6</v>
      </c>
      <c r="F71" s="1" t="str">
        <f>RIGHT(D71,MIN(FIND({0,1,2,3,4,5,6,7,8,9},D71&amp;"0123456789")+1))</f>
        <v>Th</v>
      </c>
      <c r="G71" t="s">
        <v>174</v>
      </c>
      <c r="H71" t="s">
        <v>175</v>
      </c>
      <c r="I71" t="s">
        <v>21</v>
      </c>
      <c r="J71" t="s">
        <v>484</v>
      </c>
    </row>
    <row r="72" spans="1:11" x14ac:dyDescent="0.25">
      <c r="A72">
        <v>71</v>
      </c>
      <c r="B72" t="s">
        <v>176</v>
      </c>
      <c r="C72" t="s">
        <v>177</v>
      </c>
      <c r="D72" t="s">
        <v>545</v>
      </c>
      <c r="E72" s="1" t="str">
        <f>LEFT(D72,LEN(D72)-MIN(FIND({0,1,2,3,4,5,6,7,8,9},D72&amp;"0123456789")+1))</f>
        <v>43</v>
      </c>
      <c r="F72" s="1" t="str">
        <f>RIGHT(D72,MIN(FIND({0,1,2,3,4,5,6,7,8,9},D72&amp;"0123456789")+1))</f>
        <v>Th</v>
      </c>
      <c r="G72" t="s">
        <v>70</v>
      </c>
      <c r="H72" t="s">
        <v>9</v>
      </c>
      <c r="I72" t="s">
        <v>45</v>
      </c>
      <c r="J72" t="s">
        <v>672</v>
      </c>
      <c r="K72" t="s">
        <v>673</v>
      </c>
    </row>
    <row r="73" spans="1:11" x14ac:dyDescent="0.25">
      <c r="A73">
        <v>72</v>
      </c>
      <c r="B73" t="s">
        <v>178</v>
      </c>
      <c r="C73" t="s">
        <v>128</v>
      </c>
      <c r="D73" t="s">
        <v>536</v>
      </c>
      <c r="E73" s="1" t="str">
        <f>LEFT(D73,LEN(D73)-MIN(FIND({0,1,2,3,4,5,6,7,8,9},D73&amp;"0123456789")+1))</f>
        <v>50</v>
      </c>
      <c r="F73" s="1" t="str">
        <f>RIGHT(D73,MIN(FIND({0,1,2,3,4,5,6,7,8,9},D73&amp;"0123456789")+1))</f>
        <v>Th</v>
      </c>
      <c r="G73" t="s">
        <v>48</v>
      </c>
      <c r="H73" t="s">
        <v>9</v>
      </c>
      <c r="I73" t="s">
        <v>45</v>
      </c>
      <c r="J73" t="s">
        <v>672</v>
      </c>
      <c r="K73" t="s">
        <v>673</v>
      </c>
    </row>
    <row r="74" spans="1:11" x14ac:dyDescent="0.25">
      <c r="A74">
        <v>73</v>
      </c>
      <c r="B74" t="s">
        <v>179</v>
      </c>
      <c r="C74" t="s">
        <v>128</v>
      </c>
      <c r="D74" t="s">
        <v>543</v>
      </c>
      <c r="E74" s="1" t="str">
        <f>LEFT(D74,LEN(D74)-MIN(FIND({0,1,2,3,4,5,6,7,8,9},D74&amp;"0123456789")+1))</f>
        <v>44</v>
      </c>
      <c r="F74" s="1" t="str">
        <f>RIGHT(D74,MIN(FIND({0,1,2,3,4,5,6,7,8,9},D74&amp;"0123456789")+1))</f>
        <v>Th</v>
      </c>
      <c r="G74" t="s">
        <v>12</v>
      </c>
      <c r="H74" t="s">
        <v>9</v>
      </c>
      <c r="I74" t="s">
        <v>45</v>
      </c>
      <c r="J74" t="s">
        <v>672</v>
      </c>
      <c r="K74" t="s">
        <v>673</v>
      </c>
    </row>
    <row r="75" spans="1:11" x14ac:dyDescent="0.25">
      <c r="A75">
        <v>74</v>
      </c>
      <c r="B75" t="s">
        <v>180</v>
      </c>
      <c r="C75" t="s">
        <v>145</v>
      </c>
      <c r="D75" t="s">
        <v>546</v>
      </c>
      <c r="E75" s="1" t="str">
        <f>LEFT(D75,LEN(D75)-MIN(FIND({0,1,2,3,4,5,6,7,8,9},D75&amp;"0123456789")+1))</f>
        <v>40</v>
      </c>
      <c r="F75" s="1" t="str">
        <f>RIGHT(D75,MIN(FIND({0,1,2,3,4,5,6,7,8,9},D75&amp;"0123456789")+1))</f>
        <v>Th</v>
      </c>
      <c r="G75" t="s">
        <v>92</v>
      </c>
      <c r="H75" t="s">
        <v>71</v>
      </c>
      <c r="I75" t="s">
        <v>45</v>
      </c>
      <c r="J75" t="s">
        <v>672</v>
      </c>
      <c r="K75" t="s">
        <v>673</v>
      </c>
    </row>
    <row r="76" spans="1:11" x14ac:dyDescent="0.25">
      <c r="A76">
        <v>75</v>
      </c>
      <c r="B76" t="s">
        <v>181</v>
      </c>
      <c r="C76" t="s">
        <v>69</v>
      </c>
      <c r="D76" t="s">
        <v>547</v>
      </c>
      <c r="E76" s="1" t="str">
        <f>LEFT(D76,LEN(D76)-MIN(FIND({0,1,2,3,4,5,6,7,8,9},D76&amp;"0123456789")+1))</f>
        <v>39</v>
      </c>
      <c r="F76" s="1" t="str">
        <f>RIGHT(D76,MIN(FIND({0,1,2,3,4,5,6,7,8,9},D76&amp;"0123456789")+1))</f>
        <v>Th</v>
      </c>
      <c r="G76" t="s">
        <v>182</v>
      </c>
      <c r="H76" t="s">
        <v>9</v>
      </c>
      <c r="I76" t="s">
        <v>45</v>
      </c>
      <c r="J76" t="s">
        <v>672</v>
      </c>
      <c r="K76" t="s">
        <v>673</v>
      </c>
    </row>
    <row r="77" spans="1:11" x14ac:dyDescent="0.25">
      <c r="A77">
        <v>76</v>
      </c>
      <c r="B77" t="s">
        <v>183</v>
      </c>
      <c r="C77" t="s">
        <v>184</v>
      </c>
      <c r="D77" t="s">
        <v>548</v>
      </c>
      <c r="E77" s="1" t="str">
        <f>LEFT(D77,LEN(D77)-MIN(FIND({0,1,2,3,4,5,6,7,8,9},D77&amp;"0123456789")+1))</f>
        <v>860</v>
      </c>
      <c r="F77" s="1" t="str">
        <f>RIGHT(D77,MIN(FIND({0,1,2,3,4,5,6,7,8,9},D77&amp;"0123456789")+1))</f>
        <v>Mh</v>
      </c>
      <c r="G77" t="s">
        <v>185</v>
      </c>
      <c r="H77" t="s">
        <v>80</v>
      </c>
      <c r="I77" t="s">
        <v>16</v>
      </c>
      <c r="J77" t="s">
        <v>670</v>
      </c>
      <c r="K77" t="s">
        <v>671</v>
      </c>
    </row>
    <row r="78" spans="1:11" x14ac:dyDescent="0.25">
      <c r="A78">
        <v>77</v>
      </c>
      <c r="B78" t="s">
        <v>186</v>
      </c>
      <c r="C78" t="s">
        <v>169</v>
      </c>
      <c r="D78" t="s">
        <v>549</v>
      </c>
      <c r="E78" s="1" t="str">
        <f>LEFT(D78,LEN(D78)-MIN(FIND({0,1,2,3,4,5,6,7,8,9},D78&amp;"0123456789")+1))</f>
        <v>37</v>
      </c>
      <c r="F78" s="1" t="str">
        <f>RIGHT(D78,MIN(FIND({0,1,2,3,4,5,6,7,8,9},D78&amp;"0123456789")+1))</f>
        <v>Th</v>
      </c>
      <c r="G78" t="s">
        <v>187</v>
      </c>
      <c r="H78" t="s">
        <v>9</v>
      </c>
      <c r="I78" t="s">
        <v>45</v>
      </c>
      <c r="J78" t="s">
        <v>672</v>
      </c>
      <c r="K78" t="s">
        <v>673</v>
      </c>
    </row>
    <row r="79" spans="1:11" x14ac:dyDescent="0.25">
      <c r="A79">
        <v>78</v>
      </c>
      <c r="B79" t="s">
        <v>188</v>
      </c>
      <c r="C79" t="s">
        <v>128</v>
      </c>
      <c r="D79" t="s">
        <v>549</v>
      </c>
      <c r="E79" s="1" t="str">
        <f>LEFT(D79,LEN(D79)-MIN(FIND({0,1,2,3,4,5,6,7,8,9},D79&amp;"0123456789")+1))</f>
        <v>37</v>
      </c>
      <c r="F79" s="1" t="str">
        <f>RIGHT(D79,MIN(FIND({0,1,2,3,4,5,6,7,8,9},D79&amp;"0123456789")+1))</f>
        <v>Th</v>
      </c>
      <c r="G79" t="s">
        <v>189</v>
      </c>
      <c r="H79" t="s">
        <v>96</v>
      </c>
      <c r="I79" t="s">
        <v>45</v>
      </c>
      <c r="J79" t="s">
        <v>672</v>
      </c>
      <c r="K79" t="s">
        <v>673</v>
      </c>
    </row>
    <row r="80" spans="1:11" x14ac:dyDescent="0.25">
      <c r="A80">
        <v>79</v>
      </c>
      <c r="B80" t="s">
        <v>190</v>
      </c>
      <c r="C80" t="s">
        <v>115</v>
      </c>
      <c r="D80" t="s">
        <v>550</v>
      </c>
      <c r="E80" s="1" t="str">
        <f>LEFT(D80,LEN(D80)-MIN(FIND({0,1,2,3,4,5,6,7,8,9},D80&amp;"0123456789")+1))</f>
        <v>440</v>
      </c>
      <c r="F80" s="1" t="str">
        <f>RIGHT(D80,MIN(FIND({0,1,2,3,4,5,6,7,8,9},D80&amp;"0123456789")+1))</f>
        <v>Gh</v>
      </c>
      <c r="G80" t="s">
        <v>92</v>
      </c>
      <c r="H80" t="s">
        <v>89</v>
      </c>
      <c r="I80" t="s">
        <v>55</v>
      </c>
      <c r="J80" t="s">
        <v>480</v>
      </c>
    </row>
    <row r="81" spans="1:11" x14ac:dyDescent="0.25">
      <c r="A81">
        <v>80</v>
      </c>
      <c r="B81" t="s">
        <v>191</v>
      </c>
      <c r="C81" t="s">
        <v>36</v>
      </c>
      <c r="D81" t="s">
        <v>551</v>
      </c>
      <c r="E81" s="1" t="str">
        <f>LEFT(D81,LEN(D81)-MIN(FIND({0,1,2,3,4,5,6,7,8,9},D81&amp;"0123456789")+1))</f>
        <v>6.6</v>
      </c>
      <c r="F81" s="1" t="str">
        <f>RIGHT(D81,MIN(FIND({0,1,2,3,4,5,6,7,8,9},D81&amp;"0123456789")+1))</f>
        <v>Th</v>
      </c>
      <c r="G81" t="s">
        <v>109</v>
      </c>
      <c r="H81" t="s">
        <v>80</v>
      </c>
      <c r="I81" t="s">
        <v>110</v>
      </c>
      <c r="J81" t="s">
        <v>664</v>
      </c>
    </row>
    <row r="82" spans="1:11" x14ac:dyDescent="0.25">
      <c r="A82">
        <v>81</v>
      </c>
      <c r="B82" t="s">
        <v>192</v>
      </c>
      <c r="C82" t="s">
        <v>166</v>
      </c>
      <c r="D82" t="s">
        <v>552</v>
      </c>
      <c r="E82" s="1" t="str">
        <f>LEFT(D82,LEN(D82)-MIN(FIND({0,1,2,3,4,5,6,7,8,9},D82&amp;"0123456789")+1))</f>
        <v>33</v>
      </c>
      <c r="F82" s="1" t="str">
        <f>RIGHT(D82,MIN(FIND({0,1,2,3,4,5,6,7,8,9},D82&amp;"0123456789")+1))</f>
        <v>Th</v>
      </c>
      <c r="G82" t="s">
        <v>193</v>
      </c>
      <c r="H82" t="s">
        <v>9</v>
      </c>
      <c r="I82" t="s">
        <v>45</v>
      </c>
      <c r="J82" t="s">
        <v>672</v>
      </c>
      <c r="K82" t="s">
        <v>673</v>
      </c>
    </row>
    <row r="83" spans="1:11" x14ac:dyDescent="0.25">
      <c r="A83">
        <v>82</v>
      </c>
      <c r="B83" t="s">
        <v>194</v>
      </c>
      <c r="C83" t="s">
        <v>112</v>
      </c>
      <c r="D83" t="s">
        <v>553</v>
      </c>
      <c r="E83" s="1" t="str">
        <f>LEFT(D83,LEN(D83)-MIN(FIND({0,1,2,3,4,5,6,7,8,9},D83&amp;"0123456789")+1))</f>
        <v>31</v>
      </c>
      <c r="F83" s="1" t="str">
        <f>RIGHT(D83,MIN(FIND({0,1,2,3,4,5,6,7,8,9},D83&amp;"0123456789")+1))</f>
        <v>Th</v>
      </c>
      <c r="G83" t="s">
        <v>195</v>
      </c>
      <c r="H83" t="s">
        <v>9</v>
      </c>
      <c r="I83" t="s">
        <v>45</v>
      </c>
      <c r="J83" t="s">
        <v>672</v>
      </c>
      <c r="K83" t="s">
        <v>673</v>
      </c>
    </row>
    <row r="84" spans="1:11" x14ac:dyDescent="0.25">
      <c r="A84">
        <v>83</v>
      </c>
      <c r="B84" t="s">
        <v>196</v>
      </c>
      <c r="C84" t="s">
        <v>197</v>
      </c>
      <c r="D84" t="s">
        <v>554</v>
      </c>
      <c r="E84" s="1" t="str">
        <f>LEFT(D84,LEN(D84)-MIN(FIND({0,1,2,3,4,5,6,7,8,9},D84&amp;"0123456789")+1))</f>
        <v>620</v>
      </c>
      <c r="F84" s="1" t="str">
        <f>RIGHT(D84,MIN(FIND({0,1,2,3,4,5,6,7,8,9},D84&amp;"0123456789")+1))</f>
        <v>Mh</v>
      </c>
      <c r="G84" t="s">
        <v>198</v>
      </c>
      <c r="H84" t="s">
        <v>20</v>
      </c>
      <c r="I84" t="s">
        <v>16</v>
      </c>
      <c r="J84" t="s">
        <v>670</v>
      </c>
      <c r="K84" t="s">
        <v>671</v>
      </c>
    </row>
    <row r="85" spans="1:11" x14ac:dyDescent="0.25">
      <c r="A85">
        <v>84</v>
      </c>
      <c r="B85" t="s">
        <v>199</v>
      </c>
      <c r="C85" t="s">
        <v>166</v>
      </c>
      <c r="D85" t="s">
        <v>555</v>
      </c>
      <c r="E85" s="1" t="str">
        <f>LEFT(D85,LEN(D85)-MIN(FIND({0,1,2,3,4,5,6,7,8,9},D85&amp;"0123456789")+1))</f>
        <v>32</v>
      </c>
      <c r="F85" s="1" t="str">
        <f>RIGHT(D85,MIN(FIND({0,1,2,3,4,5,6,7,8,9},D85&amp;"0123456789")+1))</f>
        <v>Th</v>
      </c>
      <c r="G85" t="s">
        <v>92</v>
      </c>
      <c r="H85" t="s">
        <v>80</v>
      </c>
      <c r="I85" t="s">
        <v>45</v>
      </c>
      <c r="J85" t="s">
        <v>672</v>
      </c>
      <c r="K85" t="s">
        <v>673</v>
      </c>
    </row>
    <row r="86" spans="1:11" x14ac:dyDescent="0.25">
      <c r="A86">
        <v>85</v>
      </c>
      <c r="B86" t="s">
        <v>200</v>
      </c>
      <c r="C86" t="s">
        <v>151</v>
      </c>
      <c r="D86" t="s">
        <v>556</v>
      </c>
      <c r="E86" s="1" t="str">
        <f>LEFT(D86,LEN(D86)-MIN(FIND({0,1,2,3,4,5,6,7,8,9},D86&amp;"0123456789")+1))</f>
        <v>28</v>
      </c>
      <c r="F86" s="1" t="str">
        <f>RIGHT(D86,MIN(FIND({0,1,2,3,4,5,6,7,8,9},D86&amp;"0123456789")+1))</f>
        <v>Th</v>
      </c>
      <c r="G86" t="s">
        <v>201</v>
      </c>
      <c r="H86" t="s">
        <v>89</v>
      </c>
      <c r="I86" t="s">
        <v>45</v>
      </c>
      <c r="J86" t="s">
        <v>672</v>
      </c>
      <c r="K86" t="s">
        <v>673</v>
      </c>
    </row>
    <row r="87" spans="1:11" x14ac:dyDescent="0.25">
      <c r="A87">
        <v>86</v>
      </c>
      <c r="B87" t="s">
        <v>202</v>
      </c>
      <c r="C87" t="s">
        <v>169</v>
      </c>
      <c r="D87" t="s">
        <v>557</v>
      </c>
      <c r="E87" s="1" t="str">
        <f>LEFT(D87,LEN(D87)-MIN(FIND({0,1,2,3,4,5,6,7,8,9},D87&amp;"0123456789")+1))</f>
        <v>30</v>
      </c>
      <c r="F87" s="1" t="str">
        <f>RIGHT(D87,MIN(FIND({0,1,2,3,4,5,6,7,8,9},D87&amp;"0123456789")+1))</f>
        <v>Th</v>
      </c>
      <c r="G87" t="s">
        <v>203</v>
      </c>
      <c r="H87" t="s">
        <v>9</v>
      </c>
      <c r="I87" t="s">
        <v>45</v>
      </c>
      <c r="J87" t="s">
        <v>672</v>
      </c>
      <c r="K87" t="s">
        <v>673</v>
      </c>
    </row>
    <row r="88" spans="1:11" x14ac:dyDescent="0.25">
      <c r="A88">
        <v>87</v>
      </c>
      <c r="B88" t="s">
        <v>204</v>
      </c>
      <c r="C88" t="s">
        <v>205</v>
      </c>
      <c r="D88" t="s">
        <v>558</v>
      </c>
      <c r="E88" s="1" t="str">
        <f>LEFT(D88,LEN(D88)-MIN(FIND({0,1,2,3,4,5,6,7,8,9},D88&amp;"0123456789")+1))</f>
        <v>600</v>
      </c>
      <c r="F88" s="1" t="str">
        <f>RIGHT(D88,MIN(FIND({0,1,2,3,4,5,6,7,8,9},D88&amp;"0123456789")+1))</f>
        <v>Mh</v>
      </c>
      <c r="G88" t="s">
        <v>206</v>
      </c>
      <c r="H88" t="s">
        <v>9</v>
      </c>
      <c r="I88" t="s">
        <v>16</v>
      </c>
      <c r="J88" t="s">
        <v>670</v>
      </c>
      <c r="K88" t="s">
        <v>671</v>
      </c>
    </row>
    <row r="89" spans="1:11" x14ac:dyDescent="0.25">
      <c r="A89">
        <v>88</v>
      </c>
      <c r="B89" t="s">
        <v>207</v>
      </c>
      <c r="C89" t="s">
        <v>51</v>
      </c>
      <c r="D89" t="s">
        <v>552</v>
      </c>
      <c r="E89" s="1" t="str">
        <f>LEFT(D89,LEN(D89)-MIN(FIND({0,1,2,3,4,5,6,7,8,9},D89&amp;"0123456789")+1))</f>
        <v>33</v>
      </c>
      <c r="F89" s="1" t="str">
        <f>RIGHT(D89,MIN(FIND({0,1,2,3,4,5,6,7,8,9},D89&amp;"0123456789")+1))</f>
        <v>Th</v>
      </c>
      <c r="G89" t="s">
        <v>208</v>
      </c>
      <c r="H89" t="s">
        <v>80</v>
      </c>
      <c r="I89" t="s">
        <v>45</v>
      </c>
      <c r="J89" t="s">
        <v>672</v>
      </c>
      <c r="K89" t="s">
        <v>673</v>
      </c>
    </row>
    <row r="90" spans="1:11" x14ac:dyDescent="0.25">
      <c r="A90">
        <v>89</v>
      </c>
      <c r="B90" t="s">
        <v>209</v>
      </c>
      <c r="C90" t="s">
        <v>210</v>
      </c>
      <c r="D90" t="s">
        <v>559</v>
      </c>
      <c r="E90" s="1" t="str">
        <f>LEFT(D90,LEN(D90)-MIN(FIND({0,1,2,3,4,5,6,7,8,9},D90&amp;"0123456789")+1))</f>
        <v>580</v>
      </c>
      <c r="F90" s="1" t="str">
        <f>RIGHT(D90,MIN(FIND({0,1,2,3,4,5,6,7,8,9},D90&amp;"0123456789")+1))</f>
        <v>Mh</v>
      </c>
      <c r="G90" t="s">
        <v>211</v>
      </c>
      <c r="H90" t="s">
        <v>89</v>
      </c>
      <c r="I90" t="s">
        <v>16</v>
      </c>
      <c r="J90" t="s">
        <v>670</v>
      </c>
      <c r="K90" t="s">
        <v>671</v>
      </c>
    </row>
    <row r="91" spans="1:11" x14ac:dyDescent="0.25">
      <c r="A91">
        <v>90</v>
      </c>
      <c r="B91" t="s">
        <v>212</v>
      </c>
      <c r="C91" t="s">
        <v>210</v>
      </c>
      <c r="D91" t="s">
        <v>560</v>
      </c>
      <c r="E91" s="1" t="str">
        <f>LEFT(D91,LEN(D91)-MIN(FIND({0,1,2,3,4,5,6,7,8,9},D91&amp;"0123456789")+1))</f>
        <v>596</v>
      </c>
      <c r="F91" s="1" t="str">
        <f>RIGHT(D91,MIN(FIND({0,1,2,3,4,5,6,7,8,9},D91&amp;"0123456789")+1))</f>
        <v>Mh</v>
      </c>
      <c r="G91" t="s">
        <v>213</v>
      </c>
      <c r="H91" t="s">
        <v>96</v>
      </c>
      <c r="I91" t="s">
        <v>16</v>
      </c>
      <c r="J91" t="s">
        <v>670</v>
      </c>
      <c r="K91" t="s">
        <v>671</v>
      </c>
    </row>
    <row r="92" spans="1:11" x14ac:dyDescent="0.25">
      <c r="A92">
        <v>91</v>
      </c>
      <c r="B92" t="s">
        <v>214</v>
      </c>
      <c r="C92" t="s">
        <v>36</v>
      </c>
      <c r="D92" t="s">
        <v>561</v>
      </c>
      <c r="E92" s="1" t="str">
        <f>LEFT(D92,LEN(D92)-MIN(FIND({0,1,2,3,4,5,6,7,8,9},D92&amp;"0123456789")+1))</f>
        <v>930</v>
      </c>
      <c r="F92" s="1" t="str">
        <f>RIGHT(D92,MIN(FIND({0,1,2,3,4,5,6,7,8,9},D92&amp;"0123456789")+1))</f>
        <v>Gh</v>
      </c>
      <c r="G92" t="s">
        <v>215</v>
      </c>
      <c r="H92" t="s">
        <v>34</v>
      </c>
      <c r="I92" t="s">
        <v>346</v>
      </c>
      <c r="J92" t="s">
        <v>485</v>
      </c>
    </row>
    <row r="93" spans="1:11" x14ac:dyDescent="0.25">
      <c r="A93">
        <v>92</v>
      </c>
      <c r="B93" t="s">
        <v>216</v>
      </c>
      <c r="C93" t="s">
        <v>73</v>
      </c>
      <c r="D93" t="s">
        <v>557</v>
      </c>
      <c r="E93" s="1" t="str">
        <f>LEFT(D93,LEN(D93)-MIN(FIND({0,1,2,3,4,5,6,7,8,9},D93&amp;"0123456789")+1))</f>
        <v>30</v>
      </c>
      <c r="F93" s="1" t="str">
        <f>RIGHT(D93,MIN(FIND({0,1,2,3,4,5,6,7,8,9},D93&amp;"0123456789")+1))</f>
        <v>Th</v>
      </c>
      <c r="G93" t="s">
        <v>109</v>
      </c>
      <c r="H93" t="s">
        <v>80</v>
      </c>
      <c r="I93" t="s">
        <v>45</v>
      </c>
      <c r="J93" t="s">
        <v>672</v>
      </c>
      <c r="K93" t="s">
        <v>673</v>
      </c>
    </row>
    <row r="94" spans="1:11" x14ac:dyDescent="0.25">
      <c r="A94">
        <v>93</v>
      </c>
      <c r="B94" t="s">
        <v>217</v>
      </c>
      <c r="C94" t="s">
        <v>151</v>
      </c>
      <c r="D94" t="s">
        <v>556</v>
      </c>
      <c r="E94" s="1" t="str">
        <f>LEFT(D94,LEN(D94)-MIN(FIND({0,1,2,3,4,5,6,7,8,9},D94&amp;"0123456789")+1))</f>
        <v>28</v>
      </c>
      <c r="F94" s="1" t="str">
        <f>RIGHT(D94,MIN(FIND({0,1,2,3,4,5,6,7,8,9},D94&amp;"0123456789")+1))</f>
        <v>Th</v>
      </c>
      <c r="G94" t="s">
        <v>70</v>
      </c>
      <c r="H94" t="s">
        <v>96</v>
      </c>
      <c r="I94" t="s">
        <v>45</v>
      </c>
      <c r="J94" t="s">
        <v>672</v>
      </c>
      <c r="K94" t="s">
        <v>673</v>
      </c>
    </row>
    <row r="95" spans="1:11" x14ac:dyDescent="0.25">
      <c r="A95">
        <v>94</v>
      </c>
      <c r="B95" t="s">
        <v>218</v>
      </c>
      <c r="C95" t="s">
        <v>154</v>
      </c>
      <c r="D95" t="s">
        <v>562</v>
      </c>
      <c r="E95" s="1" t="str">
        <f>LEFT(D95,LEN(D95)-MIN(FIND({0,1,2,3,4,5,6,7,8,9},D95&amp;"0123456789")+1))</f>
        <v>550</v>
      </c>
      <c r="F95" s="1" t="str">
        <f>RIGHT(D95,MIN(FIND({0,1,2,3,4,5,6,7,8,9},D95&amp;"0123456789")+1))</f>
        <v>Mh</v>
      </c>
      <c r="G95" t="s">
        <v>219</v>
      </c>
      <c r="H95" t="s">
        <v>9</v>
      </c>
      <c r="I95" t="s">
        <v>16</v>
      </c>
      <c r="J95" t="s">
        <v>670</v>
      </c>
      <c r="K95" t="s">
        <v>671</v>
      </c>
    </row>
    <row r="96" spans="1:11" x14ac:dyDescent="0.25">
      <c r="A96">
        <v>95</v>
      </c>
      <c r="B96" t="s">
        <v>220</v>
      </c>
      <c r="C96" t="s">
        <v>166</v>
      </c>
      <c r="D96" t="s">
        <v>563</v>
      </c>
      <c r="E96" s="1" t="str">
        <f>LEFT(D96,LEN(D96)-MIN(FIND({0,1,2,3,4,5,6,7,8,9},D96&amp;"0123456789")+1))</f>
        <v>540</v>
      </c>
      <c r="F96" s="1" t="str">
        <f>RIGHT(D96,MIN(FIND({0,1,2,3,4,5,6,7,8,9},D96&amp;"0123456789")+1))</f>
        <v>Gh</v>
      </c>
      <c r="G96" t="s">
        <v>221</v>
      </c>
      <c r="H96" t="s">
        <v>9</v>
      </c>
      <c r="I96" t="s">
        <v>55</v>
      </c>
      <c r="J96" t="s">
        <v>480</v>
      </c>
    </row>
    <row r="97" spans="1:11" x14ac:dyDescent="0.25">
      <c r="A97">
        <v>96</v>
      </c>
      <c r="B97" t="s">
        <v>222</v>
      </c>
      <c r="C97" t="s">
        <v>223</v>
      </c>
      <c r="D97" t="s">
        <v>564</v>
      </c>
      <c r="E97" s="1" t="str">
        <f>LEFT(D97,LEN(D97)-MIN(FIND({0,1,2,3,4,5,6,7,8,9},D97&amp;"0123456789")+1))</f>
        <v>504</v>
      </c>
      <c r="F97" s="1" t="str">
        <f>RIGHT(D97,MIN(FIND({0,1,2,3,4,5,6,7,8,9},D97&amp;"0123456789")+1))</f>
        <v>Mh</v>
      </c>
      <c r="G97" t="s">
        <v>224</v>
      </c>
      <c r="H97" t="s">
        <v>96</v>
      </c>
      <c r="I97" t="s">
        <v>16</v>
      </c>
      <c r="J97" t="s">
        <v>670</v>
      </c>
      <c r="K97" t="s">
        <v>671</v>
      </c>
    </row>
    <row r="98" spans="1:11" x14ac:dyDescent="0.25">
      <c r="A98">
        <v>97</v>
      </c>
      <c r="B98" t="s">
        <v>225</v>
      </c>
      <c r="C98" t="s">
        <v>154</v>
      </c>
      <c r="D98" t="s">
        <v>565</v>
      </c>
      <c r="E98" s="1" t="str">
        <f>LEFT(D98,LEN(D98)-MIN(FIND({0,1,2,3,4,5,6,7,8,9},D98&amp;"0123456789")+1))</f>
        <v>49</v>
      </c>
      <c r="F98" s="1" t="str">
        <f>RIGHT(D98,MIN(FIND({0,1,2,3,4,5,6,7,8,9},D98&amp;"0123456789")+1))</f>
        <v>Th</v>
      </c>
      <c r="G98" t="s">
        <v>226</v>
      </c>
      <c r="H98" t="s">
        <v>71</v>
      </c>
      <c r="I98" t="s">
        <v>45</v>
      </c>
      <c r="J98" t="s">
        <v>672</v>
      </c>
      <c r="K98" t="s">
        <v>673</v>
      </c>
    </row>
    <row r="99" spans="1:11" x14ac:dyDescent="0.25">
      <c r="A99">
        <v>98</v>
      </c>
      <c r="B99" t="s">
        <v>227</v>
      </c>
      <c r="C99" t="s">
        <v>151</v>
      </c>
      <c r="D99" t="s">
        <v>566</v>
      </c>
      <c r="E99" s="1" t="str">
        <f>LEFT(D99,LEN(D99)-MIN(FIND({0,1,2,3,4,5,6,7,8,9},D99&amp;"0123456789")+1))</f>
        <v>23</v>
      </c>
      <c r="F99" s="1" t="str">
        <f>RIGHT(D99,MIN(FIND({0,1,2,3,4,5,6,7,8,9},D99&amp;"0123456789")+1))</f>
        <v>Th</v>
      </c>
      <c r="G99" t="s">
        <v>228</v>
      </c>
      <c r="H99" t="s">
        <v>9</v>
      </c>
      <c r="I99" t="s">
        <v>45</v>
      </c>
      <c r="J99" t="s">
        <v>672</v>
      </c>
      <c r="K99" t="s">
        <v>673</v>
      </c>
    </row>
    <row r="100" spans="1:11" x14ac:dyDescent="0.25">
      <c r="A100">
        <v>99</v>
      </c>
      <c r="B100" t="s">
        <v>229</v>
      </c>
      <c r="C100" t="s">
        <v>51</v>
      </c>
      <c r="D100" t="s">
        <v>567</v>
      </c>
      <c r="E100" s="1" t="str">
        <f>LEFT(D100,LEN(D100)-MIN(FIND({0,1,2,3,4,5,6,7,8,9},D100&amp;"0123456789")+1))</f>
        <v>26</v>
      </c>
      <c r="F100" s="1" t="str">
        <f>RIGHT(D100,MIN(FIND({0,1,2,3,4,5,6,7,8,9},D100&amp;"0123456789")+1))</f>
        <v>Th</v>
      </c>
      <c r="G100" t="s">
        <v>70</v>
      </c>
      <c r="H100" t="s">
        <v>9</v>
      </c>
      <c r="I100" t="s">
        <v>45</v>
      </c>
      <c r="J100" t="s">
        <v>672</v>
      </c>
      <c r="K100" t="s">
        <v>673</v>
      </c>
    </row>
    <row r="101" spans="1:11" x14ac:dyDescent="0.25">
      <c r="A101">
        <v>100</v>
      </c>
      <c r="B101" t="s">
        <v>230</v>
      </c>
      <c r="C101" t="s">
        <v>69</v>
      </c>
      <c r="D101" t="s">
        <v>568</v>
      </c>
      <c r="E101" s="1" t="str">
        <f>LEFT(D101,LEN(D101)-MIN(FIND({0,1,2,3,4,5,6,7,8,9},D101&amp;"0123456789")+1))</f>
        <v>262</v>
      </c>
      <c r="F101" s="1" t="str">
        <f>RIGHT(D101,MIN(FIND({0,1,2,3,4,5,6,7,8,9},D101&amp;"0123456789")+1))</f>
        <v>Gh</v>
      </c>
      <c r="G101" t="s">
        <v>231</v>
      </c>
      <c r="H101" t="s">
        <v>80</v>
      </c>
      <c r="I101" t="s">
        <v>55</v>
      </c>
      <c r="J101" t="s">
        <v>480</v>
      </c>
    </row>
    <row r="102" spans="1:11" x14ac:dyDescent="0.25">
      <c r="A102">
        <v>101</v>
      </c>
      <c r="B102" t="s">
        <v>232</v>
      </c>
      <c r="C102" t="s">
        <v>169</v>
      </c>
      <c r="D102" t="s">
        <v>569</v>
      </c>
      <c r="E102" s="1" t="str">
        <f>LEFT(D102,LEN(D102)-MIN(FIND({0,1,2,3,4,5,6,7,8,9},D102&amp;"0123456789")+1))</f>
        <v>25</v>
      </c>
      <c r="F102" s="1" t="str">
        <f>RIGHT(D102,MIN(FIND({0,1,2,3,4,5,6,7,8,9},D102&amp;"0123456789")+1))</f>
        <v>Th</v>
      </c>
      <c r="G102" t="s">
        <v>233</v>
      </c>
      <c r="H102" t="s">
        <v>9</v>
      </c>
      <c r="I102" t="s">
        <v>45</v>
      </c>
      <c r="J102" t="s">
        <v>672</v>
      </c>
      <c r="K102" t="s">
        <v>673</v>
      </c>
    </row>
    <row r="103" spans="1:11" x14ac:dyDescent="0.25">
      <c r="A103">
        <v>102</v>
      </c>
      <c r="B103" t="s">
        <v>234</v>
      </c>
      <c r="C103" t="s">
        <v>151</v>
      </c>
      <c r="D103" t="s">
        <v>570</v>
      </c>
      <c r="E103" s="1" t="str">
        <f>LEFT(D103,LEN(D103)-MIN(FIND({0,1,2,3,4,5,6,7,8,9},D103&amp;"0123456789")+1))</f>
        <v>22</v>
      </c>
      <c r="F103" s="1" t="str">
        <f>RIGHT(D103,MIN(FIND({0,1,2,3,4,5,6,7,8,9},D103&amp;"0123456789")+1))</f>
        <v>Th</v>
      </c>
      <c r="G103" t="s">
        <v>235</v>
      </c>
      <c r="H103" t="s">
        <v>96</v>
      </c>
      <c r="I103" t="s">
        <v>45</v>
      </c>
      <c r="J103" t="s">
        <v>672</v>
      </c>
      <c r="K103" t="s">
        <v>673</v>
      </c>
    </row>
    <row r="104" spans="1:11" x14ac:dyDescent="0.25">
      <c r="A104">
        <v>103</v>
      </c>
      <c r="B104" t="s">
        <v>237</v>
      </c>
      <c r="C104" t="s">
        <v>169</v>
      </c>
      <c r="D104" t="s">
        <v>571</v>
      </c>
      <c r="E104" s="1" t="str">
        <f>LEFT(D104,LEN(D104)-MIN(FIND({0,1,2,3,4,5,6,7,8,9},D104&amp;"0123456789")+1))</f>
        <v>24</v>
      </c>
      <c r="F104" s="1" t="str">
        <f>RIGHT(D104,MIN(FIND({0,1,2,3,4,5,6,7,8,9},D104&amp;"0123456789")+1))</f>
        <v>Th</v>
      </c>
      <c r="G104" t="s">
        <v>203</v>
      </c>
      <c r="H104" t="s">
        <v>96</v>
      </c>
      <c r="I104" t="s">
        <v>45</v>
      </c>
      <c r="J104" t="s">
        <v>672</v>
      </c>
      <c r="K104" t="s">
        <v>673</v>
      </c>
    </row>
    <row r="105" spans="1:11" x14ac:dyDescent="0.25">
      <c r="A105">
        <v>104</v>
      </c>
      <c r="B105" t="s">
        <v>238</v>
      </c>
      <c r="C105" t="s">
        <v>184</v>
      </c>
      <c r="D105" t="s">
        <v>571</v>
      </c>
      <c r="E105" s="1" t="str">
        <f>LEFT(D105,LEN(D105)-MIN(FIND({0,1,2,3,4,5,6,7,8,9},D105&amp;"0123456789")+1))</f>
        <v>24</v>
      </c>
      <c r="F105" s="1" t="str">
        <f>RIGHT(D105,MIN(FIND({0,1,2,3,4,5,6,7,8,9},D105&amp;"0123456789")+1))</f>
        <v>Th</v>
      </c>
      <c r="G105" t="s">
        <v>170</v>
      </c>
      <c r="H105" t="s">
        <v>80</v>
      </c>
      <c r="I105" t="s">
        <v>45</v>
      </c>
      <c r="J105" t="s">
        <v>672</v>
      </c>
      <c r="K105" t="s">
        <v>673</v>
      </c>
    </row>
    <row r="106" spans="1:11" x14ac:dyDescent="0.25">
      <c r="A106">
        <v>105</v>
      </c>
      <c r="B106" t="s">
        <v>239</v>
      </c>
      <c r="C106" t="s">
        <v>184</v>
      </c>
      <c r="D106" t="s">
        <v>572</v>
      </c>
      <c r="E106" s="1" t="str">
        <f>LEFT(D106,LEN(D106)-MIN(FIND({0,1,2,3,4,5,6,7,8,9},D106&amp;"0123456789")+1))</f>
        <v>24.5</v>
      </c>
      <c r="F106" s="1" t="str">
        <f>RIGHT(D106,MIN(FIND({0,1,2,3,4,5,6,7,8,9},D106&amp;"0123456789")+1))</f>
        <v>Th</v>
      </c>
      <c r="G106" t="s">
        <v>70</v>
      </c>
      <c r="H106" t="s">
        <v>9</v>
      </c>
      <c r="I106" t="s">
        <v>45</v>
      </c>
      <c r="J106" t="s">
        <v>672</v>
      </c>
      <c r="K106" t="s">
        <v>673</v>
      </c>
    </row>
    <row r="107" spans="1:11" x14ac:dyDescent="0.25">
      <c r="A107">
        <v>106</v>
      </c>
      <c r="B107" t="s">
        <v>240</v>
      </c>
      <c r="C107" t="s">
        <v>103</v>
      </c>
      <c r="D107" t="s">
        <v>552</v>
      </c>
      <c r="E107" s="1" t="str">
        <f>LEFT(D107,LEN(D107)-MIN(FIND({0,1,2,3,4,5,6,7,8,9},D107&amp;"0123456789")+1))</f>
        <v>33</v>
      </c>
      <c r="F107" s="1" t="str">
        <f>RIGHT(D107,MIN(FIND({0,1,2,3,4,5,6,7,8,9},D107&amp;"0123456789")+1))</f>
        <v>Th</v>
      </c>
      <c r="G107" t="s">
        <v>241</v>
      </c>
      <c r="H107" t="s">
        <v>9</v>
      </c>
      <c r="I107" t="s">
        <v>45</v>
      </c>
      <c r="J107" t="s">
        <v>672</v>
      </c>
      <c r="K107" t="s">
        <v>673</v>
      </c>
    </row>
    <row r="108" spans="1:11" x14ac:dyDescent="0.25">
      <c r="A108">
        <v>107</v>
      </c>
      <c r="B108" t="s">
        <v>242</v>
      </c>
      <c r="C108" t="s">
        <v>103</v>
      </c>
      <c r="D108" t="s">
        <v>573</v>
      </c>
      <c r="E108" s="1" t="str">
        <f>LEFT(D108,LEN(D108)-MIN(FIND({0,1,2,3,4,5,6,7,8,9},D108&amp;"0123456789")+1))</f>
        <v>20.5</v>
      </c>
      <c r="F108" s="1" t="str">
        <f>RIGHT(D108,MIN(FIND({0,1,2,3,4,5,6,7,8,9},D108&amp;"0123456789")+1))</f>
        <v>Th</v>
      </c>
      <c r="G108" t="s">
        <v>243</v>
      </c>
      <c r="H108" t="s">
        <v>89</v>
      </c>
      <c r="I108" t="s">
        <v>45</v>
      </c>
      <c r="J108" t="s">
        <v>672</v>
      </c>
      <c r="K108" t="s">
        <v>673</v>
      </c>
    </row>
    <row r="109" spans="1:11" x14ac:dyDescent="0.25">
      <c r="A109">
        <v>108</v>
      </c>
      <c r="B109" t="s">
        <v>244</v>
      </c>
      <c r="C109" t="s">
        <v>62</v>
      </c>
      <c r="D109" t="s">
        <v>574</v>
      </c>
      <c r="E109" s="1" t="str">
        <f>LEFT(D109,LEN(D109)-MIN(FIND({0,1,2,3,4,5,6,7,8,9},D109&amp;"0123456789")+1))</f>
        <v>13.92</v>
      </c>
      <c r="F109" s="1" t="str">
        <f>RIGHT(D109,MIN(FIND({0,1,2,3,4,5,6,7,8,9},D109&amp;"0123456789")+1))</f>
        <v>kh</v>
      </c>
      <c r="G109" t="s">
        <v>245</v>
      </c>
      <c r="H109" t="s">
        <v>175</v>
      </c>
      <c r="I109" t="s">
        <v>246</v>
      </c>
      <c r="J109" t="s">
        <v>483</v>
      </c>
    </row>
    <row r="110" spans="1:11" x14ac:dyDescent="0.25">
      <c r="A110">
        <v>109</v>
      </c>
      <c r="B110" t="s">
        <v>247</v>
      </c>
      <c r="C110" t="s">
        <v>166</v>
      </c>
      <c r="D110" t="s">
        <v>575</v>
      </c>
      <c r="E110" s="1" t="str">
        <f>LEFT(D110,LEN(D110)-MIN(FIND({0,1,2,3,4,5,6,7,8,9},D110&amp;"0123456789")+1))</f>
        <v>20</v>
      </c>
      <c r="F110" s="1" t="str">
        <f>RIGHT(D110,MIN(FIND({0,1,2,3,4,5,6,7,8,9},D110&amp;"0123456789")+1))</f>
        <v>Th</v>
      </c>
      <c r="G110" t="s">
        <v>235</v>
      </c>
      <c r="H110" t="s">
        <v>248</v>
      </c>
      <c r="I110" t="s">
        <v>45</v>
      </c>
      <c r="J110" t="s">
        <v>672</v>
      </c>
      <c r="K110" t="s">
        <v>673</v>
      </c>
    </row>
    <row r="111" spans="1:11" x14ac:dyDescent="0.25">
      <c r="A111">
        <v>110</v>
      </c>
      <c r="B111" t="s">
        <v>249</v>
      </c>
      <c r="C111" t="s">
        <v>173</v>
      </c>
      <c r="D111" t="s">
        <v>566</v>
      </c>
      <c r="E111" s="1" t="str">
        <f>LEFT(D111,LEN(D111)-MIN(FIND({0,1,2,3,4,5,6,7,8,9},D111&amp;"0123456789")+1))</f>
        <v>23</v>
      </c>
      <c r="F111" s="1" t="str">
        <f>RIGHT(D111,MIN(FIND({0,1,2,3,4,5,6,7,8,9},D111&amp;"0123456789")+1))</f>
        <v>Th</v>
      </c>
      <c r="G111" t="s">
        <v>92</v>
      </c>
      <c r="H111" t="s">
        <v>80</v>
      </c>
      <c r="I111" t="s">
        <v>45</v>
      </c>
      <c r="J111" t="s">
        <v>672</v>
      </c>
      <c r="K111" t="s">
        <v>673</v>
      </c>
    </row>
    <row r="112" spans="1:11" x14ac:dyDescent="0.25">
      <c r="A112">
        <v>111</v>
      </c>
      <c r="B112" t="s">
        <v>250</v>
      </c>
      <c r="C112" t="s">
        <v>135</v>
      </c>
      <c r="D112" t="s">
        <v>576</v>
      </c>
      <c r="E112" s="1" t="str">
        <f>LEFT(D112,LEN(D112)-MIN(FIND({0,1,2,3,4,5,6,7,8,9},D112&amp;"0123456789")+1))</f>
        <v>135ks</v>
      </c>
      <c r="F112" s="1" t="str">
        <f>RIGHT(D112,MIN(FIND({0,1,2,3,4,5,6,7,8,9},D112&amp;"0123456789")+1))</f>
        <v>ol</v>
      </c>
      <c r="G112" t="s">
        <v>251</v>
      </c>
      <c r="H112" t="s">
        <v>96</v>
      </c>
      <c r="I112" t="s">
        <v>124</v>
      </c>
      <c r="J112" t="s">
        <v>665</v>
      </c>
      <c r="K112" t="s">
        <v>668</v>
      </c>
    </row>
    <row r="113" spans="1:11" x14ac:dyDescent="0.25">
      <c r="A113">
        <v>112</v>
      </c>
      <c r="B113" t="s">
        <v>252</v>
      </c>
      <c r="C113" t="s">
        <v>91</v>
      </c>
      <c r="D113" t="s">
        <v>577</v>
      </c>
      <c r="E113" s="1" t="str">
        <f>LEFT(D113,LEN(D113)-MIN(FIND({0,1,2,3,4,5,6,7,8,9},D113&amp;"0123456789")+1))</f>
        <v>16</v>
      </c>
      <c r="F113" s="1" t="str">
        <f>RIGHT(D113,MIN(FIND({0,1,2,3,4,5,6,7,8,9},D113&amp;"0123456789")+1))</f>
        <v>Th</v>
      </c>
      <c r="G113" t="s">
        <v>253</v>
      </c>
      <c r="H113" t="s">
        <v>89</v>
      </c>
      <c r="I113" t="s">
        <v>45</v>
      </c>
      <c r="J113" t="s">
        <v>672</v>
      </c>
      <c r="K113" t="s">
        <v>673</v>
      </c>
    </row>
    <row r="114" spans="1:11" x14ac:dyDescent="0.25">
      <c r="A114">
        <v>113</v>
      </c>
      <c r="B114" t="s">
        <v>254</v>
      </c>
      <c r="C114" t="s">
        <v>145</v>
      </c>
      <c r="D114" t="s">
        <v>578</v>
      </c>
      <c r="E114" s="1" t="str">
        <f>LEFT(D114,LEN(D114)-MIN(FIND({0,1,2,3,4,5,6,7,8,9},D114&amp;"0123456789")+1))</f>
        <v>140ks</v>
      </c>
      <c r="F114" s="1" t="str">
        <f>RIGHT(D114,MIN(FIND({0,1,2,3,4,5,6,7,8,9},D114&amp;"0123456789")+1))</f>
        <v>ol</v>
      </c>
      <c r="G114" t="s">
        <v>255</v>
      </c>
      <c r="H114" t="s">
        <v>9</v>
      </c>
      <c r="I114" t="s">
        <v>124</v>
      </c>
      <c r="J114" t="s">
        <v>665</v>
      </c>
      <c r="K114" t="s">
        <v>668</v>
      </c>
    </row>
    <row r="115" spans="1:11" x14ac:dyDescent="0.25">
      <c r="A115">
        <v>114</v>
      </c>
      <c r="B115" t="s">
        <v>256</v>
      </c>
      <c r="C115" t="s">
        <v>257</v>
      </c>
      <c r="D115" t="s">
        <v>490</v>
      </c>
      <c r="E115" s="1" t="str">
        <f>LEFT(D115,LEN(D115)-MIN(FIND({0,1,2,3,4,5,6,7,8,9},D115&amp;"0123456789")+1))</f>
        <v>18</v>
      </c>
      <c r="F115" s="1" t="str">
        <f>RIGHT(D115,MIN(FIND({0,1,2,3,4,5,6,7,8,9},D115&amp;"0123456789")+1))</f>
        <v>Th</v>
      </c>
      <c r="G115" t="s">
        <v>258</v>
      </c>
      <c r="H115" t="s">
        <v>9</v>
      </c>
      <c r="I115" t="s">
        <v>45</v>
      </c>
      <c r="J115" t="s">
        <v>672</v>
      </c>
      <c r="K115" t="s">
        <v>673</v>
      </c>
    </row>
    <row r="116" spans="1:11" x14ac:dyDescent="0.25">
      <c r="A116">
        <v>115</v>
      </c>
      <c r="B116" t="s">
        <v>259</v>
      </c>
      <c r="C116" t="s">
        <v>260</v>
      </c>
      <c r="D116" t="s">
        <v>577</v>
      </c>
      <c r="E116" s="1" t="str">
        <f>LEFT(D116,LEN(D116)-MIN(FIND({0,1,2,3,4,5,6,7,8,9},D116&amp;"0123456789")+1))</f>
        <v>16</v>
      </c>
      <c r="F116" s="1" t="str">
        <f>RIGHT(D116,MIN(FIND({0,1,2,3,4,5,6,7,8,9},D116&amp;"0123456789")+1))</f>
        <v>Th</v>
      </c>
      <c r="G116" t="s">
        <v>261</v>
      </c>
      <c r="H116" t="s">
        <v>9</v>
      </c>
      <c r="I116" t="s">
        <v>45</v>
      </c>
      <c r="J116" t="s">
        <v>672</v>
      </c>
      <c r="K116" t="s">
        <v>673</v>
      </c>
    </row>
    <row r="117" spans="1:11" x14ac:dyDescent="0.25">
      <c r="A117">
        <v>116</v>
      </c>
      <c r="B117" t="s">
        <v>262</v>
      </c>
      <c r="C117" t="s">
        <v>210</v>
      </c>
      <c r="D117" t="s">
        <v>579</v>
      </c>
      <c r="E117" s="1" t="str">
        <f>LEFT(D117,LEN(D117)-MIN(FIND({0,1,2,3,4,5,6,7,8,9},D117&amp;"0123456789")+1))</f>
        <v>17.2</v>
      </c>
      <c r="F117" s="1" t="str">
        <f>RIGHT(D117,MIN(FIND({0,1,2,3,4,5,6,7,8,9},D117&amp;"0123456789")+1))</f>
        <v>Th</v>
      </c>
      <c r="G117" t="s">
        <v>263</v>
      </c>
      <c r="H117" t="s">
        <v>80</v>
      </c>
      <c r="I117" t="s">
        <v>45</v>
      </c>
      <c r="J117" t="s">
        <v>672</v>
      </c>
      <c r="K117" t="s">
        <v>673</v>
      </c>
    </row>
    <row r="118" spans="1:11" x14ac:dyDescent="0.25">
      <c r="A118">
        <v>117</v>
      </c>
      <c r="B118" t="s">
        <v>264</v>
      </c>
      <c r="C118" t="s">
        <v>265</v>
      </c>
      <c r="D118" t="s">
        <v>565</v>
      </c>
      <c r="E118" s="1" t="str">
        <f>LEFT(D118,LEN(D118)-MIN(FIND({0,1,2,3,4,5,6,7,8,9},D118&amp;"0123456789")+1))</f>
        <v>49</v>
      </c>
      <c r="F118" s="1" t="str">
        <f>RIGHT(D118,MIN(FIND({0,1,2,3,4,5,6,7,8,9},D118&amp;"0123456789")+1))</f>
        <v>Th</v>
      </c>
      <c r="G118" t="s">
        <v>266</v>
      </c>
      <c r="H118" t="s">
        <v>267</v>
      </c>
      <c r="I118" t="s">
        <v>45</v>
      </c>
      <c r="J118" t="s">
        <v>672</v>
      </c>
      <c r="K118" t="s">
        <v>673</v>
      </c>
    </row>
    <row r="119" spans="1:11" x14ac:dyDescent="0.25">
      <c r="A119">
        <v>118</v>
      </c>
      <c r="B119" t="s">
        <v>268</v>
      </c>
      <c r="C119" t="s">
        <v>184</v>
      </c>
      <c r="D119" t="s">
        <v>490</v>
      </c>
      <c r="E119" s="1" t="str">
        <f>LEFT(D119,LEN(D119)-MIN(FIND({0,1,2,3,4,5,6,7,8,9},D119&amp;"0123456789")+1))</f>
        <v>18</v>
      </c>
      <c r="F119" s="1" t="str">
        <f>RIGHT(D119,MIN(FIND({0,1,2,3,4,5,6,7,8,9},D119&amp;"0123456789")+1))</f>
        <v>Th</v>
      </c>
      <c r="G119" t="s">
        <v>269</v>
      </c>
      <c r="H119" t="s">
        <v>270</v>
      </c>
      <c r="I119" t="s">
        <v>45</v>
      </c>
      <c r="J119" t="s">
        <v>672</v>
      </c>
      <c r="K119" t="s">
        <v>673</v>
      </c>
    </row>
    <row r="120" spans="1:11" x14ac:dyDescent="0.25">
      <c r="A120">
        <v>119</v>
      </c>
      <c r="B120" t="s">
        <v>271</v>
      </c>
      <c r="C120" t="s">
        <v>272</v>
      </c>
      <c r="D120" t="s">
        <v>577</v>
      </c>
      <c r="E120" s="1" t="str">
        <f>LEFT(D120,LEN(D120)-MIN(FIND({0,1,2,3,4,5,6,7,8,9},D120&amp;"0123456789")+1))</f>
        <v>16</v>
      </c>
      <c r="F120" s="1" t="str">
        <f>RIGHT(D120,MIN(FIND({0,1,2,3,4,5,6,7,8,9},D120&amp;"0123456789")+1))</f>
        <v>Th</v>
      </c>
      <c r="G120" t="s">
        <v>273</v>
      </c>
      <c r="H120" t="s">
        <v>9</v>
      </c>
      <c r="I120" t="s">
        <v>45</v>
      </c>
      <c r="J120" t="s">
        <v>672</v>
      </c>
      <c r="K120" t="s">
        <v>673</v>
      </c>
    </row>
    <row r="121" spans="1:11" x14ac:dyDescent="0.25">
      <c r="A121">
        <v>120</v>
      </c>
      <c r="B121" t="s">
        <v>274</v>
      </c>
      <c r="C121" t="s">
        <v>169</v>
      </c>
      <c r="D121" t="s">
        <v>580</v>
      </c>
      <c r="E121" s="1" t="str">
        <f>LEFT(D121,LEN(D121)-MIN(FIND({0,1,2,3,4,5,6,7,8,9},D121&amp;"0123456789")+1))</f>
        <v>12.8</v>
      </c>
      <c r="F121" s="1" t="str">
        <f>RIGHT(D121,MIN(FIND({0,1,2,3,4,5,6,7,8,9},D121&amp;"0123456789")+1))</f>
        <v>Th</v>
      </c>
      <c r="G121" t="s">
        <v>275</v>
      </c>
      <c r="H121" t="s">
        <v>89</v>
      </c>
      <c r="I121" t="s">
        <v>481</v>
      </c>
      <c r="J121" t="s">
        <v>478</v>
      </c>
    </row>
    <row r="122" spans="1:11" x14ac:dyDescent="0.25">
      <c r="A122">
        <v>121</v>
      </c>
      <c r="B122" t="s">
        <v>276</v>
      </c>
      <c r="C122" t="s">
        <v>184</v>
      </c>
      <c r="D122" t="s">
        <v>581</v>
      </c>
      <c r="E122" s="1" t="str">
        <f>LEFT(D122,LEN(D122)-MIN(FIND({0,1,2,3,4,5,6,7,8,9},D122&amp;"0123456789")+1))</f>
        <v>14.5</v>
      </c>
      <c r="F122" s="1" t="str">
        <f>RIGHT(D122,MIN(FIND({0,1,2,3,4,5,6,7,8,9},D122&amp;"0123456789")+1))</f>
        <v>Th</v>
      </c>
      <c r="G122" t="s">
        <v>27</v>
      </c>
      <c r="H122" t="s">
        <v>89</v>
      </c>
      <c r="I122" t="s">
        <v>45</v>
      </c>
      <c r="J122" t="s">
        <v>672</v>
      </c>
      <c r="K122" t="s">
        <v>673</v>
      </c>
    </row>
    <row r="123" spans="1:11" x14ac:dyDescent="0.25">
      <c r="A123">
        <v>122</v>
      </c>
      <c r="B123" t="s">
        <v>277</v>
      </c>
      <c r="C123" t="s">
        <v>51</v>
      </c>
      <c r="D123" t="s">
        <v>582</v>
      </c>
      <c r="E123" s="1" t="str">
        <f>LEFT(D123,LEN(D123)-MIN(FIND({0,1,2,3,4,5,6,7,8,9},D123&amp;"0123456789")+1))</f>
        <v>185</v>
      </c>
      <c r="F123" s="1" t="str">
        <f>RIGHT(D123,MIN(FIND({0,1,2,3,4,5,6,7,8,9},D123&amp;"0123456789")+1))</f>
        <v>Mh</v>
      </c>
      <c r="G123" t="s">
        <v>278</v>
      </c>
      <c r="H123" t="s">
        <v>175</v>
      </c>
      <c r="I123" t="s">
        <v>16</v>
      </c>
      <c r="J123" t="s">
        <v>670</v>
      </c>
      <c r="K123" t="s">
        <v>671</v>
      </c>
    </row>
    <row r="124" spans="1:11" x14ac:dyDescent="0.25">
      <c r="A124">
        <v>123</v>
      </c>
      <c r="B124" t="s">
        <v>279</v>
      </c>
      <c r="C124" t="s">
        <v>210</v>
      </c>
      <c r="D124" t="s">
        <v>583</v>
      </c>
      <c r="E124" s="1" t="str">
        <f>LEFT(D124,LEN(D124)-MIN(FIND({0,1,2,3,4,5,6,7,8,9},D124&amp;"0123456789")+1))</f>
        <v>14</v>
      </c>
      <c r="F124" s="1" t="str">
        <f>RIGHT(D124,MIN(FIND({0,1,2,3,4,5,6,7,8,9},D124&amp;"0123456789")+1))</f>
        <v>Th</v>
      </c>
      <c r="G124" t="s">
        <v>280</v>
      </c>
      <c r="H124" t="s">
        <v>89</v>
      </c>
      <c r="I124" t="s">
        <v>45</v>
      </c>
      <c r="J124" t="s">
        <v>672</v>
      </c>
      <c r="K124" t="s">
        <v>673</v>
      </c>
    </row>
    <row r="125" spans="1:11" x14ac:dyDescent="0.25">
      <c r="A125">
        <v>124</v>
      </c>
      <c r="B125" t="s">
        <v>281</v>
      </c>
      <c r="C125" t="s">
        <v>272</v>
      </c>
      <c r="D125" t="s">
        <v>584</v>
      </c>
      <c r="E125" s="1" t="str">
        <f>LEFT(D125,LEN(D125)-MIN(FIND({0,1,2,3,4,5,6,7,8,9},D125&amp;"0123456789")+1))</f>
        <v>13.6</v>
      </c>
      <c r="F125" s="1" t="str">
        <f>RIGHT(D125,MIN(FIND({0,1,2,3,4,5,6,7,8,9},D125&amp;"0123456789")+1))</f>
        <v>Th</v>
      </c>
      <c r="G125" t="s">
        <v>282</v>
      </c>
      <c r="H125" t="s">
        <v>283</v>
      </c>
      <c r="I125" t="s">
        <v>45</v>
      </c>
      <c r="J125" t="s">
        <v>672</v>
      </c>
      <c r="K125" t="s">
        <v>673</v>
      </c>
    </row>
    <row r="126" spans="1:11" x14ac:dyDescent="0.25">
      <c r="A126">
        <v>125</v>
      </c>
      <c r="B126" t="s">
        <v>284</v>
      </c>
      <c r="C126" t="s">
        <v>169</v>
      </c>
      <c r="D126" t="s">
        <v>585</v>
      </c>
      <c r="E126" s="1" t="str">
        <f>LEFT(D126,LEN(D126)-MIN(FIND({0,1,2,3,4,5,6,7,8,9},D126&amp;"0123456789")+1))</f>
        <v>11</v>
      </c>
      <c r="F126" s="1" t="str">
        <f>RIGHT(D126,MIN(FIND({0,1,2,3,4,5,6,7,8,9},D126&amp;"0123456789")+1))</f>
        <v>Th</v>
      </c>
      <c r="G126" t="s">
        <v>236</v>
      </c>
      <c r="H126" t="s">
        <v>89</v>
      </c>
      <c r="I126" t="s">
        <v>481</v>
      </c>
      <c r="J126" t="s">
        <v>478</v>
      </c>
    </row>
    <row r="127" spans="1:11" x14ac:dyDescent="0.25">
      <c r="A127">
        <v>126</v>
      </c>
      <c r="B127" t="s">
        <v>286</v>
      </c>
      <c r="C127" t="s">
        <v>197</v>
      </c>
      <c r="D127" t="s">
        <v>583</v>
      </c>
      <c r="E127" s="1" t="str">
        <f>LEFT(D127,LEN(D127)-MIN(FIND({0,1,2,3,4,5,6,7,8,9},D127&amp;"0123456789")+1))</f>
        <v>14</v>
      </c>
      <c r="F127" s="1" t="str">
        <f>RIGHT(D127,MIN(FIND({0,1,2,3,4,5,6,7,8,9},D127&amp;"0123456789")+1))</f>
        <v>Th</v>
      </c>
      <c r="G127" t="s">
        <v>287</v>
      </c>
      <c r="H127" t="s">
        <v>267</v>
      </c>
      <c r="I127" t="s">
        <v>45</v>
      </c>
      <c r="J127" t="s">
        <v>672</v>
      </c>
      <c r="K127" t="s">
        <v>673</v>
      </c>
    </row>
    <row r="128" spans="1:11" x14ac:dyDescent="0.25">
      <c r="A128">
        <v>127</v>
      </c>
      <c r="B128" t="s">
        <v>288</v>
      </c>
      <c r="C128" t="s">
        <v>177</v>
      </c>
      <c r="D128" t="s">
        <v>586</v>
      </c>
      <c r="E128" s="1" t="str">
        <f>LEFT(D128,LEN(D128)-MIN(FIND({0,1,2,3,4,5,6,7,8,9},D128&amp;"0123456789")+1))</f>
        <v>120ks</v>
      </c>
      <c r="F128" s="1" t="str">
        <f>RIGHT(D128,MIN(FIND({0,1,2,3,4,5,6,7,8,9},D128&amp;"0123456789")+1))</f>
        <v>ol</v>
      </c>
      <c r="G128" t="s">
        <v>255</v>
      </c>
      <c r="H128" t="s">
        <v>9</v>
      </c>
      <c r="I128" t="s">
        <v>124</v>
      </c>
      <c r="J128" t="s">
        <v>665</v>
      </c>
      <c r="K128" t="s">
        <v>668</v>
      </c>
    </row>
    <row r="129" spans="1:11" x14ac:dyDescent="0.25">
      <c r="A129">
        <v>128</v>
      </c>
      <c r="B129" t="s">
        <v>289</v>
      </c>
      <c r="C129" t="s">
        <v>112</v>
      </c>
      <c r="D129" t="s">
        <v>587</v>
      </c>
      <c r="E129" s="1" t="str">
        <f>LEFT(D129,LEN(D129)-MIN(FIND({0,1,2,3,4,5,6,7,8,9},D129&amp;"0123456789")+1))</f>
        <v>13.5</v>
      </c>
      <c r="F129" s="1" t="str">
        <f>RIGHT(D129,MIN(FIND({0,1,2,3,4,5,6,7,8,9},D129&amp;"0123456789")+1))</f>
        <v>Th</v>
      </c>
      <c r="G129" t="s">
        <v>290</v>
      </c>
      <c r="H129" t="s">
        <v>89</v>
      </c>
      <c r="I129" t="s">
        <v>45</v>
      </c>
      <c r="J129" t="s">
        <v>672</v>
      </c>
      <c r="K129" t="s">
        <v>673</v>
      </c>
    </row>
    <row r="130" spans="1:11" x14ac:dyDescent="0.25">
      <c r="A130">
        <v>129</v>
      </c>
      <c r="B130" t="s">
        <v>291</v>
      </c>
      <c r="C130" t="s">
        <v>292</v>
      </c>
      <c r="D130" t="s">
        <v>587</v>
      </c>
      <c r="E130" s="1" t="str">
        <f>LEFT(D130,LEN(D130)-MIN(FIND({0,1,2,3,4,5,6,7,8,9},D130&amp;"0123456789")+1))</f>
        <v>13.5</v>
      </c>
      <c r="F130" s="1" t="str">
        <f>RIGHT(D130,MIN(FIND({0,1,2,3,4,5,6,7,8,9},D130&amp;"0123456789")+1))</f>
        <v>Th</v>
      </c>
      <c r="G130" t="s">
        <v>293</v>
      </c>
      <c r="H130" t="s">
        <v>267</v>
      </c>
      <c r="I130" t="s">
        <v>45</v>
      </c>
      <c r="J130" t="s">
        <v>672</v>
      </c>
      <c r="K130" t="s">
        <v>673</v>
      </c>
    </row>
    <row r="131" spans="1:11" x14ac:dyDescent="0.25">
      <c r="A131">
        <v>130</v>
      </c>
      <c r="B131" t="s">
        <v>294</v>
      </c>
      <c r="C131" t="s">
        <v>210</v>
      </c>
      <c r="D131" t="s">
        <v>588</v>
      </c>
      <c r="E131" s="1" t="str">
        <f>LEFT(D131,LEN(D131)-MIN(FIND({0,1,2,3,4,5,6,7,8,9},D131&amp;"0123456789")+1))</f>
        <v>13</v>
      </c>
      <c r="F131" s="1" t="str">
        <f>RIGHT(D131,MIN(FIND({0,1,2,3,4,5,6,7,8,9},D131&amp;"0123456789")+1))</f>
        <v>Th</v>
      </c>
      <c r="G131" t="s">
        <v>253</v>
      </c>
      <c r="H131" t="s">
        <v>89</v>
      </c>
      <c r="I131" t="s">
        <v>45</v>
      </c>
      <c r="J131" t="s">
        <v>672</v>
      </c>
      <c r="K131" t="s">
        <v>673</v>
      </c>
    </row>
    <row r="132" spans="1:11" x14ac:dyDescent="0.25">
      <c r="A132">
        <v>131</v>
      </c>
      <c r="B132" t="s">
        <v>295</v>
      </c>
      <c r="C132" t="s">
        <v>296</v>
      </c>
      <c r="D132" t="s">
        <v>588</v>
      </c>
      <c r="E132" s="1" t="str">
        <f>LEFT(D132,LEN(D132)-MIN(FIND({0,1,2,3,4,5,6,7,8,9},D132&amp;"0123456789")+1))</f>
        <v>13</v>
      </c>
      <c r="F132" s="1" t="str">
        <f>RIGHT(D132,MIN(FIND({0,1,2,3,4,5,6,7,8,9},D132&amp;"0123456789")+1))</f>
        <v>Th</v>
      </c>
      <c r="G132" t="s">
        <v>297</v>
      </c>
      <c r="H132" t="s">
        <v>267</v>
      </c>
      <c r="I132" t="s">
        <v>45</v>
      </c>
      <c r="J132" t="s">
        <v>672</v>
      </c>
      <c r="K132" t="s">
        <v>673</v>
      </c>
    </row>
    <row r="133" spans="1:11" x14ac:dyDescent="0.25">
      <c r="A133">
        <v>132</v>
      </c>
      <c r="B133" t="s">
        <v>298</v>
      </c>
      <c r="C133" t="s">
        <v>299</v>
      </c>
      <c r="D133" t="s">
        <v>589</v>
      </c>
      <c r="E133" s="1" t="str">
        <f>LEFT(D133,LEN(D133)-MIN(FIND({0,1,2,3,4,5,6,7,8,9},D133&amp;"0123456789")+1))</f>
        <v>12.5</v>
      </c>
      <c r="F133" s="1" t="str">
        <f>RIGHT(D133,MIN(FIND({0,1,2,3,4,5,6,7,8,9},D133&amp;"0123456789")+1))</f>
        <v>Th</v>
      </c>
      <c r="G133" t="s">
        <v>300</v>
      </c>
      <c r="H133" t="s">
        <v>267</v>
      </c>
      <c r="I133" t="s">
        <v>45</v>
      </c>
      <c r="J133" t="s">
        <v>672</v>
      </c>
      <c r="K133" t="s">
        <v>673</v>
      </c>
    </row>
    <row r="134" spans="1:11" x14ac:dyDescent="0.25">
      <c r="A134">
        <v>133</v>
      </c>
      <c r="B134" t="s">
        <v>301</v>
      </c>
      <c r="C134" t="s">
        <v>169</v>
      </c>
      <c r="D134" t="s">
        <v>590</v>
      </c>
      <c r="E134" s="1" t="str">
        <f>LEFT(D134,LEN(D134)-MIN(FIND({0,1,2,3,4,5,6,7,8,9},D134&amp;"0123456789")+1))</f>
        <v>28</v>
      </c>
      <c r="F134" s="1" t="str">
        <f>RIGHT(D134,MIN(FIND({0,1,2,3,4,5,6,7,8,9},D134&amp;"0123456789")+1))</f>
        <v>Gh</v>
      </c>
      <c r="G134" t="s">
        <v>297</v>
      </c>
      <c r="H134" t="s">
        <v>96</v>
      </c>
      <c r="I134" t="s">
        <v>55</v>
      </c>
      <c r="J134" t="s">
        <v>480</v>
      </c>
    </row>
    <row r="135" spans="1:11" x14ac:dyDescent="0.25">
      <c r="A135">
        <v>134</v>
      </c>
      <c r="B135" t="s">
        <v>302</v>
      </c>
      <c r="C135" t="s">
        <v>210</v>
      </c>
      <c r="D135" t="s">
        <v>577</v>
      </c>
      <c r="E135" s="1" t="str">
        <f>LEFT(D135,LEN(D135)-MIN(FIND({0,1,2,3,4,5,6,7,8,9},D135&amp;"0123456789")+1))</f>
        <v>16</v>
      </c>
      <c r="F135" s="1" t="str">
        <f>RIGHT(D135,MIN(FIND({0,1,2,3,4,5,6,7,8,9},D135&amp;"0123456789")+1))</f>
        <v>Th</v>
      </c>
      <c r="G135" t="s">
        <v>303</v>
      </c>
      <c r="H135" t="s">
        <v>80</v>
      </c>
      <c r="I135" t="s">
        <v>45</v>
      </c>
      <c r="J135" t="s">
        <v>672</v>
      </c>
      <c r="K135" t="s">
        <v>673</v>
      </c>
    </row>
    <row r="136" spans="1:11" x14ac:dyDescent="0.25">
      <c r="A136">
        <v>135</v>
      </c>
      <c r="B136" t="s">
        <v>304</v>
      </c>
      <c r="C136" t="s">
        <v>73</v>
      </c>
      <c r="D136" t="s">
        <v>305</v>
      </c>
      <c r="E136" s="1" t="str">
        <f>LEFT(D136,LEN(D136)-MIN(FIND({0,1,2,3,4,5,6,7,8,9},D136&amp;"0123456789")+1))</f>
        <v>1.2G</v>
      </c>
      <c r="F136" s="1" t="str">
        <f>RIGHT(D136,MIN(FIND({0,1,2,3,4,5,6,7,8,9},D136&amp;"0123456789")+1))</f>
        <v>PS</v>
      </c>
      <c r="G136" t="s">
        <v>306</v>
      </c>
      <c r="H136" t="s">
        <v>307</v>
      </c>
      <c r="I136" t="s">
        <v>31</v>
      </c>
      <c r="J136" t="s">
        <v>663</v>
      </c>
    </row>
    <row r="137" spans="1:11" x14ac:dyDescent="0.25">
      <c r="A137">
        <v>136</v>
      </c>
      <c r="B137" t="s">
        <v>308</v>
      </c>
      <c r="C137" t="s">
        <v>51</v>
      </c>
      <c r="D137" t="s">
        <v>591</v>
      </c>
      <c r="E137" s="1" t="str">
        <f>LEFT(D137,LEN(D137)-MIN(FIND({0,1,2,3,4,5,6,7,8,9},D137&amp;"0123456789")+1))</f>
        <v>1.05</v>
      </c>
      <c r="F137" s="1" t="str">
        <f>RIGHT(D137,MIN(FIND({0,1,2,3,4,5,6,7,8,9},D137&amp;"0123456789")+1))</f>
        <v>Th</v>
      </c>
      <c r="G137" t="s">
        <v>309</v>
      </c>
      <c r="H137" t="s">
        <v>175</v>
      </c>
      <c r="I137" t="s">
        <v>110</v>
      </c>
      <c r="J137" t="s">
        <v>664</v>
      </c>
    </row>
    <row r="138" spans="1:11" x14ac:dyDescent="0.25">
      <c r="A138">
        <v>137</v>
      </c>
      <c r="B138" t="s">
        <v>310</v>
      </c>
      <c r="C138" t="s">
        <v>260</v>
      </c>
      <c r="D138" t="s">
        <v>587</v>
      </c>
      <c r="E138" s="1" t="str">
        <f>LEFT(D138,LEN(D138)-MIN(FIND({0,1,2,3,4,5,6,7,8,9},D138&amp;"0123456789")+1))</f>
        <v>13.5</v>
      </c>
      <c r="F138" s="1" t="str">
        <f>RIGHT(D138,MIN(FIND({0,1,2,3,4,5,6,7,8,9},D138&amp;"0123456789")+1))</f>
        <v>Th</v>
      </c>
      <c r="G138" t="s">
        <v>231</v>
      </c>
      <c r="H138" t="s">
        <v>38</v>
      </c>
      <c r="I138" t="s">
        <v>45</v>
      </c>
      <c r="J138" t="s">
        <v>672</v>
      </c>
      <c r="K138" t="s">
        <v>673</v>
      </c>
    </row>
    <row r="139" spans="1:11" x14ac:dyDescent="0.25">
      <c r="A139">
        <v>138</v>
      </c>
      <c r="B139" t="s">
        <v>311</v>
      </c>
      <c r="C139" t="s">
        <v>312</v>
      </c>
      <c r="D139" t="s">
        <v>592</v>
      </c>
      <c r="E139" s="1" t="str">
        <f>LEFT(D139,LEN(D139)-MIN(FIND({0,1,2,3,4,5,6,7,8,9},D139&amp;"0123456789")+1))</f>
        <v>11.5</v>
      </c>
      <c r="F139" s="1" t="str">
        <f>RIGHT(D139,MIN(FIND({0,1,2,3,4,5,6,7,8,9},D139&amp;"0123456789")+1))</f>
        <v>Th</v>
      </c>
      <c r="G139" t="s">
        <v>313</v>
      </c>
      <c r="H139" t="s">
        <v>267</v>
      </c>
      <c r="I139" t="s">
        <v>45</v>
      </c>
      <c r="J139" t="s">
        <v>672</v>
      </c>
      <c r="K139" t="s">
        <v>673</v>
      </c>
    </row>
    <row r="140" spans="1:11" x14ac:dyDescent="0.25">
      <c r="A140">
        <v>139</v>
      </c>
      <c r="B140" t="s">
        <v>314</v>
      </c>
      <c r="C140" t="s">
        <v>173</v>
      </c>
      <c r="D140" t="s">
        <v>593</v>
      </c>
      <c r="E140" s="1" t="str">
        <f>LEFT(D140,LEN(D140)-MIN(FIND({0,1,2,3,4,5,6,7,8,9},D140&amp;"0123456789")+1))</f>
        <v>235</v>
      </c>
      <c r="F140" s="1" t="str">
        <f>RIGHT(D140,MIN(FIND({0,1,2,3,4,5,6,7,8,9},D140&amp;"0123456789")+1))</f>
        <v>Gh</v>
      </c>
      <c r="G140" t="s">
        <v>315</v>
      </c>
      <c r="H140" t="s">
        <v>175</v>
      </c>
      <c r="I140" t="s">
        <v>346</v>
      </c>
      <c r="J140" t="s">
        <v>485</v>
      </c>
    </row>
    <row r="141" spans="1:11" x14ac:dyDescent="0.25">
      <c r="A141">
        <v>140</v>
      </c>
      <c r="B141" t="s">
        <v>316</v>
      </c>
      <c r="C141" t="s">
        <v>257</v>
      </c>
      <c r="D141" t="s">
        <v>592</v>
      </c>
      <c r="E141" s="1" t="str">
        <f>LEFT(D141,LEN(D141)-MIN(FIND({0,1,2,3,4,5,6,7,8,9},D141&amp;"0123456789")+1))</f>
        <v>11.5</v>
      </c>
      <c r="F141" s="1" t="str">
        <f>RIGHT(D141,MIN(FIND({0,1,2,3,4,5,6,7,8,9},D141&amp;"0123456789")+1))</f>
        <v>Th</v>
      </c>
      <c r="G141" t="s">
        <v>317</v>
      </c>
      <c r="H141" t="s">
        <v>283</v>
      </c>
      <c r="I141" t="s">
        <v>45</v>
      </c>
      <c r="J141" t="s">
        <v>672</v>
      </c>
      <c r="K141" t="s">
        <v>673</v>
      </c>
    </row>
    <row r="142" spans="1:11" x14ac:dyDescent="0.25">
      <c r="A142">
        <v>141</v>
      </c>
      <c r="B142" t="s">
        <v>318</v>
      </c>
      <c r="C142" t="s">
        <v>296</v>
      </c>
      <c r="D142" t="s">
        <v>594</v>
      </c>
      <c r="E142" s="1" t="str">
        <f>LEFT(D142,LEN(D142)-MIN(FIND({0,1,2,3,4,5,6,7,8,9},D142&amp;"0123456789")+1))</f>
        <v>280</v>
      </c>
      <c r="F142" s="1" t="str">
        <f>RIGHT(D142,MIN(FIND({0,1,2,3,4,5,6,7,8,9},D142&amp;"0123456789")+1))</f>
        <v>Mh</v>
      </c>
      <c r="G142" t="s">
        <v>213</v>
      </c>
      <c r="H142" t="s">
        <v>9</v>
      </c>
      <c r="I142" t="s">
        <v>16</v>
      </c>
      <c r="J142" t="s">
        <v>670</v>
      </c>
      <c r="K142" t="s">
        <v>671</v>
      </c>
    </row>
    <row r="143" spans="1:11" x14ac:dyDescent="0.25">
      <c r="A143">
        <v>142</v>
      </c>
      <c r="B143" t="s">
        <v>319</v>
      </c>
      <c r="C143" t="s">
        <v>210</v>
      </c>
      <c r="D143" t="s">
        <v>524</v>
      </c>
      <c r="E143" s="1" t="str">
        <f>LEFT(D143,LEN(D143)-MIN(FIND({0,1,2,3,4,5,6,7,8,9},D143&amp;"0123456789")+1))</f>
        <v>12</v>
      </c>
      <c r="F143" s="1" t="str">
        <f>RIGHT(D143,MIN(FIND({0,1,2,3,4,5,6,7,8,9},D143&amp;"0123456789")+1))</f>
        <v>Th</v>
      </c>
      <c r="G143" t="s">
        <v>280</v>
      </c>
      <c r="H143" t="s">
        <v>96</v>
      </c>
      <c r="I143" t="s">
        <v>45</v>
      </c>
      <c r="J143" t="s">
        <v>672</v>
      </c>
      <c r="K143" t="s">
        <v>673</v>
      </c>
    </row>
    <row r="144" spans="1:11" x14ac:dyDescent="0.25">
      <c r="A144">
        <v>143</v>
      </c>
      <c r="B144" t="s">
        <v>320</v>
      </c>
      <c r="C144" t="s">
        <v>299</v>
      </c>
      <c r="D144" t="s">
        <v>595</v>
      </c>
      <c r="E144" s="1" t="str">
        <f>LEFT(D144,LEN(D144)-MIN(FIND({0,1,2,3,4,5,6,7,8,9},D144&amp;"0123456789")+1))</f>
        <v>8.7</v>
      </c>
      <c r="F144" s="1" t="str">
        <f>RIGHT(D144,MIN(FIND({0,1,2,3,4,5,6,7,8,9},D144&amp;"0123456789")+1))</f>
        <v>Th</v>
      </c>
      <c r="G144" t="s">
        <v>321</v>
      </c>
      <c r="H144" t="s">
        <v>322</v>
      </c>
      <c r="I144" t="s">
        <v>45</v>
      </c>
      <c r="J144" t="s">
        <v>672</v>
      </c>
      <c r="K144" t="s">
        <v>673</v>
      </c>
    </row>
    <row r="145" spans="1:11" x14ac:dyDescent="0.25">
      <c r="A145">
        <v>144</v>
      </c>
      <c r="B145" t="s">
        <v>324</v>
      </c>
      <c r="C145" t="s">
        <v>325</v>
      </c>
      <c r="D145" t="s">
        <v>596</v>
      </c>
      <c r="E145" s="1" t="str">
        <f>LEFT(D145,LEN(D145)-MIN(FIND({0,1,2,3,4,5,6,7,8,9},D145&amp;"0123456789")+1))</f>
        <v>50ks</v>
      </c>
      <c r="F145" s="1" t="str">
        <f>RIGHT(D145,MIN(FIND({0,1,2,3,4,5,6,7,8,9},D145&amp;"0123456789")+1))</f>
        <v>ol</v>
      </c>
      <c r="G145" t="s">
        <v>326</v>
      </c>
      <c r="H145" t="s">
        <v>96</v>
      </c>
      <c r="I145" t="s">
        <v>124</v>
      </c>
      <c r="J145" t="s">
        <v>665</v>
      </c>
      <c r="K145" t="s">
        <v>668</v>
      </c>
    </row>
    <row r="146" spans="1:11" x14ac:dyDescent="0.25">
      <c r="A146">
        <v>145</v>
      </c>
      <c r="B146" t="s">
        <v>328</v>
      </c>
      <c r="C146" t="s">
        <v>329</v>
      </c>
      <c r="D146" t="s">
        <v>589</v>
      </c>
      <c r="E146" s="1" t="str">
        <f>LEFT(D146,LEN(D146)-MIN(FIND({0,1,2,3,4,5,6,7,8,9},D146&amp;"0123456789")+1))</f>
        <v>12.5</v>
      </c>
      <c r="F146" s="1" t="str">
        <f>RIGHT(D146,MIN(FIND({0,1,2,3,4,5,6,7,8,9},D146&amp;"0123456789")+1))</f>
        <v>Th</v>
      </c>
      <c r="G146" t="s">
        <v>330</v>
      </c>
      <c r="H146" t="s">
        <v>331</v>
      </c>
      <c r="I146" t="s">
        <v>45</v>
      </c>
      <c r="J146" t="s">
        <v>672</v>
      </c>
      <c r="K146" t="s">
        <v>673</v>
      </c>
    </row>
    <row r="147" spans="1:11" x14ac:dyDescent="0.25">
      <c r="A147">
        <v>146</v>
      </c>
      <c r="B147" t="s">
        <v>332</v>
      </c>
      <c r="C147" t="s">
        <v>62</v>
      </c>
      <c r="D147" t="s">
        <v>597</v>
      </c>
      <c r="E147" s="1" t="str">
        <f>LEFT(D147,LEN(D147)-MIN(FIND({0,1,2,3,4,5,6,7,8,9},D147&amp;"0123456789")+1))</f>
        <v>175</v>
      </c>
      <c r="F147" s="1" t="str">
        <f>RIGHT(D147,MIN(FIND({0,1,2,3,4,5,6,7,8,9},D147&amp;"0123456789")+1))</f>
        <v>Gh</v>
      </c>
      <c r="G147" t="s">
        <v>333</v>
      </c>
      <c r="H147" t="s">
        <v>175</v>
      </c>
      <c r="I147" t="s">
        <v>334</v>
      </c>
      <c r="J147" t="s">
        <v>482</v>
      </c>
    </row>
    <row r="148" spans="1:11" x14ac:dyDescent="0.25">
      <c r="A148">
        <v>147</v>
      </c>
      <c r="B148" t="s">
        <v>335</v>
      </c>
      <c r="C148" t="s">
        <v>336</v>
      </c>
      <c r="D148" t="s">
        <v>592</v>
      </c>
      <c r="E148" s="1" t="str">
        <f>LEFT(D148,LEN(D148)-MIN(FIND({0,1,2,3,4,5,6,7,8,9},D148&amp;"0123456789")+1))</f>
        <v>11.5</v>
      </c>
      <c r="F148" s="1" t="str">
        <f>RIGHT(D148,MIN(FIND({0,1,2,3,4,5,6,7,8,9},D148&amp;"0123456789")+1))</f>
        <v>Th</v>
      </c>
      <c r="G148" t="s">
        <v>337</v>
      </c>
      <c r="H148" t="s">
        <v>331</v>
      </c>
      <c r="I148" t="s">
        <v>45</v>
      </c>
      <c r="J148" t="s">
        <v>672</v>
      </c>
      <c r="K148" t="s">
        <v>673</v>
      </c>
    </row>
    <row r="149" spans="1:11" x14ac:dyDescent="0.25">
      <c r="A149">
        <v>148</v>
      </c>
      <c r="B149" t="s">
        <v>338</v>
      </c>
      <c r="C149" t="s">
        <v>140</v>
      </c>
      <c r="D149" t="s">
        <v>569</v>
      </c>
      <c r="E149" s="1" t="str">
        <f>LEFT(D149,LEN(D149)-MIN(FIND({0,1,2,3,4,5,6,7,8,9},D149&amp;"0123456789")+1))</f>
        <v>25</v>
      </c>
      <c r="F149" s="1" t="str">
        <f>RIGHT(D149,MIN(FIND({0,1,2,3,4,5,6,7,8,9},D149&amp;"0123456789")+1))</f>
        <v>Th</v>
      </c>
      <c r="G149" t="s">
        <v>167</v>
      </c>
      <c r="H149" t="s">
        <v>9</v>
      </c>
      <c r="I149" t="s">
        <v>45</v>
      </c>
      <c r="J149" t="s">
        <v>672</v>
      </c>
      <c r="K149" t="s">
        <v>673</v>
      </c>
    </row>
    <row r="150" spans="1:11" x14ac:dyDescent="0.25">
      <c r="A150">
        <v>149</v>
      </c>
      <c r="B150" t="s">
        <v>339</v>
      </c>
      <c r="C150" t="s">
        <v>292</v>
      </c>
      <c r="D150" t="s">
        <v>598</v>
      </c>
      <c r="E150" s="1" t="str">
        <f>LEFT(D150,LEN(D150)-MIN(FIND({0,1,2,3,4,5,6,7,8,9},D150&amp;"0123456789")+1))</f>
        <v>8.5</v>
      </c>
      <c r="F150" s="1" t="str">
        <f>RIGHT(D150,MIN(FIND({0,1,2,3,4,5,6,7,8,9},D150&amp;"0123456789")+1))</f>
        <v>Th</v>
      </c>
      <c r="G150" t="s">
        <v>340</v>
      </c>
      <c r="H150" t="s">
        <v>80</v>
      </c>
      <c r="I150" t="s">
        <v>45</v>
      </c>
      <c r="J150" t="s">
        <v>672</v>
      </c>
      <c r="K150" t="s">
        <v>673</v>
      </c>
    </row>
    <row r="151" spans="1:11" x14ac:dyDescent="0.25">
      <c r="A151">
        <v>150</v>
      </c>
      <c r="B151" t="s">
        <v>341</v>
      </c>
      <c r="C151" t="s">
        <v>166</v>
      </c>
      <c r="D151" t="s">
        <v>599</v>
      </c>
      <c r="E151" s="1" t="str">
        <f>LEFT(D151,LEN(D151)-MIN(FIND({0,1,2,3,4,5,6,7,8,9},D151&amp;"0123456789")+1))</f>
        <v>7.8</v>
      </c>
      <c r="F151" s="1" t="str">
        <f>RIGHT(D151,MIN(FIND({0,1,2,3,4,5,6,7,8,9},D151&amp;"0123456789")+1))</f>
        <v>Th</v>
      </c>
      <c r="G151" t="s">
        <v>342</v>
      </c>
      <c r="H151" t="s">
        <v>89</v>
      </c>
      <c r="I151" t="s">
        <v>481</v>
      </c>
      <c r="J151" t="s">
        <v>478</v>
      </c>
    </row>
    <row r="152" spans="1:11" x14ac:dyDescent="0.25">
      <c r="A152">
        <v>151</v>
      </c>
      <c r="B152" t="s">
        <v>343</v>
      </c>
      <c r="C152" t="s">
        <v>43</v>
      </c>
      <c r="D152" t="s">
        <v>600</v>
      </c>
      <c r="E152" s="1" t="str">
        <f>LEFT(D152,LEN(D152)-MIN(FIND({0,1,2,3,4,5,6,7,8,9},D152&amp;"0123456789")+1))</f>
        <v>105</v>
      </c>
      <c r="F152" s="1" t="str">
        <f>RIGHT(D152,MIN(FIND({0,1,2,3,4,5,6,7,8,9},D152&amp;"0123456789")+1))</f>
        <v>Gh</v>
      </c>
      <c r="G152" t="s">
        <v>344</v>
      </c>
      <c r="H152" t="s">
        <v>345</v>
      </c>
      <c r="I152" t="s">
        <v>346</v>
      </c>
      <c r="J152" t="s">
        <v>485</v>
      </c>
    </row>
    <row r="153" spans="1:11" x14ac:dyDescent="0.25">
      <c r="A153">
        <v>152</v>
      </c>
      <c r="B153" t="s">
        <v>347</v>
      </c>
      <c r="C153" t="s">
        <v>197</v>
      </c>
      <c r="D153" t="s">
        <v>601</v>
      </c>
      <c r="E153" s="1" t="str">
        <f>LEFT(D153,LEN(D153)-MIN(FIND({0,1,2,3,4,5,6,7,8,9},D153&amp;"0123456789")+1))</f>
        <v>10</v>
      </c>
      <c r="F153" s="1" t="str">
        <f>RIGHT(D153,MIN(FIND({0,1,2,3,4,5,6,7,8,9},D153&amp;"0123456789")+1))</f>
        <v>Gh</v>
      </c>
      <c r="G153" t="s">
        <v>348</v>
      </c>
      <c r="H153" t="s">
        <v>283</v>
      </c>
      <c r="I153" t="s">
        <v>55</v>
      </c>
      <c r="J153" t="s">
        <v>480</v>
      </c>
    </row>
    <row r="154" spans="1:11" x14ac:dyDescent="0.25">
      <c r="A154">
        <v>153</v>
      </c>
      <c r="B154" t="s">
        <v>349</v>
      </c>
      <c r="C154" t="s">
        <v>154</v>
      </c>
      <c r="D154" t="s">
        <v>602</v>
      </c>
      <c r="E154" s="1" t="str">
        <f>LEFT(D154,LEN(D154)-MIN(FIND({0,1,2,3,4,5,6,7,8,9},D154&amp;"0123456789")+1))</f>
        <v>10.5</v>
      </c>
      <c r="F154" s="1" t="str">
        <f>RIGHT(D154,MIN(FIND({0,1,2,3,4,5,6,7,8,9},D154&amp;"0123456789")+1))</f>
        <v>Th</v>
      </c>
      <c r="G154" t="s">
        <v>350</v>
      </c>
      <c r="H154" t="s">
        <v>89</v>
      </c>
      <c r="I154" t="s">
        <v>45</v>
      </c>
      <c r="J154" t="s">
        <v>672</v>
      </c>
      <c r="K154" t="s">
        <v>673</v>
      </c>
    </row>
    <row r="155" spans="1:11" x14ac:dyDescent="0.25">
      <c r="A155">
        <v>154</v>
      </c>
      <c r="B155" t="s">
        <v>351</v>
      </c>
      <c r="C155" t="s">
        <v>154</v>
      </c>
      <c r="D155" t="s">
        <v>537</v>
      </c>
      <c r="E155" s="1" t="str">
        <f>LEFT(D155,LEN(D155)-MIN(FIND({0,1,2,3,4,5,6,7,8,9},D155&amp;"0123456789")+1))</f>
        <v>34</v>
      </c>
      <c r="F155" s="1" t="str">
        <f>RIGHT(D155,MIN(FIND({0,1,2,3,4,5,6,7,8,9},D155&amp;"0123456789")+1))</f>
        <v>Th</v>
      </c>
      <c r="G155" t="s">
        <v>352</v>
      </c>
      <c r="H155" t="s">
        <v>80</v>
      </c>
      <c r="I155" t="s">
        <v>45</v>
      </c>
      <c r="J155" t="s">
        <v>672</v>
      </c>
      <c r="K155" t="s">
        <v>673</v>
      </c>
    </row>
    <row r="156" spans="1:11" x14ac:dyDescent="0.25">
      <c r="A156">
        <v>155</v>
      </c>
      <c r="B156" t="s">
        <v>353</v>
      </c>
      <c r="C156" t="s">
        <v>354</v>
      </c>
      <c r="D156" t="s">
        <v>603</v>
      </c>
      <c r="E156" s="1" t="str">
        <f>LEFT(D156,LEN(D156)-MIN(FIND({0,1,2,3,4,5,6,7,8,9},D156&amp;"0123456789")+1))</f>
        <v>87</v>
      </c>
      <c r="F156" s="1" t="str">
        <f>RIGHT(D156,MIN(FIND({0,1,2,3,4,5,6,7,8,9},D156&amp;"0123456789")+1))</f>
        <v>Gh</v>
      </c>
      <c r="G156" t="s">
        <v>355</v>
      </c>
      <c r="H156" t="s">
        <v>34</v>
      </c>
      <c r="I156" t="s">
        <v>334</v>
      </c>
      <c r="J156" t="s">
        <v>482</v>
      </c>
    </row>
    <row r="157" spans="1:11" x14ac:dyDescent="0.25">
      <c r="A157">
        <v>156</v>
      </c>
      <c r="B157" t="s">
        <v>356</v>
      </c>
      <c r="C157" t="s">
        <v>154</v>
      </c>
      <c r="D157" t="s">
        <v>604</v>
      </c>
      <c r="E157" s="1" t="str">
        <f>LEFT(D157,LEN(D157)-MIN(FIND({0,1,2,3,4,5,6,7,8,9},D157&amp;"0123456789")+1))</f>
        <v>160</v>
      </c>
      <c r="F157" s="1" t="str">
        <f>RIGHT(D157,MIN(FIND({0,1,2,3,4,5,6,7,8,9},D157&amp;"0123456789")+1))</f>
        <v>Gh</v>
      </c>
      <c r="G157" t="s">
        <v>357</v>
      </c>
      <c r="H157" t="s">
        <v>283</v>
      </c>
      <c r="I157" t="s">
        <v>481</v>
      </c>
      <c r="J157" t="s">
        <v>478</v>
      </c>
    </row>
    <row r="158" spans="1:11" x14ac:dyDescent="0.25">
      <c r="A158">
        <v>157</v>
      </c>
      <c r="B158" t="s">
        <v>358</v>
      </c>
      <c r="C158" t="s">
        <v>325</v>
      </c>
      <c r="D158" t="s">
        <v>605</v>
      </c>
      <c r="E158" s="1" t="str">
        <f>LEFT(D158,LEN(D158)-MIN(FIND({0,1,2,3,4,5,6,7,8,9},D158&amp;"0123456789")+1))</f>
        <v>320</v>
      </c>
      <c r="F158" s="1" t="str">
        <f>RIGHT(D158,MIN(FIND({0,1,2,3,4,5,6,7,8,9},D158&amp;"0123456789")+1))</f>
        <v>Gh</v>
      </c>
      <c r="G158" t="s">
        <v>359</v>
      </c>
      <c r="H158" t="s">
        <v>283</v>
      </c>
      <c r="I158" t="s">
        <v>481</v>
      </c>
      <c r="J158" t="s">
        <v>478</v>
      </c>
    </row>
    <row r="159" spans="1:11" x14ac:dyDescent="0.25">
      <c r="A159">
        <v>158</v>
      </c>
      <c r="B159" t="s">
        <v>360</v>
      </c>
      <c r="C159" t="s">
        <v>154</v>
      </c>
      <c r="D159" t="s">
        <v>606</v>
      </c>
      <c r="E159" s="1" t="str">
        <f>LEFT(D159,LEN(D159)-MIN(FIND({0,1,2,3,4,5,6,7,8,9},D159&amp;"0123456789")+1))</f>
        <v>9</v>
      </c>
      <c r="F159" s="1" t="str">
        <f>RIGHT(D159,MIN(FIND({0,1,2,3,4,5,6,7,8,9},D159&amp;"0123456789")+1))</f>
        <v>Th</v>
      </c>
      <c r="G159" t="s">
        <v>297</v>
      </c>
      <c r="H159" t="s">
        <v>9</v>
      </c>
      <c r="I159" t="s">
        <v>45</v>
      </c>
      <c r="J159" t="s">
        <v>672</v>
      </c>
      <c r="K159" t="s">
        <v>673</v>
      </c>
    </row>
    <row r="160" spans="1:11" x14ac:dyDescent="0.25">
      <c r="A160">
        <v>159</v>
      </c>
      <c r="B160" t="s">
        <v>361</v>
      </c>
      <c r="C160" t="s">
        <v>103</v>
      </c>
      <c r="D160" t="s">
        <v>607</v>
      </c>
      <c r="E160" s="1" t="str">
        <f>LEFT(D160,LEN(D160)-MIN(FIND({0,1,2,3,4,5,6,7,8,9},D160&amp;"0123456789")+1))</f>
        <v>2.611</v>
      </c>
      <c r="F160" s="1" t="str">
        <f>RIGHT(D160,MIN(FIND({0,1,2,3,4,5,6,7,8,9},D160&amp;"0123456789")+1))</f>
        <v>Gh</v>
      </c>
      <c r="G160" t="s">
        <v>362</v>
      </c>
      <c r="H160" t="s">
        <v>248</v>
      </c>
      <c r="I160" t="s">
        <v>451</v>
      </c>
      <c r="J160" t="s">
        <v>479</v>
      </c>
    </row>
    <row r="161" spans="1:11" x14ac:dyDescent="0.25">
      <c r="A161">
        <v>160</v>
      </c>
      <c r="B161" t="s">
        <v>363</v>
      </c>
      <c r="C161" t="s">
        <v>364</v>
      </c>
      <c r="D161" t="s">
        <v>608</v>
      </c>
      <c r="E161" s="1" t="str">
        <f>LEFT(D161,LEN(D161)-MIN(FIND({0,1,2,3,4,5,6,7,8,9},D161&amp;"0123456789")+1))</f>
        <v>150</v>
      </c>
      <c r="F161" s="1" t="str">
        <f>RIGHT(D161,MIN(FIND({0,1,2,3,4,5,6,7,8,9},D161&amp;"0123456789")+1))</f>
        <v>Mh</v>
      </c>
      <c r="G161" t="s">
        <v>365</v>
      </c>
      <c r="H161" t="s">
        <v>270</v>
      </c>
      <c r="I161" t="s">
        <v>55</v>
      </c>
      <c r="J161" t="s">
        <v>480</v>
      </c>
    </row>
    <row r="162" spans="1:11" x14ac:dyDescent="0.25">
      <c r="A162">
        <v>161</v>
      </c>
      <c r="B162" t="s">
        <v>366</v>
      </c>
      <c r="C162" t="s">
        <v>336</v>
      </c>
      <c r="D162" t="s">
        <v>609</v>
      </c>
      <c r="E162" s="1" t="str">
        <f>LEFT(D162,LEN(D162)-MIN(FIND({0,1,2,3,4,5,6,7,8,9},D162&amp;"0123456789")+1))</f>
        <v>300</v>
      </c>
      <c r="F162" s="1" t="str">
        <f>RIGHT(D162,MIN(FIND({0,1,2,3,4,5,6,7,8,9},D162&amp;"0123456789")+1))</f>
        <v>Mh</v>
      </c>
      <c r="G162" t="s">
        <v>367</v>
      </c>
      <c r="H162" t="s">
        <v>270</v>
      </c>
      <c r="I162" t="s">
        <v>55</v>
      </c>
      <c r="J162" t="s">
        <v>480</v>
      </c>
    </row>
    <row r="163" spans="1:11" x14ac:dyDescent="0.25">
      <c r="A163">
        <v>162</v>
      </c>
      <c r="B163" t="s">
        <v>368</v>
      </c>
      <c r="C163" t="s">
        <v>369</v>
      </c>
      <c r="D163" t="s">
        <v>610</v>
      </c>
      <c r="E163" s="1" t="str">
        <f>LEFT(D163,LEN(D163)-MIN(FIND({0,1,2,3,4,5,6,7,8,9},D163&amp;"0123456789")+1))</f>
        <v>20</v>
      </c>
      <c r="F163" s="1" t="str">
        <f>RIGHT(D163,MIN(FIND({0,1,2,3,4,5,6,7,8,9},D163&amp;"0123456789")+1))</f>
        <v>kh</v>
      </c>
      <c r="G163" t="s">
        <v>370</v>
      </c>
      <c r="H163" t="s">
        <v>371</v>
      </c>
      <c r="I163" t="s">
        <v>384</v>
      </c>
      <c r="J163" t="s">
        <v>486</v>
      </c>
    </row>
    <row r="164" spans="1:11" x14ac:dyDescent="0.25">
      <c r="A164">
        <v>163</v>
      </c>
      <c r="B164" t="s">
        <v>372</v>
      </c>
      <c r="C164" t="s">
        <v>373</v>
      </c>
      <c r="D164" t="s">
        <v>611</v>
      </c>
      <c r="E164" s="1" t="str">
        <f>LEFT(D164,LEN(D164)-MIN(FIND({0,1,2,3,4,5,6,7,8,9},D164&amp;"0123456789")+1))</f>
        <v>900</v>
      </c>
      <c r="F164" s="1" t="str">
        <f>RIGHT(D164,MIN(FIND({0,1,2,3,4,5,6,7,8,9},D164&amp;"0123456789")+1))</f>
        <v>Mh</v>
      </c>
      <c r="G164" t="s">
        <v>374</v>
      </c>
      <c r="H164" t="s">
        <v>283</v>
      </c>
      <c r="I164" t="s">
        <v>55</v>
      </c>
      <c r="J164" t="s">
        <v>480</v>
      </c>
    </row>
    <row r="165" spans="1:11" x14ac:dyDescent="0.25">
      <c r="A165">
        <v>164</v>
      </c>
      <c r="B165" t="s">
        <v>375</v>
      </c>
      <c r="C165" t="s">
        <v>329</v>
      </c>
      <c r="D165" t="s">
        <v>493</v>
      </c>
      <c r="E165" s="1" t="str">
        <f>LEFT(D165,LEN(D165)-MIN(FIND({0,1,2,3,4,5,6,7,8,9},D165&amp;"0123456789")+1))</f>
        <v>2</v>
      </c>
      <c r="F165" s="1" t="str">
        <f>RIGHT(D165,MIN(FIND({0,1,2,3,4,5,6,7,8,9},D165&amp;"0123456789")+1))</f>
        <v>Gh</v>
      </c>
      <c r="G165" t="s">
        <v>323</v>
      </c>
      <c r="H165" t="s">
        <v>283</v>
      </c>
      <c r="I165" t="s">
        <v>55</v>
      </c>
      <c r="J165" t="s">
        <v>480</v>
      </c>
    </row>
    <row r="166" spans="1:11" x14ac:dyDescent="0.25">
      <c r="A166">
        <v>165</v>
      </c>
      <c r="B166" t="s">
        <v>376</v>
      </c>
      <c r="C166" t="s">
        <v>377</v>
      </c>
      <c r="D166" t="s">
        <v>558</v>
      </c>
      <c r="E166" s="1" t="str">
        <f>LEFT(D166,LEN(D166)-MIN(FIND({0,1,2,3,4,5,6,7,8,9},D166&amp;"0123456789")+1))</f>
        <v>600</v>
      </c>
      <c r="F166" s="1" t="str">
        <f>RIGHT(D166,MIN(FIND({0,1,2,3,4,5,6,7,8,9},D166&amp;"0123456789")+1))</f>
        <v>Mh</v>
      </c>
      <c r="G166" t="s">
        <v>378</v>
      </c>
      <c r="H166" t="s">
        <v>379</v>
      </c>
      <c r="I166" t="s">
        <v>55</v>
      </c>
      <c r="J166" t="s">
        <v>480</v>
      </c>
    </row>
    <row r="167" spans="1:11" x14ac:dyDescent="0.25">
      <c r="A167">
        <v>166</v>
      </c>
      <c r="B167" t="s">
        <v>380</v>
      </c>
      <c r="C167" t="s">
        <v>336</v>
      </c>
      <c r="D167" t="s">
        <v>612</v>
      </c>
      <c r="E167" s="1" t="str">
        <f>LEFT(D167,LEN(D167)-MIN(FIND({0,1,2,3,4,5,6,7,8,9},D167&amp;"0123456789")+1))</f>
        <v>7.3</v>
      </c>
      <c r="F167" s="1" t="str">
        <f>RIGHT(D167,MIN(FIND({0,1,2,3,4,5,6,7,8,9},D167&amp;"0123456789")+1))</f>
        <v>Th</v>
      </c>
      <c r="G167" t="s">
        <v>381</v>
      </c>
      <c r="H167" t="s">
        <v>283</v>
      </c>
      <c r="I167" t="s">
        <v>45</v>
      </c>
      <c r="J167" t="s">
        <v>672</v>
      </c>
      <c r="K167" t="s">
        <v>673</v>
      </c>
    </row>
    <row r="168" spans="1:11" x14ac:dyDescent="0.25">
      <c r="A168">
        <v>167</v>
      </c>
      <c r="B168" t="s">
        <v>382</v>
      </c>
      <c r="C168" t="s">
        <v>210</v>
      </c>
      <c r="D168" t="s">
        <v>613</v>
      </c>
      <c r="E168" s="1" t="str">
        <f>LEFT(D168,LEN(D168)-MIN(FIND({0,1,2,3,4,5,6,7,8,9},D168&amp;"0123456789")+1))</f>
        <v>80</v>
      </c>
      <c r="F168" s="1" t="str">
        <f>RIGHT(D168,MIN(FIND({0,1,2,3,4,5,6,7,8,9},D168&amp;"0123456789")+1))</f>
        <v>kh</v>
      </c>
      <c r="G168" t="s">
        <v>383</v>
      </c>
      <c r="H168" t="s">
        <v>96</v>
      </c>
      <c r="I168" t="s">
        <v>384</v>
      </c>
      <c r="J168" t="s">
        <v>486</v>
      </c>
    </row>
    <row r="169" spans="1:11" x14ac:dyDescent="0.25">
      <c r="A169">
        <v>168</v>
      </c>
      <c r="B169" t="s">
        <v>385</v>
      </c>
      <c r="C169" t="s">
        <v>369</v>
      </c>
      <c r="D169" t="s">
        <v>614</v>
      </c>
      <c r="E169" s="1" t="str">
        <f>LEFT(D169,LEN(D169)-MIN(FIND({0,1,2,3,4,5,6,7,8,9},D169&amp;"0123456789")+1))</f>
        <v>40</v>
      </c>
      <c r="F169" s="1" t="str">
        <f>RIGHT(D169,MIN(FIND({0,1,2,3,4,5,6,7,8,9},D169&amp;"0123456789")+1))</f>
        <v>kh</v>
      </c>
      <c r="G169" t="s">
        <v>306</v>
      </c>
      <c r="H169" t="s">
        <v>371</v>
      </c>
      <c r="I169" t="s">
        <v>384</v>
      </c>
      <c r="J169" t="s">
        <v>486</v>
      </c>
    </row>
    <row r="170" spans="1:11" x14ac:dyDescent="0.25">
      <c r="A170">
        <v>169</v>
      </c>
      <c r="B170" t="s">
        <v>386</v>
      </c>
      <c r="C170" t="s">
        <v>272</v>
      </c>
      <c r="D170" t="s">
        <v>615</v>
      </c>
      <c r="E170" s="1" t="str">
        <f>LEFT(D170,LEN(D170)-MIN(FIND({0,1,2,3,4,5,6,7,8,9},D170&amp;"0123456789")+1))</f>
        <v>240</v>
      </c>
      <c r="F170" s="1" t="str">
        <f>RIGHT(D170,MIN(FIND({0,1,2,3,4,5,6,7,8,9},D170&amp;"0123456789")+1))</f>
        <v>kh</v>
      </c>
      <c r="G170" t="s">
        <v>387</v>
      </c>
      <c r="H170" t="s">
        <v>96</v>
      </c>
      <c r="I170" t="s">
        <v>384</v>
      </c>
      <c r="J170" t="s">
        <v>486</v>
      </c>
    </row>
    <row r="171" spans="1:11" x14ac:dyDescent="0.25">
      <c r="A171">
        <v>170</v>
      </c>
      <c r="B171" t="s">
        <v>388</v>
      </c>
      <c r="C171" t="s">
        <v>272</v>
      </c>
      <c r="D171" t="s">
        <v>616</v>
      </c>
      <c r="E171" s="1" t="str">
        <f>LEFT(D171,LEN(D171)-MIN(FIND({0,1,2,3,4,5,6,7,8,9},D171&amp;"0123456789")+1))</f>
        <v>160</v>
      </c>
      <c r="F171" s="1" t="str">
        <f>RIGHT(D171,MIN(FIND({0,1,2,3,4,5,6,7,8,9},D171&amp;"0123456789")+1))</f>
        <v>kh</v>
      </c>
      <c r="G171" t="s">
        <v>389</v>
      </c>
      <c r="H171" t="s">
        <v>96</v>
      </c>
      <c r="I171" t="s">
        <v>384</v>
      </c>
      <c r="J171" t="s">
        <v>486</v>
      </c>
    </row>
    <row r="172" spans="1:11" x14ac:dyDescent="0.25">
      <c r="A172">
        <v>171</v>
      </c>
      <c r="B172" t="s">
        <v>390</v>
      </c>
      <c r="C172" t="s">
        <v>210</v>
      </c>
      <c r="D172" t="s">
        <v>617</v>
      </c>
      <c r="E172" s="1" t="str">
        <f>LEFT(D172,LEN(D172)-MIN(FIND({0,1,2,3,4,5,6,7,8,9},D172&amp;"0123456789")+1))</f>
        <v>70</v>
      </c>
      <c r="F172" s="1" t="str">
        <f>RIGHT(D172,MIN(FIND({0,1,2,3,4,5,6,7,8,9},D172&amp;"0123456789")+1))</f>
        <v>kh</v>
      </c>
      <c r="G172" t="s">
        <v>391</v>
      </c>
      <c r="H172" t="s">
        <v>392</v>
      </c>
      <c r="I172" t="s">
        <v>384</v>
      </c>
      <c r="J172" t="s">
        <v>486</v>
      </c>
    </row>
    <row r="173" spans="1:11" x14ac:dyDescent="0.25">
      <c r="A173">
        <v>172</v>
      </c>
      <c r="B173" t="s">
        <v>393</v>
      </c>
      <c r="C173" t="s">
        <v>325</v>
      </c>
      <c r="D173" t="s">
        <v>618</v>
      </c>
      <c r="E173" s="1" t="str">
        <f>LEFT(D173,LEN(D173)-MIN(FIND({0,1,2,3,4,5,6,7,8,9},D173&amp;"0123456789")+1))</f>
        <v>340</v>
      </c>
      <c r="F173" s="1" t="str">
        <f>RIGHT(D173,MIN(FIND({0,1,2,3,4,5,6,7,8,9},D173&amp;"0123456789")+1))</f>
        <v>Gh</v>
      </c>
      <c r="G173" t="s">
        <v>394</v>
      </c>
      <c r="H173" t="s">
        <v>34</v>
      </c>
      <c r="I173" t="s">
        <v>481</v>
      </c>
      <c r="J173" t="s">
        <v>478</v>
      </c>
    </row>
    <row r="174" spans="1:11" x14ac:dyDescent="0.25">
      <c r="A174">
        <v>173</v>
      </c>
      <c r="B174" t="s">
        <v>395</v>
      </c>
      <c r="C174" t="s">
        <v>210</v>
      </c>
      <c r="D174" t="s">
        <v>619</v>
      </c>
      <c r="E174" s="1" t="str">
        <f>LEFT(D174,LEN(D174)-MIN(FIND({0,1,2,3,4,5,6,7,8,9},D174&amp;"0123456789")+1))</f>
        <v>220</v>
      </c>
      <c r="F174" s="1" t="str">
        <f>RIGHT(D174,MIN(FIND({0,1,2,3,4,5,6,7,8,9},D174&amp;"0123456789")+1))</f>
        <v>kh</v>
      </c>
      <c r="G174" t="s">
        <v>396</v>
      </c>
      <c r="H174" t="s">
        <v>89</v>
      </c>
      <c r="I174" t="s">
        <v>384</v>
      </c>
      <c r="J174" t="s">
        <v>486</v>
      </c>
    </row>
    <row r="175" spans="1:11" x14ac:dyDescent="0.25">
      <c r="A175">
        <v>174</v>
      </c>
      <c r="B175" t="s">
        <v>397</v>
      </c>
      <c r="C175" t="s">
        <v>325</v>
      </c>
      <c r="D175" t="s">
        <v>620</v>
      </c>
      <c r="E175" s="1" t="str">
        <f>LEFT(D175,LEN(D175)-MIN(FIND({0,1,2,3,4,5,6,7,8,9},D175&amp;"0123456789")+1))</f>
        <v>10ks</v>
      </c>
      <c r="F175" s="1" t="str">
        <f>RIGHT(D175,MIN(FIND({0,1,2,3,4,5,6,7,8,9},D175&amp;"0123456789")+1))</f>
        <v>ol</v>
      </c>
      <c r="G175" t="s">
        <v>398</v>
      </c>
      <c r="H175" t="s">
        <v>283</v>
      </c>
      <c r="I175" t="s">
        <v>124</v>
      </c>
      <c r="J175" t="s">
        <v>665</v>
      </c>
      <c r="K175" t="s">
        <v>668</v>
      </c>
    </row>
    <row r="176" spans="1:11" x14ac:dyDescent="0.25">
      <c r="A176">
        <v>175</v>
      </c>
      <c r="B176" t="s">
        <v>399</v>
      </c>
      <c r="C176" t="s">
        <v>166</v>
      </c>
      <c r="D176" t="s">
        <v>621</v>
      </c>
      <c r="E176" s="1" t="str">
        <f>LEFT(D176,LEN(D176)-MIN(FIND({0,1,2,3,4,5,6,7,8,9},D176&amp;"0123456789")+1))</f>
        <v>6.3</v>
      </c>
      <c r="F176" s="1" t="str">
        <f>RIGHT(D176,MIN(FIND({0,1,2,3,4,5,6,7,8,9},D176&amp;"0123456789")+1))</f>
        <v>Th</v>
      </c>
      <c r="G176" t="s">
        <v>400</v>
      </c>
      <c r="H176" t="s">
        <v>80</v>
      </c>
      <c r="I176" t="s">
        <v>45</v>
      </c>
      <c r="J176" t="s">
        <v>672</v>
      </c>
      <c r="K176" t="s">
        <v>673</v>
      </c>
    </row>
    <row r="177" spans="1:11" x14ac:dyDescent="0.25">
      <c r="A177">
        <v>176</v>
      </c>
      <c r="B177" t="s">
        <v>401</v>
      </c>
      <c r="C177" t="s">
        <v>402</v>
      </c>
      <c r="D177" t="s">
        <v>622</v>
      </c>
      <c r="E177" s="1" t="str">
        <f>LEFT(D177,LEN(D177)-MIN(FIND({0,1,2,3,4,5,6,7,8,9},D177&amp;"0123456789")+1))</f>
        <v>1.55</v>
      </c>
      <c r="F177" s="1" t="str">
        <f>RIGHT(D177,MIN(FIND({0,1,2,3,4,5,6,7,8,9},D177&amp;"0123456789")+1))</f>
        <v>Th</v>
      </c>
      <c r="G177" t="s">
        <v>261</v>
      </c>
      <c r="H177" t="s">
        <v>96</v>
      </c>
      <c r="I177" t="s">
        <v>110</v>
      </c>
      <c r="J177" t="s">
        <v>664</v>
      </c>
    </row>
    <row r="178" spans="1:11" x14ac:dyDescent="0.25">
      <c r="A178">
        <v>177</v>
      </c>
      <c r="B178" t="s">
        <v>403</v>
      </c>
      <c r="C178" t="s">
        <v>103</v>
      </c>
      <c r="D178" t="s">
        <v>623</v>
      </c>
      <c r="E178" s="1" t="str">
        <f>LEFT(D178,LEN(D178)-MIN(FIND({0,1,2,3,4,5,6,7,8,9},D178&amp;"0123456789")+1))</f>
        <v>119</v>
      </c>
      <c r="F178" s="1" t="str">
        <f>RIGHT(D178,MIN(FIND({0,1,2,3,4,5,6,7,8,9},D178&amp;"0123456789")+1))</f>
        <v>Gh</v>
      </c>
      <c r="G178" t="s">
        <v>404</v>
      </c>
      <c r="H178" t="s">
        <v>89</v>
      </c>
      <c r="I178" t="s">
        <v>55</v>
      </c>
      <c r="J178" t="s">
        <v>480</v>
      </c>
    </row>
    <row r="179" spans="1:11" x14ac:dyDescent="0.25">
      <c r="A179">
        <v>178</v>
      </c>
      <c r="B179" t="s">
        <v>405</v>
      </c>
      <c r="C179" t="s">
        <v>369</v>
      </c>
      <c r="D179" t="s">
        <v>589</v>
      </c>
      <c r="E179" s="1" t="str">
        <f>LEFT(D179,LEN(D179)-MIN(FIND({0,1,2,3,4,5,6,7,8,9},D179&amp;"0123456789")+1))</f>
        <v>12.5</v>
      </c>
      <c r="F179" s="1" t="str">
        <f>RIGHT(D179,MIN(FIND({0,1,2,3,4,5,6,7,8,9},D179&amp;"0123456789")+1))</f>
        <v>Th</v>
      </c>
      <c r="G179" t="s">
        <v>233</v>
      </c>
      <c r="H179" t="s">
        <v>406</v>
      </c>
      <c r="I179" t="s">
        <v>45</v>
      </c>
      <c r="J179" t="s">
        <v>672</v>
      </c>
      <c r="K179" t="s">
        <v>673</v>
      </c>
    </row>
    <row r="180" spans="1:11" x14ac:dyDescent="0.25">
      <c r="A180">
        <v>179</v>
      </c>
      <c r="B180" t="s">
        <v>407</v>
      </c>
      <c r="C180" t="s">
        <v>166</v>
      </c>
      <c r="D180" t="s">
        <v>624</v>
      </c>
      <c r="E180" s="1" t="str">
        <f>LEFT(D180,LEN(D180)-MIN(FIND({0,1,2,3,4,5,6,7,8,9},D180&amp;"0123456789")+1))</f>
        <v>42ks</v>
      </c>
      <c r="F180" s="1" t="str">
        <f>RIGHT(D180,MIN(FIND({0,1,2,3,4,5,6,7,8,9},D180&amp;"0123456789")+1))</f>
        <v>ol</v>
      </c>
      <c r="G180" t="s">
        <v>408</v>
      </c>
      <c r="H180" t="s">
        <v>9</v>
      </c>
      <c r="I180" t="s">
        <v>124</v>
      </c>
      <c r="J180" t="s">
        <v>665</v>
      </c>
      <c r="K180" t="s">
        <v>668</v>
      </c>
    </row>
    <row r="181" spans="1:11" x14ac:dyDescent="0.25">
      <c r="A181">
        <v>180</v>
      </c>
      <c r="B181" t="s">
        <v>409</v>
      </c>
      <c r="C181" t="s">
        <v>154</v>
      </c>
      <c r="D181" t="s">
        <v>524</v>
      </c>
      <c r="E181" s="1" t="str">
        <f>LEFT(D181,LEN(D181)-MIN(FIND({0,1,2,3,4,5,6,7,8,9},D181&amp;"0123456789")+1))</f>
        <v>12</v>
      </c>
      <c r="F181" s="1" t="str">
        <f>RIGHT(D181,MIN(FIND({0,1,2,3,4,5,6,7,8,9},D181&amp;"0123456789")+1))</f>
        <v>Th</v>
      </c>
      <c r="G181" t="s">
        <v>163</v>
      </c>
      <c r="H181" t="s">
        <v>406</v>
      </c>
      <c r="I181" t="s">
        <v>45</v>
      </c>
      <c r="J181" t="s">
        <v>672</v>
      </c>
      <c r="K181" t="s">
        <v>673</v>
      </c>
    </row>
    <row r="182" spans="1:11" x14ac:dyDescent="0.25">
      <c r="A182">
        <v>181</v>
      </c>
      <c r="B182" t="s">
        <v>410</v>
      </c>
      <c r="C182" t="s">
        <v>325</v>
      </c>
      <c r="D182" t="s">
        <v>625</v>
      </c>
      <c r="E182" s="1" t="str">
        <f>LEFT(D182,LEN(D182)-MIN(FIND({0,1,2,3,4,5,6,7,8,9},D182&amp;"0123456789")+1))</f>
        <v>1.2</v>
      </c>
      <c r="F182" s="1" t="str">
        <f>RIGHT(D182,MIN(FIND({0,1,2,3,4,5,6,7,8,9},D182&amp;"0123456789")+1))</f>
        <v>Th</v>
      </c>
      <c r="G182" t="s">
        <v>327</v>
      </c>
      <c r="H182" t="s">
        <v>283</v>
      </c>
      <c r="I182" t="s">
        <v>481</v>
      </c>
      <c r="J182" t="s">
        <v>478</v>
      </c>
    </row>
    <row r="183" spans="1:11" x14ac:dyDescent="0.25">
      <c r="A183">
        <v>182</v>
      </c>
      <c r="B183" t="s">
        <v>411</v>
      </c>
      <c r="C183" t="s">
        <v>210</v>
      </c>
      <c r="D183" t="s">
        <v>615</v>
      </c>
      <c r="E183" s="1" t="str">
        <f>LEFT(D183,LEN(D183)-MIN(FIND({0,1,2,3,4,5,6,7,8,9},D183&amp;"0123456789")+1))</f>
        <v>240</v>
      </c>
      <c r="F183" s="1" t="str">
        <f>RIGHT(D183,MIN(FIND({0,1,2,3,4,5,6,7,8,9},D183&amp;"0123456789")+1))</f>
        <v>kh</v>
      </c>
      <c r="G183" t="s">
        <v>412</v>
      </c>
      <c r="H183" t="s">
        <v>392</v>
      </c>
      <c r="I183" t="s">
        <v>384</v>
      </c>
      <c r="J183" t="s">
        <v>486</v>
      </c>
    </row>
    <row r="184" spans="1:11" x14ac:dyDescent="0.25">
      <c r="A184">
        <v>183</v>
      </c>
      <c r="B184" t="s">
        <v>413</v>
      </c>
      <c r="C184" t="s">
        <v>40</v>
      </c>
      <c r="D184" t="s">
        <v>626</v>
      </c>
      <c r="E184" s="1" t="str">
        <f>LEFT(D184,LEN(D184)-MIN(FIND({0,1,2,3,4,5,6,7,8,9},D184&amp;"0123456789")+1))</f>
        <v>3</v>
      </c>
      <c r="F184" s="1" t="str">
        <f>RIGHT(D184,MIN(FIND({0,1,2,3,4,5,6,7,8,9},D184&amp;"0123456789")+1))</f>
        <v>Th</v>
      </c>
      <c r="G184" t="s">
        <v>414</v>
      </c>
      <c r="H184" t="s">
        <v>96</v>
      </c>
      <c r="I184" t="s">
        <v>110</v>
      </c>
      <c r="J184" t="s">
        <v>664</v>
      </c>
    </row>
    <row r="185" spans="1:11" x14ac:dyDescent="0.25">
      <c r="A185">
        <v>184</v>
      </c>
      <c r="B185" t="s">
        <v>415</v>
      </c>
      <c r="C185" t="s">
        <v>312</v>
      </c>
      <c r="D185" t="s">
        <v>527</v>
      </c>
      <c r="E185" s="1" t="str">
        <f>LEFT(D185,LEN(D185)-MIN(FIND({0,1,2,3,4,5,6,7,8,9},D185&amp;"0123456789")+1))</f>
        <v>2.7</v>
      </c>
      <c r="F185" s="1" t="str">
        <f>RIGHT(D185,MIN(FIND({0,1,2,3,4,5,6,7,8,9},D185&amp;"0123456789")+1))</f>
        <v>Th</v>
      </c>
      <c r="G185" t="s">
        <v>416</v>
      </c>
      <c r="H185" t="s">
        <v>417</v>
      </c>
      <c r="I185" t="s">
        <v>45</v>
      </c>
      <c r="J185" t="s">
        <v>672</v>
      </c>
      <c r="K185" t="s">
        <v>673</v>
      </c>
    </row>
    <row r="186" spans="1:11" x14ac:dyDescent="0.25">
      <c r="A186">
        <v>185</v>
      </c>
      <c r="B186" t="s">
        <v>418</v>
      </c>
      <c r="C186" t="s">
        <v>419</v>
      </c>
      <c r="D186" t="s">
        <v>627</v>
      </c>
      <c r="E186" s="1" t="str">
        <f>LEFT(D186,LEN(D186)-MIN(FIND({0,1,2,3,4,5,6,7,8,9},D186&amp;"0123456789")+1))</f>
        <v>478</v>
      </c>
      <c r="F186" s="1" t="str">
        <f>RIGHT(D186,MIN(FIND({0,1,2,3,4,5,6,7,8,9},D186&amp;"0123456789")+1))</f>
        <v>Gh</v>
      </c>
      <c r="G186" t="s">
        <v>420</v>
      </c>
      <c r="H186" t="s">
        <v>371</v>
      </c>
      <c r="I186" t="s">
        <v>45</v>
      </c>
      <c r="J186" t="s">
        <v>672</v>
      </c>
      <c r="K186" t="s">
        <v>673</v>
      </c>
    </row>
    <row r="187" spans="1:11" x14ac:dyDescent="0.25">
      <c r="A187">
        <v>186</v>
      </c>
      <c r="B187" t="s">
        <v>421</v>
      </c>
      <c r="C187" t="s">
        <v>272</v>
      </c>
      <c r="D187" t="s">
        <v>628</v>
      </c>
      <c r="E187" s="1" t="str">
        <f>LEFT(D187,LEN(D187)-MIN(FIND({0,1,2,3,4,5,6,7,8,9},D187&amp;"0123456789")+1))</f>
        <v>30</v>
      </c>
      <c r="F187" s="1" t="str">
        <f>RIGHT(D187,MIN(FIND({0,1,2,3,4,5,6,7,8,9},D187&amp;"0123456789")+1))</f>
        <v>kh</v>
      </c>
      <c r="G187" t="s">
        <v>389</v>
      </c>
      <c r="H187" t="s">
        <v>34</v>
      </c>
      <c r="I187" t="s">
        <v>384</v>
      </c>
      <c r="J187" t="s">
        <v>486</v>
      </c>
    </row>
    <row r="188" spans="1:11" x14ac:dyDescent="0.25">
      <c r="A188">
        <v>187</v>
      </c>
      <c r="B188" t="s">
        <v>422</v>
      </c>
      <c r="C188" t="s">
        <v>272</v>
      </c>
      <c r="D188" t="s">
        <v>629</v>
      </c>
      <c r="E188" s="1" t="str">
        <f>LEFT(D188,LEN(D188)-MIN(FIND({0,1,2,3,4,5,6,7,8,9},D188&amp;"0123456789")+1))</f>
        <v>27</v>
      </c>
      <c r="F188" s="1" t="str">
        <f>RIGHT(D188,MIN(FIND({0,1,2,3,4,5,6,7,8,9},D188&amp;"0123456789")+1))</f>
        <v>kh</v>
      </c>
      <c r="G188" t="s">
        <v>389</v>
      </c>
      <c r="H188" t="s">
        <v>34</v>
      </c>
      <c r="I188" t="s">
        <v>384</v>
      </c>
      <c r="J188" t="s">
        <v>486</v>
      </c>
    </row>
    <row r="189" spans="1:11" x14ac:dyDescent="0.25">
      <c r="A189">
        <v>188</v>
      </c>
      <c r="B189" t="s">
        <v>423</v>
      </c>
      <c r="C189" t="s">
        <v>336</v>
      </c>
      <c r="D189" t="s">
        <v>558</v>
      </c>
      <c r="E189" s="1" t="str">
        <f>LEFT(D189,LEN(D189)-MIN(FIND({0,1,2,3,4,5,6,7,8,9},D189&amp;"0123456789")+1))</f>
        <v>600</v>
      </c>
      <c r="F189" s="1" t="str">
        <f>RIGHT(D189,MIN(FIND({0,1,2,3,4,5,6,7,8,9},D189&amp;"0123456789")+1))</f>
        <v>Mh</v>
      </c>
      <c r="G189" t="s">
        <v>424</v>
      </c>
      <c r="H189" t="s">
        <v>379</v>
      </c>
      <c r="I189" t="s">
        <v>55</v>
      </c>
      <c r="J189" t="s">
        <v>480</v>
      </c>
    </row>
    <row r="190" spans="1:11" x14ac:dyDescent="0.25">
      <c r="A190">
        <v>189</v>
      </c>
      <c r="B190" t="s">
        <v>425</v>
      </c>
      <c r="C190" t="s">
        <v>205</v>
      </c>
      <c r="D190" t="s">
        <v>630</v>
      </c>
      <c r="E190" s="1" t="str">
        <f>LEFT(D190,LEN(D190)-MIN(FIND({0,1,2,3,4,5,6,7,8,9},D190&amp;"0123456789")+1))</f>
        <v>32.5</v>
      </c>
      <c r="F190" s="1" t="str">
        <f>RIGHT(D190,MIN(FIND({0,1,2,3,4,5,6,7,8,9},D190&amp;"0123456789")+1))</f>
        <v>Gh</v>
      </c>
      <c r="G190" t="s">
        <v>198</v>
      </c>
      <c r="H190" t="s">
        <v>9</v>
      </c>
      <c r="I190" t="s">
        <v>55</v>
      </c>
      <c r="J190" t="s">
        <v>480</v>
      </c>
    </row>
    <row r="191" spans="1:11" x14ac:dyDescent="0.25">
      <c r="A191">
        <v>190</v>
      </c>
      <c r="B191" t="s">
        <v>426</v>
      </c>
      <c r="C191" t="s">
        <v>210</v>
      </c>
      <c r="D191" t="s">
        <v>631</v>
      </c>
      <c r="E191" s="1" t="str">
        <f>LEFT(D191,LEN(D191)-MIN(FIND({0,1,2,3,4,5,6,7,8,9},D191&amp;"0123456789")+1))</f>
        <v>78</v>
      </c>
      <c r="F191" s="1" t="str">
        <f>RIGHT(D191,MIN(FIND({0,1,2,3,4,5,6,7,8,9},D191&amp;"0123456789")+1))</f>
        <v>0h</v>
      </c>
      <c r="G191" t="s">
        <v>427</v>
      </c>
      <c r="H191" t="s">
        <v>80</v>
      </c>
      <c r="I191" t="s">
        <v>477</v>
      </c>
      <c r="J191" t="s">
        <v>488</v>
      </c>
    </row>
    <row r="192" spans="1:11" x14ac:dyDescent="0.25">
      <c r="A192">
        <v>191</v>
      </c>
      <c r="B192" t="s">
        <v>428</v>
      </c>
      <c r="C192" t="s">
        <v>210</v>
      </c>
      <c r="D192" t="s">
        <v>632</v>
      </c>
      <c r="E192" s="1" t="str">
        <f>LEFT(D192,LEN(D192)-MIN(FIND({0,1,2,3,4,5,6,7,8,9},D192&amp;"0123456789")+1))</f>
        <v>1</v>
      </c>
      <c r="F192" s="1" t="str">
        <f>RIGHT(D192,MIN(FIND({0,1,2,3,4,5,6,7,8,9},D192&amp;"0123456789")+1))</f>
        <v>kh</v>
      </c>
      <c r="G192" t="s">
        <v>429</v>
      </c>
      <c r="H192" t="s">
        <v>80</v>
      </c>
      <c r="I192" t="s">
        <v>477</v>
      </c>
      <c r="J192" t="s">
        <v>488</v>
      </c>
    </row>
    <row r="193" spans="1:11" x14ac:dyDescent="0.25">
      <c r="A193">
        <v>192</v>
      </c>
      <c r="B193" t="s">
        <v>430</v>
      </c>
      <c r="C193" t="s">
        <v>184</v>
      </c>
      <c r="D193" t="s">
        <v>633</v>
      </c>
      <c r="E193" s="1" t="str">
        <f>LEFT(D193,LEN(D193)-MIN(FIND({0,1,2,3,4,5,6,7,8,9},D193&amp;"0123456789")+1))</f>
        <v>3.1</v>
      </c>
      <c r="F193" s="1" t="str">
        <f>RIGHT(D193,MIN(FIND({0,1,2,3,4,5,6,7,8,9},D193&amp;"0123456789")+1))</f>
        <v>Th</v>
      </c>
      <c r="G193" t="s">
        <v>431</v>
      </c>
      <c r="H193" t="s">
        <v>432</v>
      </c>
      <c r="I193" t="s">
        <v>481</v>
      </c>
      <c r="J193" t="s">
        <v>478</v>
      </c>
    </row>
    <row r="194" spans="1:11" x14ac:dyDescent="0.25">
      <c r="A194">
        <v>193</v>
      </c>
      <c r="B194" t="s">
        <v>433</v>
      </c>
      <c r="C194" t="s">
        <v>434</v>
      </c>
      <c r="D194" t="s">
        <v>634</v>
      </c>
      <c r="E194" s="1" t="str">
        <f>LEFT(D194,LEN(D194)-MIN(FIND({0,1,2,3,4,5,6,7,8,9},D194&amp;"0123456789")+1))</f>
        <v>1.155</v>
      </c>
      <c r="F194" s="1" t="str">
        <f>RIGHT(D194,MIN(FIND({0,1,2,3,4,5,6,7,8,9},D194&amp;"0123456789")+1))</f>
        <v>Th</v>
      </c>
      <c r="G194" t="s">
        <v>435</v>
      </c>
      <c r="H194" t="s">
        <v>283</v>
      </c>
      <c r="I194" t="s">
        <v>45</v>
      </c>
      <c r="J194" t="s">
        <v>672</v>
      </c>
      <c r="K194" t="s">
        <v>673</v>
      </c>
    </row>
    <row r="195" spans="1:11" x14ac:dyDescent="0.25">
      <c r="A195">
        <v>194</v>
      </c>
      <c r="B195" t="s">
        <v>436</v>
      </c>
      <c r="C195" t="s">
        <v>369</v>
      </c>
      <c r="D195" t="s">
        <v>635</v>
      </c>
      <c r="E195" s="1" t="str">
        <f>LEFT(D195,LEN(D195)-MIN(FIND({0,1,2,3,4,5,6,7,8,9},D195&amp;"0123456789")+1))</f>
        <v>4</v>
      </c>
      <c r="F195" s="1" t="str">
        <f>RIGHT(D195,MIN(FIND({0,1,2,3,4,5,6,7,8,9},D195&amp;"0123456789")+1))</f>
        <v>Th</v>
      </c>
      <c r="G195" t="s">
        <v>437</v>
      </c>
      <c r="H195" t="s">
        <v>89</v>
      </c>
      <c r="I195" t="s">
        <v>45</v>
      </c>
      <c r="J195" t="s">
        <v>672</v>
      </c>
      <c r="K195" t="s">
        <v>673</v>
      </c>
    </row>
    <row r="196" spans="1:11" x14ac:dyDescent="0.25">
      <c r="A196">
        <v>195</v>
      </c>
      <c r="B196" t="s">
        <v>438</v>
      </c>
      <c r="C196" t="s">
        <v>272</v>
      </c>
      <c r="D196" t="s">
        <v>636</v>
      </c>
      <c r="E196" s="1" t="str">
        <f>LEFT(D196,LEN(D196)-MIN(FIND({0,1,2,3,4,5,6,7,8,9},D196&amp;"0123456789")+1))</f>
        <v>2.1</v>
      </c>
      <c r="F196" s="1" t="str">
        <f>RIGHT(D196,MIN(FIND({0,1,2,3,4,5,6,7,8,9},D196&amp;"0123456789")+1))</f>
        <v>Th</v>
      </c>
      <c r="G196" t="s">
        <v>285</v>
      </c>
      <c r="H196" t="s">
        <v>96</v>
      </c>
      <c r="I196" t="s">
        <v>481</v>
      </c>
      <c r="J196" t="s">
        <v>478</v>
      </c>
    </row>
    <row r="197" spans="1:11" x14ac:dyDescent="0.25">
      <c r="A197">
        <v>196</v>
      </c>
      <c r="B197" t="s">
        <v>439</v>
      </c>
      <c r="C197" t="s">
        <v>272</v>
      </c>
      <c r="D197" t="s">
        <v>637</v>
      </c>
      <c r="E197" s="1" t="str">
        <f>LEFT(D197,LEN(D197)-MIN(FIND({0,1,2,3,4,5,6,7,8,9},D197&amp;"0123456789")+1))</f>
        <v>2.4</v>
      </c>
      <c r="F197" s="1" t="str">
        <f>RIGHT(D197,MIN(FIND({0,1,2,3,4,5,6,7,8,9},D197&amp;"0123456789")+1))</f>
        <v>Th</v>
      </c>
      <c r="G197" t="s">
        <v>340</v>
      </c>
      <c r="H197" t="s">
        <v>96</v>
      </c>
      <c r="I197" t="s">
        <v>481</v>
      </c>
      <c r="J197" t="s">
        <v>478</v>
      </c>
    </row>
    <row r="198" spans="1:11" x14ac:dyDescent="0.25">
      <c r="A198">
        <v>197</v>
      </c>
      <c r="B198" t="s">
        <v>440</v>
      </c>
      <c r="C198" t="s">
        <v>69</v>
      </c>
      <c r="D198" t="s">
        <v>638</v>
      </c>
      <c r="E198" s="1" t="str">
        <f>LEFT(D198,LEN(D198)-MIN(FIND({0,1,2,3,4,5,6,7,8,9},D198&amp;"0123456789")+1))</f>
        <v>96</v>
      </c>
      <c r="F198" s="1" t="str">
        <f>RIGHT(D198,MIN(FIND({0,1,2,3,4,5,6,7,8,9},D198&amp;"0123456789")+1))</f>
        <v>kh</v>
      </c>
      <c r="G198" t="s">
        <v>441</v>
      </c>
      <c r="H198" t="s">
        <v>283</v>
      </c>
      <c r="I198" t="s">
        <v>477</v>
      </c>
      <c r="J198" t="s">
        <v>488</v>
      </c>
    </row>
    <row r="199" spans="1:11" x14ac:dyDescent="0.25">
      <c r="A199">
        <v>198</v>
      </c>
      <c r="B199" t="s">
        <v>442</v>
      </c>
      <c r="C199" t="s">
        <v>292</v>
      </c>
      <c r="D199" t="s">
        <v>639</v>
      </c>
      <c r="E199" s="1" t="str">
        <f>LEFT(D199,LEN(D199)-MIN(FIND({0,1,2,3,4,5,6,7,8,9},D199&amp;"0123456789")+1))</f>
        <v>22</v>
      </c>
      <c r="F199" s="1" t="str">
        <f>RIGHT(D199,MIN(FIND({0,1,2,3,4,5,6,7,8,9},D199&amp;"0123456789")+1))</f>
        <v>Gh</v>
      </c>
      <c r="G199" t="s">
        <v>443</v>
      </c>
      <c r="H199" t="s">
        <v>444</v>
      </c>
      <c r="I199" t="s">
        <v>55</v>
      </c>
      <c r="J199" t="s">
        <v>480</v>
      </c>
    </row>
    <row r="200" spans="1:11" x14ac:dyDescent="0.25">
      <c r="A200">
        <v>199</v>
      </c>
      <c r="B200" t="s">
        <v>445</v>
      </c>
      <c r="C200" t="s">
        <v>446</v>
      </c>
      <c r="D200" t="s">
        <v>640</v>
      </c>
      <c r="E200" s="1" t="str">
        <f>LEFT(D200,LEN(D200)-MIN(FIND({0,1,2,3,4,5,6,7,8,9},D200&amp;"0123456789")+1))</f>
        <v>4.73</v>
      </c>
      <c r="F200" s="1" t="str">
        <f>RIGHT(D200,MIN(FIND({0,1,2,3,4,5,6,7,8,9},D200&amp;"0123456789")+1))</f>
        <v>Th</v>
      </c>
      <c r="G200" t="s">
        <v>447</v>
      </c>
      <c r="H200" t="s">
        <v>392</v>
      </c>
      <c r="I200" t="s">
        <v>45</v>
      </c>
      <c r="J200" t="s">
        <v>672</v>
      </c>
      <c r="K200" t="s">
        <v>673</v>
      </c>
    </row>
    <row r="201" spans="1:11" x14ac:dyDescent="0.25">
      <c r="A201">
        <v>200</v>
      </c>
      <c r="B201" t="s">
        <v>448</v>
      </c>
      <c r="C201" t="s">
        <v>184</v>
      </c>
      <c r="D201" t="s">
        <v>641</v>
      </c>
      <c r="E201" s="1" t="str">
        <f>LEFT(D201,LEN(D201)-MIN(FIND({0,1,2,3,4,5,6,7,8,9},D201&amp;"0123456789")+1))</f>
        <v>7</v>
      </c>
      <c r="F201" s="1" t="str">
        <f>RIGHT(D201,MIN(FIND({0,1,2,3,4,5,6,7,8,9},D201&amp;"0123456789")+1))</f>
        <v>Th</v>
      </c>
      <c r="G201" t="s">
        <v>70</v>
      </c>
      <c r="H201" t="s">
        <v>89</v>
      </c>
      <c r="I201" t="s">
        <v>481</v>
      </c>
      <c r="J201" t="s">
        <v>478</v>
      </c>
    </row>
    <row r="202" spans="1:11" x14ac:dyDescent="0.25">
      <c r="A202">
        <v>201</v>
      </c>
      <c r="B202" t="s">
        <v>449</v>
      </c>
      <c r="C202" t="s">
        <v>177</v>
      </c>
      <c r="D202" t="s">
        <v>642</v>
      </c>
      <c r="E202" s="1" t="str">
        <f>LEFT(D202,LEN(D202)-MIN(FIND({0,1,2,3,4,5,6,7,8,9},D202&amp;"0123456789")+1))</f>
        <v>12.96</v>
      </c>
      <c r="F202" s="1" t="str">
        <f>RIGHT(D202,MIN(FIND({0,1,2,3,4,5,6,7,8,9},D202&amp;"0123456789")+1))</f>
        <v>Gh</v>
      </c>
      <c r="G202" t="s">
        <v>450</v>
      </c>
      <c r="H202" t="s">
        <v>80</v>
      </c>
      <c r="I202" t="s">
        <v>451</v>
      </c>
      <c r="J202" t="s">
        <v>479</v>
      </c>
    </row>
    <row r="203" spans="1:11" x14ac:dyDescent="0.25">
      <c r="A203">
        <v>202</v>
      </c>
      <c r="B203" t="s">
        <v>452</v>
      </c>
      <c r="C203" t="s">
        <v>184</v>
      </c>
      <c r="D203" t="s">
        <v>643</v>
      </c>
      <c r="E203" s="1" t="str">
        <f>LEFT(D203,LEN(D203)-MIN(FIND({0,1,2,3,4,5,6,7,8,9},D203&amp;"0123456789")+1))</f>
        <v>2.8</v>
      </c>
      <c r="F203" s="1" t="str">
        <f>RIGHT(D203,MIN(FIND({0,1,2,3,4,5,6,7,8,9},D203&amp;"0123456789")+1))</f>
        <v>Th</v>
      </c>
      <c r="G203" t="s">
        <v>453</v>
      </c>
      <c r="H203" t="s">
        <v>96</v>
      </c>
      <c r="I203" t="s">
        <v>481</v>
      </c>
      <c r="J203" t="s">
        <v>478</v>
      </c>
    </row>
    <row r="204" spans="1:11" x14ac:dyDescent="0.25">
      <c r="A204">
        <v>203</v>
      </c>
      <c r="B204" t="s">
        <v>454</v>
      </c>
      <c r="C204" t="s">
        <v>197</v>
      </c>
      <c r="D204" t="s">
        <v>644</v>
      </c>
      <c r="E204" s="1" t="str">
        <f>LEFT(D204,LEN(D204)-MIN(FIND({0,1,2,3,4,5,6,7,8,9},D204&amp;"0123456789")+1))</f>
        <v>21</v>
      </c>
      <c r="F204" s="1" t="str">
        <f>RIGHT(D204,MIN(FIND({0,1,2,3,4,5,6,7,8,9},D204&amp;"0123456789")+1))</f>
        <v>Gh</v>
      </c>
      <c r="G204" t="s">
        <v>285</v>
      </c>
      <c r="H204" t="s">
        <v>34</v>
      </c>
      <c r="I204" t="s">
        <v>55</v>
      </c>
      <c r="J204" t="s">
        <v>480</v>
      </c>
    </row>
    <row r="205" spans="1:11" x14ac:dyDescent="0.25">
      <c r="A205">
        <v>204</v>
      </c>
      <c r="B205" t="s">
        <v>455</v>
      </c>
      <c r="C205" t="s">
        <v>78</v>
      </c>
      <c r="D205" t="s">
        <v>645</v>
      </c>
      <c r="E205" s="1" t="str">
        <f>LEFT(D205,LEN(D205)-MIN(FIND({0,1,2,3,4,5,6,7,8,9},D205&amp;"0123456789")+1))</f>
        <v>1.13</v>
      </c>
      <c r="F205" s="1" t="str">
        <f>RIGHT(D205,MIN(FIND({0,1,2,3,4,5,6,7,8,9},D205&amp;"0123456789")+1))</f>
        <v>Th</v>
      </c>
      <c r="G205" t="s">
        <v>456</v>
      </c>
      <c r="H205" t="s">
        <v>80</v>
      </c>
      <c r="I205" t="s">
        <v>110</v>
      </c>
      <c r="J205" t="s">
        <v>664</v>
      </c>
    </row>
    <row r="206" spans="1:11" x14ac:dyDescent="0.25">
      <c r="A206">
        <v>205</v>
      </c>
      <c r="B206" t="s">
        <v>457</v>
      </c>
      <c r="C206" t="s">
        <v>329</v>
      </c>
      <c r="D206" t="s">
        <v>646</v>
      </c>
      <c r="E206" s="1" t="str">
        <f>LEFT(D206,LEN(D206)-MIN(FIND({0,1,2,3,4,5,6,7,8,9},D206&amp;"0123456789")+1))</f>
        <v>19</v>
      </c>
      <c r="F206" s="1" t="str">
        <f>RIGHT(D206,MIN(FIND({0,1,2,3,4,5,6,7,8,9},D206&amp;"0123456789")+1))</f>
        <v>Gh</v>
      </c>
      <c r="G206" t="s">
        <v>285</v>
      </c>
      <c r="H206" t="s">
        <v>34</v>
      </c>
      <c r="I206" t="s">
        <v>55</v>
      </c>
      <c r="J206" t="s">
        <v>480</v>
      </c>
    </row>
    <row r="207" spans="1:11" x14ac:dyDescent="0.25">
      <c r="A207">
        <v>206</v>
      </c>
      <c r="B207" t="s">
        <v>458</v>
      </c>
      <c r="C207" t="s">
        <v>296</v>
      </c>
      <c r="D207" t="s">
        <v>647</v>
      </c>
      <c r="E207" s="1" t="str">
        <f>LEFT(D207,LEN(D207)-MIN(FIND({0,1,2,3,4,5,6,7,8,9},D207&amp;"0123456789")+1))</f>
        <v>10.8</v>
      </c>
      <c r="F207" s="1" t="str">
        <f>RIGHT(D207,MIN(FIND({0,1,2,3,4,5,6,7,8,9},D207&amp;"0123456789")+1))</f>
        <v>Gh</v>
      </c>
      <c r="G207" t="s">
        <v>443</v>
      </c>
      <c r="H207" t="s">
        <v>444</v>
      </c>
      <c r="I207" t="s">
        <v>55</v>
      </c>
      <c r="J207" t="s">
        <v>480</v>
      </c>
    </row>
    <row r="208" spans="1:11" x14ac:dyDescent="0.25">
      <c r="A208">
        <v>207</v>
      </c>
      <c r="B208" t="s">
        <v>459</v>
      </c>
      <c r="C208" t="s">
        <v>369</v>
      </c>
      <c r="D208" t="s">
        <v>648</v>
      </c>
      <c r="E208" s="1" t="str">
        <f>LEFT(D208,LEN(D208)-MIN(FIND({0,1,2,3,4,5,6,7,8,9},D208&amp;"0123456789")+1))</f>
        <v>65</v>
      </c>
      <c r="F208" s="1" t="str">
        <f>RIGHT(D208,MIN(FIND({0,1,2,3,4,5,6,7,8,9},D208&amp;"0123456789")+1))</f>
        <v>Gh</v>
      </c>
      <c r="G208" t="s">
        <v>155</v>
      </c>
      <c r="H208" t="s">
        <v>9</v>
      </c>
      <c r="I208" t="s">
        <v>55</v>
      </c>
      <c r="J208" t="s">
        <v>480</v>
      </c>
    </row>
    <row r="209" spans="1:10" x14ac:dyDescent="0.25">
      <c r="A209">
        <v>208</v>
      </c>
      <c r="B209" t="s">
        <v>460</v>
      </c>
      <c r="C209" t="s">
        <v>128</v>
      </c>
      <c r="D209" t="s">
        <v>500</v>
      </c>
      <c r="E209" s="1" t="str">
        <f>LEFT(D209,LEN(D209)-MIN(FIND({0,1,2,3,4,5,6,7,8,9},D209&amp;"0123456789")+1))</f>
        <v>500</v>
      </c>
      <c r="F209" s="1" t="str">
        <f>RIGHT(D209,MIN(FIND({0,1,2,3,4,5,6,7,8,9},D209&amp;"0123456789")+1))</f>
        <v>Mh</v>
      </c>
      <c r="G209" t="s">
        <v>198</v>
      </c>
      <c r="H209" t="s">
        <v>9</v>
      </c>
      <c r="I209" t="s">
        <v>461</v>
      </c>
      <c r="J209" t="s">
        <v>487</v>
      </c>
    </row>
    <row r="210" spans="1:10" x14ac:dyDescent="0.25">
      <c r="A210">
        <v>209</v>
      </c>
      <c r="B210" t="s">
        <v>462</v>
      </c>
      <c r="C210" t="s">
        <v>260</v>
      </c>
      <c r="D210" t="s">
        <v>649</v>
      </c>
      <c r="E210" s="1" t="str">
        <f>LEFT(D210,LEN(D210)-MIN(FIND({0,1,2,3,4,5,6,7,8,9},D210&amp;"0123456789")+1))</f>
        <v>190</v>
      </c>
      <c r="F210" s="1" t="str">
        <f>RIGHT(D210,MIN(FIND({0,1,2,3,4,5,6,7,8,9},D210&amp;"0123456789")+1))</f>
        <v>Mh</v>
      </c>
      <c r="G210" t="s">
        <v>463</v>
      </c>
      <c r="H210" t="s">
        <v>89</v>
      </c>
      <c r="I210" t="s">
        <v>461</v>
      </c>
      <c r="J210" t="s">
        <v>487</v>
      </c>
    </row>
    <row r="211" spans="1:10" x14ac:dyDescent="0.25">
      <c r="A211">
        <v>210</v>
      </c>
      <c r="B211" t="s">
        <v>464</v>
      </c>
      <c r="C211" t="s">
        <v>260</v>
      </c>
      <c r="D211" t="s">
        <v>650</v>
      </c>
      <c r="E211" s="1" t="str">
        <f>LEFT(D211,LEN(D211)-MIN(FIND({0,1,2,3,4,5,6,7,8,9},D211&amp;"0123456789")+1))</f>
        <v>180</v>
      </c>
      <c r="F211" s="1" t="str">
        <f>RIGHT(D211,MIN(FIND({0,1,2,3,4,5,6,7,8,9},D211&amp;"0123456789")+1))</f>
        <v>Mh</v>
      </c>
      <c r="G211" t="s">
        <v>224</v>
      </c>
      <c r="H211" t="s">
        <v>9</v>
      </c>
      <c r="I211" t="s">
        <v>461</v>
      </c>
      <c r="J211" t="s">
        <v>487</v>
      </c>
    </row>
    <row r="212" spans="1:10" x14ac:dyDescent="0.25">
      <c r="A212">
        <v>211</v>
      </c>
      <c r="B212" t="s">
        <v>465</v>
      </c>
      <c r="C212" t="s">
        <v>260</v>
      </c>
      <c r="D212" t="s">
        <v>498</v>
      </c>
      <c r="E212" s="1" t="str">
        <f>LEFT(D212,LEN(D212)-MIN(FIND({0,1,2,3,4,5,6,7,8,9},D212&amp;"0123456789")+1))</f>
        <v>6</v>
      </c>
      <c r="F212" s="1" t="str">
        <f>RIGHT(D212,MIN(FIND({0,1,2,3,4,5,6,7,8,9},D212&amp;"0123456789")+1))</f>
        <v>Th</v>
      </c>
      <c r="G212" t="s">
        <v>70</v>
      </c>
      <c r="H212" t="s">
        <v>248</v>
      </c>
      <c r="I212" t="s">
        <v>481</v>
      </c>
      <c r="J212" t="s">
        <v>478</v>
      </c>
    </row>
    <row r="213" spans="1:10" x14ac:dyDescent="0.25">
      <c r="A213">
        <v>212</v>
      </c>
      <c r="B213" t="s">
        <v>466</v>
      </c>
      <c r="C213" t="s">
        <v>325</v>
      </c>
      <c r="D213" t="s">
        <v>498</v>
      </c>
      <c r="E213" s="1" t="str">
        <f>LEFT(D213,LEN(D213)-MIN(FIND({0,1,2,3,4,5,6,7,8,9},D213&amp;"0123456789")+1))</f>
        <v>6</v>
      </c>
      <c r="F213" s="1" t="str">
        <f>RIGHT(D213,MIN(FIND({0,1,2,3,4,5,6,7,8,9},D213&amp;"0123456789")+1))</f>
        <v>Th</v>
      </c>
      <c r="G213" t="s">
        <v>70</v>
      </c>
      <c r="H213" t="s">
        <v>406</v>
      </c>
      <c r="I213" t="s">
        <v>481</v>
      </c>
      <c r="J213" t="s">
        <v>478</v>
      </c>
    </row>
    <row r="214" spans="1:10" x14ac:dyDescent="0.25">
      <c r="A214">
        <v>213</v>
      </c>
      <c r="B214" t="s">
        <v>467</v>
      </c>
      <c r="C214" t="s">
        <v>169</v>
      </c>
      <c r="D214" t="s">
        <v>651</v>
      </c>
      <c r="E214" s="1" t="str">
        <f>LEFT(D214,LEN(D214)-MIN(FIND({0,1,2,3,4,5,6,7,8,9},D214&amp;"0123456789")+1))</f>
        <v>7.25</v>
      </c>
      <c r="F214" s="1" t="str">
        <f>RIGHT(D214,MIN(FIND({0,1,2,3,4,5,6,7,8,9},D214&amp;"0123456789")+1))</f>
        <v>Gh</v>
      </c>
      <c r="G214" t="s">
        <v>317</v>
      </c>
      <c r="H214" t="s">
        <v>96</v>
      </c>
      <c r="I214" t="s">
        <v>451</v>
      </c>
      <c r="J214" t="s">
        <v>479</v>
      </c>
    </row>
    <row r="215" spans="1:10" x14ac:dyDescent="0.25">
      <c r="A215">
        <v>214</v>
      </c>
      <c r="B215" t="s">
        <v>468</v>
      </c>
      <c r="C215" t="s">
        <v>166</v>
      </c>
      <c r="D215" t="s">
        <v>652</v>
      </c>
      <c r="E215" s="1" t="str">
        <f>LEFT(D215,LEN(D215)-MIN(FIND({0,1,2,3,4,5,6,7,8,9},D215&amp;"0123456789")+1))</f>
        <v>6.8</v>
      </c>
      <c r="F215" s="1" t="str">
        <f>RIGHT(D215,MIN(FIND({0,1,2,3,4,5,6,7,8,9},D215&amp;"0123456789")+1))</f>
        <v>Gh</v>
      </c>
      <c r="G215" t="s">
        <v>317</v>
      </c>
      <c r="H215" t="s">
        <v>96</v>
      </c>
      <c r="I215" t="s">
        <v>451</v>
      </c>
      <c r="J215" t="s">
        <v>479</v>
      </c>
    </row>
    <row r="216" spans="1:10" x14ac:dyDescent="0.25">
      <c r="A216">
        <v>215</v>
      </c>
      <c r="B216" t="s">
        <v>469</v>
      </c>
      <c r="C216" t="s">
        <v>158</v>
      </c>
      <c r="D216" t="s">
        <v>653</v>
      </c>
      <c r="E216" s="1" t="str">
        <f>LEFT(D216,LEN(D216)-MIN(FIND({0,1,2,3,4,5,6,7,8,9},D216&amp;"0123456789")+1))</f>
        <v>13</v>
      </c>
      <c r="F216" s="1" t="str">
        <f>RIGHT(D216,MIN(FIND({0,1,2,3,4,5,6,7,8,9},D216&amp;"0123456789")+1))</f>
        <v>Gh</v>
      </c>
      <c r="G216" t="s">
        <v>155</v>
      </c>
      <c r="H216" t="s">
        <v>80</v>
      </c>
      <c r="I216" t="s">
        <v>451</v>
      </c>
      <c r="J216" t="s">
        <v>479</v>
      </c>
    </row>
    <row r="217" spans="1:10" x14ac:dyDescent="0.25">
      <c r="A217">
        <v>216</v>
      </c>
      <c r="B217" t="s">
        <v>470</v>
      </c>
      <c r="C217" t="s">
        <v>292</v>
      </c>
      <c r="D217" t="s">
        <v>654</v>
      </c>
      <c r="E217" s="1" t="str">
        <f>LEFT(D217,LEN(D217)-MIN(FIND({0,1,2,3,4,5,6,7,8,9},D217&amp;"0123456789")+1))</f>
        <v>15</v>
      </c>
      <c r="F217" s="1" t="str">
        <f>RIGHT(D217,MIN(FIND({0,1,2,3,4,5,6,7,8,9},D217&amp;"0123456789")+1))</f>
        <v>Gh</v>
      </c>
      <c r="G217" t="s">
        <v>317</v>
      </c>
      <c r="H217" t="s">
        <v>9</v>
      </c>
      <c r="I217" t="s">
        <v>55</v>
      </c>
      <c r="J217" t="s">
        <v>480</v>
      </c>
    </row>
    <row r="218" spans="1:10" x14ac:dyDescent="0.25">
      <c r="A218">
        <v>217</v>
      </c>
      <c r="B218" t="s">
        <v>471</v>
      </c>
      <c r="C218" t="s">
        <v>205</v>
      </c>
      <c r="D218" t="s">
        <v>655</v>
      </c>
      <c r="E218" s="1" t="str">
        <f>LEFT(D218,LEN(D218)-MIN(FIND({0,1,2,3,4,5,6,7,8,9},D218&amp;"0123456789")+1))</f>
        <v>17.5</v>
      </c>
      <c r="F218" s="1" t="str">
        <f>RIGHT(D218,MIN(FIND({0,1,2,3,4,5,6,7,8,9},D218&amp;"0123456789")+1))</f>
        <v>Gh</v>
      </c>
      <c r="G218" t="s">
        <v>253</v>
      </c>
      <c r="H218" t="s">
        <v>9</v>
      </c>
      <c r="I218" t="s">
        <v>55</v>
      </c>
      <c r="J218" t="s">
        <v>480</v>
      </c>
    </row>
    <row r="219" spans="1:10" x14ac:dyDescent="0.25">
      <c r="A219">
        <v>218</v>
      </c>
      <c r="B219" t="s">
        <v>472</v>
      </c>
      <c r="C219" t="s">
        <v>205</v>
      </c>
      <c r="D219" t="s">
        <v>656</v>
      </c>
      <c r="E219" s="1" t="str">
        <f>LEFT(D219,LEN(D219)-MIN(FIND({0,1,2,3,4,5,6,7,8,9},D219&amp;"0123456789")+1))</f>
        <v>19.3</v>
      </c>
      <c r="F219" s="1" t="str">
        <f>RIGHT(D219,MIN(FIND({0,1,2,3,4,5,6,7,8,9},D219&amp;"0123456789")+1))</f>
        <v>Gh</v>
      </c>
      <c r="G219" t="s">
        <v>27</v>
      </c>
      <c r="H219" t="s">
        <v>9</v>
      </c>
      <c r="I219" t="s">
        <v>55</v>
      </c>
      <c r="J219" t="s">
        <v>480</v>
      </c>
    </row>
    <row r="220" spans="1:10" x14ac:dyDescent="0.25">
      <c r="A220">
        <v>219</v>
      </c>
      <c r="B220" t="s">
        <v>473</v>
      </c>
      <c r="C220" t="s">
        <v>265</v>
      </c>
      <c r="D220" t="s">
        <v>657</v>
      </c>
      <c r="E220" s="1" t="str">
        <f>LEFT(D220,LEN(D220)-MIN(FIND({0,1,2,3,4,5,6,7,8,9},D220&amp;"0123456789")+1))</f>
        <v>220</v>
      </c>
      <c r="F220" s="1" t="str">
        <f>RIGHT(D220,MIN(FIND({0,1,2,3,4,5,6,7,8,9},D220&amp;"0123456789")+1))</f>
        <v>Mh</v>
      </c>
      <c r="G220" t="s">
        <v>317</v>
      </c>
      <c r="H220" t="s">
        <v>80</v>
      </c>
      <c r="I220" t="s">
        <v>461</v>
      </c>
      <c r="J220" t="s">
        <v>487</v>
      </c>
    </row>
    <row r="221" spans="1:10" x14ac:dyDescent="0.25">
      <c r="A221">
        <v>220</v>
      </c>
      <c r="B221" t="s">
        <v>474</v>
      </c>
      <c r="C221" t="s">
        <v>210</v>
      </c>
      <c r="D221" t="s">
        <v>658</v>
      </c>
      <c r="E221" s="1" t="str">
        <f>LEFT(D221,LEN(D221)-MIN(FIND({0,1,2,3,4,5,6,7,8,9},D221&amp;"0123456789")+1))</f>
        <v>56</v>
      </c>
      <c r="F221" s="1" t="str">
        <f>RIGHT(D221,MIN(FIND({0,1,2,3,4,5,6,7,8,9},D221&amp;"0123456789")+1))</f>
        <v>Gh</v>
      </c>
      <c r="G221" t="s">
        <v>70</v>
      </c>
      <c r="H221" t="s">
        <v>80</v>
      </c>
      <c r="I221" t="s">
        <v>55</v>
      </c>
      <c r="J221" t="s">
        <v>480</v>
      </c>
    </row>
    <row r="222" spans="1:10" x14ac:dyDescent="0.25">
      <c r="A222">
        <v>221</v>
      </c>
      <c r="B222" t="s">
        <v>475</v>
      </c>
      <c r="C222" t="s">
        <v>103</v>
      </c>
      <c r="D222" t="s">
        <v>659</v>
      </c>
      <c r="E222" s="1" t="str">
        <f>LEFT(D222,LEN(D222)-MIN(FIND({0,1,2,3,4,5,6,7,8,9},D222&amp;"0123456789")+1))</f>
        <v>48</v>
      </c>
      <c r="F222" s="1" t="str">
        <f>RIGHT(D222,MIN(FIND({0,1,2,3,4,5,6,7,8,9},D222&amp;"0123456789")+1))</f>
        <v>Gh</v>
      </c>
      <c r="G222" t="s">
        <v>92</v>
      </c>
      <c r="H222" t="s">
        <v>34</v>
      </c>
      <c r="I222" t="s">
        <v>55</v>
      </c>
      <c r="J222" t="s">
        <v>480</v>
      </c>
    </row>
    <row r="223" spans="1:10" x14ac:dyDescent="0.25">
      <c r="A223">
        <v>222</v>
      </c>
      <c r="B223" t="s">
        <v>476</v>
      </c>
      <c r="C223" t="s">
        <v>132</v>
      </c>
      <c r="D223" t="s">
        <v>660</v>
      </c>
      <c r="E223" s="1" t="str">
        <f>LEFT(D223,LEN(D223)-MIN(FIND({0,1,2,3,4,5,6,7,8,9},D223&amp;"0123456789")+1))</f>
        <v>88</v>
      </c>
      <c r="F223" s="1" t="str">
        <f>RIGHT(D223,MIN(FIND({0,1,2,3,4,5,6,7,8,9},D223&amp;"0123456789")+1))</f>
        <v>Gh</v>
      </c>
      <c r="G223" t="s">
        <v>30</v>
      </c>
      <c r="H223" t="s">
        <v>9</v>
      </c>
      <c r="I223" t="s">
        <v>346</v>
      </c>
      <c r="J223" t="s">
        <v>485</v>
      </c>
    </row>
  </sheetData>
  <autoFilter ref="B1:I223"/>
  <pageMargins left="0.7" right="0.7" top="0.75" bottom="0.75" header="0.3" footer="0.3"/>
  <pageSetup orientation="portrait" r:id="rId1"/>
  <ignoredErrors>
    <ignoredError sqref="C163 G1:I1 G6:H6 G7:H7 B4:C10 G8:I9 G10:H12 G13:I13 G14:H14 G16:I33 G34:H34 G35:I38 G39:H39 G40:I41 G46:H46 G47:I47 G55:H55 G56:I59 G60:H60 G61:I65 G66:H66 G67:I85 G86:H86 G87:I91 G92:H93 G94:I98 G99:H99 G100:I101 G102:H102 G103:I120 G121:H121 G122:I125 G126:H126 G127:I133 G134:H134 B12:C135 G135:I139 G140:H140 G141:I146 G151:H151 G152:I152 G153:H153 G154:I156 G157:H158 G159:I159 B137:C162 G160:H166 G167:I168 G169:H170 G171:I171 G172:H173 G174:I181 G182:H183 G184:I186 G187:H188 G189:I190 G191:H193 G194:I195 G196:H198 G199:I200 G201:H201 G202:I202 G203:H203 G204:I211 G212:H213 B164:C223 G214:I225 B1:D1 B224:D225 B11:D11 B136:D136 G43:I45 G42:H42 G49:I54 G48:H48 G4:H4 G5:I5 J224:J225 G148:I150 G147:H147 G15:H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2021-11-20T07:30:14Z</dcterms:modified>
</cp:coreProperties>
</file>