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Evan/Dropbox/Code/ctvt/"/>
    </mc:Choice>
  </mc:AlternateContent>
  <bookViews>
    <workbookView xWindow="0" yWindow="460" windowWidth="30320" windowHeight="19140" tabRatio="500"/>
  </bookViews>
  <sheets>
    <sheet name="pop_names" sheetId="1" r:id="rId1"/>
    <sheet name="Colors" sheetId="2" r:id="rId2"/>
    <sheet name="Truncated Names" sheetId="3" r:id="rId3"/>
  </sheets>
  <definedNames>
    <definedName name="_xlnm._FilterDatabase" localSheetId="0" hidden="1">pop_names!$A$1:$F$29</definedName>
    <definedName name="_xlnm._FilterDatabase" localSheetId="2" hidden="1">'Truncated Names'!$A$1:$B$52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2" i="1"/>
  <c r="F73" i="1"/>
  <c r="F71" i="1"/>
  <c r="F79" i="1"/>
  <c r="F74" i="1"/>
  <c r="F75" i="1"/>
  <c r="F76" i="1"/>
  <c r="F77" i="1"/>
  <c r="F78" i="1"/>
  <c r="F8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2" i="1"/>
  <c r="E73" i="1"/>
  <c r="E71" i="1"/>
  <c r="E79" i="1"/>
  <c r="E74" i="1"/>
  <c r="E75" i="1"/>
  <c r="E76" i="1"/>
  <c r="E77" i="1"/>
  <c r="E78" i="1"/>
  <c r="E80" i="1"/>
  <c r="E2" i="1"/>
  <c r="D78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2" i="1"/>
  <c r="D73" i="1"/>
  <c r="D71" i="1"/>
  <c r="D79" i="1"/>
  <c r="D74" i="1"/>
  <c r="D75" i="1"/>
  <c r="D76" i="1"/>
  <c r="D77" i="1"/>
  <c r="D80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<sst xmlns="http://schemas.openxmlformats.org/spreadsheetml/2006/main" count="375" uniqueCount="238">
  <si>
    <t>Code</t>
  </si>
  <si>
    <t>Name</t>
  </si>
  <si>
    <t>Type.Name</t>
  </si>
  <si>
    <t>Colour</t>
  </si>
  <si>
    <t>BAS</t>
  </si>
  <si>
    <t>Basenji</t>
  </si>
  <si>
    <t>African Dogs</t>
  </si>
  <si>
    <t>#a6cee3</t>
  </si>
  <si>
    <t>COY</t>
  </si>
  <si>
    <t>Coyote</t>
  </si>
  <si>
    <t>#1f78b4</t>
  </si>
  <si>
    <t>CTVT</t>
  </si>
  <si>
    <t>#b2df8a</t>
  </si>
  <si>
    <t>DAE</t>
  </si>
  <si>
    <t>Ancient European</t>
  </si>
  <si>
    <t>European Dogs</t>
  </si>
  <si>
    <t>#33a02c</t>
  </si>
  <si>
    <t>DAL</t>
  </si>
  <si>
    <t>Alaskan Husky</t>
  </si>
  <si>
    <t>#fb9a99</t>
  </si>
  <si>
    <t>DCH</t>
  </si>
  <si>
    <t>Chinese Village Dog</t>
  </si>
  <si>
    <t>East Asian Dogs</t>
  </si>
  <si>
    <t>#e31a1c</t>
  </si>
  <si>
    <t>DEU</t>
  </si>
  <si>
    <t>European Village Dog</t>
  </si>
  <si>
    <t>DGL</t>
  </si>
  <si>
    <t>Greenland Sledge Dog</t>
  </si>
  <si>
    <t>DGS</t>
  </si>
  <si>
    <t>German Shepard</t>
  </si>
  <si>
    <t>DHU</t>
  </si>
  <si>
    <t>Husky</t>
  </si>
  <si>
    <t>DID</t>
  </si>
  <si>
    <t>Indian Village Dog</t>
  </si>
  <si>
    <t>Asian Dogs</t>
  </si>
  <si>
    <t>#fdbf6f</t>
  </si>
  <si>
    <t>DIN</t>
  </si>
  <si>
    <t>Dingo</t>
  </si>
  <si>
    <t>#ff7f00</t>
  </si>
  <si>
    <t>DLB</t>
  </si>
  <si>
    <t>Lebanese Village Dog</t>
  </si>
  <si>
    <t>DMA</t>
  </si>
  <si>
    <t>Malamute</t>
  </si>
  <si>
    <t>DME</t>
  </si>
  <si>
    <t>Mexican Hairless Dog</t>
  </si>
  <si>
    <t>American Dogs</t>
  </si>
  <si>
    <t>#cab2d6</t>
  </si>
  <si>
    <t>DNA</t>
  </si>
  <si>
    <t>Namibian Village Dog</t>
  </si>
  <si>
    <t>DPC</t>
  </si>
  <si>
    <t>Pre-Colombian Dogs</t>
  </si>
  <si>
    <t>#6a3d9a</t>
  </si>
  <si>
    <t>DPU</t>
  </si>
  <si>
    <t>Peruvian Hairless Dog</t>
  </si>
  <si>
    <t>DQA</t>
  </si>
  <si>
    <t>Qatari Village Dogs</t>
  </si>
  <si>
    <t>DSL</t>
  </si>
  <si>
    <t>Siberian Laika</t>
  </si>
  <si>
    <t>DTI</t>
  </si>
  <si>
    <t>Tibetan Village Dog</t>
  </si>
  <si>
    <t>DTM</t>
  </si>
  <si>
    <t>Tibetan Mastiff</t>
  </si>
  <si>
    <t>DVN</t>
  </si>
  <si>
    <t>Vietnamese Village Dog</t>
  </si>
  <si>
    <t>OUT</t>
  </si>
  <si>
    <t>Andean Fox</t>
  </si>
  <si>
    <t>Outgroup</t>
  </si>
  <si>
    <t>WAM</t>
  </si>
  <si>
    <t>American Wolf</t>
  </si>
  <si>
    <t>#b15928</t>
  </si>
  <si>
    <t>WAS</t>
  </si>
  <si>
    <t>Asian Wolf</t>
  </si>
  <si>
    <t>Eurasian Wolf</t>
  </si>
  <si>
    <t>#003c30</t>
  </si>
  <si>
    <t>WEU</t>
  </si>
  <si>
    <t>European Wolf</t>
  </si>
  <si>
    <t>WME</t>
  </si>
  <si>
    <t>Middle-east Wolf</t>
  </si>
  <si>
    <t>Order</t>
  </si>
  <si>
    <t>#4d4d4d</t>
  </si>
  <si>
    <t>Village_Dog_India-Chennai</t>
  </si>
  <si>
    <t>Village_Dog_India-Dehli</t>
  </si>
  <si>
    <t>Village_Dog_India-Hazaribagh</t>
  </si>
  <si>
    <t>Village_Dog_India-Mumbai</t>
  </si>
  <si>
    <t>Village_Dog_India-Orissa</t>
  </si>
  <si>
    <t>Alaskan_Malamute</t>
  </si>
  <si>
    <t>American_Eskimo_Dog</t>
  </si>
  <si>
    <t>American_Pit_Bull_Terrier</t>
  </si>
  <si>
    <t>American_Staffordshire_Terrier</t>
  </si>
  <si>
    <t>Beagle</t>
  </si>
  <si>
    <t>Boxer</t>
  </si>
  <si>
    <t>Carolina_Dog</t>
  </si>
  <si>
    <t>Catahoula_Leopard_Dog</t>
  </si>
  <si>
    <t>Chesapeake_Bay_Retriever</t>
  </si>
  <si>
    <t>Chihuahua</t>
  </si>
  <si>
    <t>Chinese_Shar-pei</t>
  </si>
  <si>
    <t>Chow_Chow</t>
  </si>
  <si>
    <t>Eurasier</t>
  </si>
  <si>
    <t>Finnish_Spitz</t>
  </si>
  <si>
    <t>Greenland_Sledge_Dog</t>
  </si>
  <si>
    <t>Xoloitzcuintli</t>
  </si>
  <si>
    <t>New_Guinea_Singing_Dog</t>
  </si>
  <si>
    <t>Newfoundland</t>
  </si>
  <si>
    <t>Nova_Scotia_Duck_Tolling_Retriever</t>
  </si>
  <si>
    <t>Peruvian_Inca_Orchid</t>
  </si>
  <si>
    <t>Samoyed</t>
  </si>
  <si>
    <t>Siberian_Husky</t>
  </si>
  <si>
    <t>Village_Dog_Belize</t>
  </si>
  <si>
    <t>Village_Dog_Brazil</t>
  </si>
  <si>
    <t>Village_Dog_Colombia</t>
  </si>
  <si>
    <t>Village_Dog_Costa_Rica</t>
  </si>
  <si>
    <t>Village_Dog_Dominican_Republic</t>
  </si>
  <si>
    <t>Village_Dog_Honduras</t>
  </si>
  <si>
    <t>Village_Dog_Indonesia-Borneo</t>
  </si>
  <si>
    <t>Village_Dog_Indonesia-Jakarta</t>
  </si>
  <si>
    <t>Village_Dog_Panama</t>
  </si>
  <si>
    <t>Village_Dog_Papua_New_Guinea-East_Highlands_</t>
  </si>
  <si>
    <t>Village_Dog_Papua_New_Guinea-Port_Moresby</t>
  </si>
  <si>
    <t>Village_Dog_Peru-Arequipa</t>
  </si>
  <si>
    <t>Village_Dog_Peru-Cusco</t>
  </si>
  <si>
    <t>Village_Dog_Peru-Ica</t>
  </si>
  <si>
    <t>Village_Dog_Peru-Loreto</t>
  </si>
  <si>
    <t>Village_Dog_Peru-Puno</t>
  </si>
  <si>
    <t>Village_Dog_Puerto_Rico</t>
  </si>
  <si>
    <t>Village_Dog_US-Alaska</t>
  </si>
  <si>
    <t>Village_Dog_Vietnam-Cao_Bang</t>
  </si>
  <si>
    <t>Village_Dog_Vietnam-Ha_Giang</t>
  </si>
  <si>
    <t>Village_Dog_Vietnam-Lang_Son</t>
  </si>
  <si>
    <t>Village_Dog_Vietnam-Lao_Cai</t>
  </si>
  <si>
    <t>Taimyr</t>
  </si>
  <si>
    <t>Ancient Wolf</t>
  </si>
  <si>
    <t>#ae017e</t>
  </si>
  <si>
    <t xml:space="preserve">Alaskan_Malamute </t>
  </si>
  <si>
    <t>AM</t>
  </si>
  <si>
    <t xml:space="preserve">American_Eskimo_Dog </t>
  </si>
  <si>
    <t>AED</t>
  </si>
  <si>
    <t xml:space="preserve">American_Pit_Bull_Terrier </t>
  </si>
  <si>
    <t>APBT</t>
  </si>
  <si>
    <t xml:space="preserve">American_Staffordshire_Terrier </t>
  </si>
  <si>
    <t>AST</t>
  </si>
  <si>
    <t xml:space="preserve">Basenji </t>
  </si>
  <si>
    <t xml:space="preserve">Beagle </t>
  </si>
  <si>
    <t>BEA</t>
  </si>
  <si>
    <t xml:space="preserve">Boxer </t>
  </si>
  <si>
    <t>BOX</t>
  </si>
  <si>
    <t xml:space="preserve">Carolina_Dog </t>
  </si>
  <si>
    <t>CD</t>
  </si>
  <si>
    <t xml:space="preserve">Catahoula_Leopard_Dog </t>
  </si>
  <si>
    <t>CLD</t>
  </si>
  <si>
    <t xml:space="preserve">Chesapeake_Bay_Retriever </t>
  </si>
  <si>
    <t>CBR</t>
  </si>
  <si>
    <t xml:space="preserve">Chihuahua </t>
  </si>
  <si>
    <t>CHI</t>
  </si>
  <si>
    <t xml:space="preserve">Chinese_Shar-pei </t>
  </si>
  <si>
    <t xml:space="preserve">Chow_Chow </t>
  </si>
  <si>
    <t>CC</t>
  </si>
  <si>
    <t xml:space="preserve">Eurasier </t>
  </si>
  <si>
    <t>EUR</t>
  </si>
  <si>
    <t xml:space="preserve">Finnish_Spitz </t>
  </si>
  <si>
    <t>FS</t>
  </si>
  <si>
    <t xml:space="preserve">Greenland_Sledge_Dog </t>
  </si>
  <si>
    <t>GSD</t>
  </si>
  <si>
    <t xml:space="preserve">New_Guinea_Singing_Dog </t>
  </si>
  <si>
    <t>NGSD</t>
  </si>
  <si>
    <t xml:space="preserve">Newfoundland </t>
  </si>
  <si>
    <t>NEW</t>
  </si>
  <si>
    <t xml:space="preserve">Nova_Scotia_Duck_Tolling_Retriever </t>
  </si>
  <si>
    <t>NSDTR</t>
  </si>
  <si>
    <t xml:space="preserve">Peruvian_Inca_Orchid </t>
  </si>
  <si>
    <t>PIO</t>
  </si>
  <si>
    <t xml:space="preserve">Samoyed </t>
  </si>
  <si>
    <t>SAM</t>
  </si>
  <si>
    <t xml:space="preserve">Siberian_Husky </t>
  </si>
  <si>
    <t>SH</t>
  </si>
  <si>
    <t xml:space="preserve">Taimyr </t>
  </si>
  <si>
    <t>TAI</t>
  </si>
  <si>
    <t xml:space="preserve">Village_Dog_Belize </t>
  </si>
  <si>
    <t>VDB</t>
  </si>
  <si>
    <t xml:space="preserve">Village_Dog_Brazil </t>
  </si>
  <si>
    <t xml:space="preserve">Village_Dog_Colombia </t>
  </si>
  <si>
    <t>VDC</t>
  </si>
  <si>
    <t xml:space="preserve">Village_Dog_Costa_Rica </t>
  </si>
  <si>
    <t>VDCR</t>
  </si>
  <si>
    <t xml:space="preserve">Village_Dog_Dominican_Republic </t>
  </si>
  <si>
    <t>VDDR</t>
  </si>
  <si>
    <t xml:space="preserve">Village_Dog_Honduras </t>
  </si>
  <si>
    <t>VDH</t>
  </si>
  <si>
    <t xml:space="preserve">Village_Dog_India-Chennai </t>
  </si>
  <si>
    <t xml:space="preserve">Village_Dog_India-Dehli </t>
  </si>
  <si>
    <t xml:space="preserve">Village_Dog_India-Hazaribagh </t>
  </si>
  <si>
    <t xml:space="preserve">Village_Dog_India-Mumbai </t>
  </si>
  <si>
    <t xml:space="preserve">Village_Dog_India-Orissa </t>
  </si>
  <si>
    <t xml:space="preserve">Village_Dog_Indonesia-Borneo </t>
  </si>
  <si>
    <t xml:space="preserve">Village_Dog_Indonesia-Jakarta </t>
  </si>
  <si>
    <t xml:space="preserve">Village_Dog_Panama </t>
  </si>
  <si>
    <t>VDP</t>
  </si>
  <si>
    <t xml:space="preserve">Village_Dog_Papua_New_Guinea-East_Highlands_ </t>
  </si>
  <si>
    <t xml:space="preserve">Village_Dog_Papua_New_Guinea-Port_Moresby </t>
  </si>
  <si>
    <t xml:space="preserve">Village_Dog_Peru-Arequipa </t>
  </si>
  <si>
    <t xml:space="preserve">Village_Dog_Peru-Cusco </t>
  </si>
  <si>
    <t xml:space="preserve">Village_Dog_Peru-Ica </t>
  </si>
  <si>
    <t xml:space="preserve">Village_Dog_Peru-Loreto </t>
  </si>
  <si>
    <t xml:space="preserve">Village_Dog_Peru-Puno </t>
  </si>
  <si>
    <t xml:space="preserve">Village_Dog_Puerto_Rico </t>
  </si>
  <si>
    <t>VDPR</t>
  </si>
  <si>
    <t xml:space="preserve">Village_Dog_US-Alaska </t>
  </si>
  <si>
    <t xml:space="preserve">Village_Dog_Vietnam-Cao_Bang </t>
  </si>
  <si>
    <t xml:space="preserve">Village_Dog_Vietnam-Ha_Giang </t>
  </si>
  <si>
    <t xml:space="preserve">Village_Dog_Vietnam-Lang_Son </t>
  </si>
  <si>
    <t xml:space="preserve">Village_Dog_Vietnam-Lao_Cai </t>
  </si>
  <si>
    <t xml:space="preserve">Xoloitzcuintli </t>
  </si>
  <si>
    <t>XOL</t>
  </si>
  <si>
    <t>VDID</t>
  </si>
  <si>
    <t>VDB2</t>
  </si>
  <si>
    <t>BAS2</t>
  </si>
  <si>
    <t>VDPNGPM</t>
  </si>
  <si>
    <t>VDPA</t>
  </si>
  <si>
    <t>VDVLC</t>
  </si>
  <si>
    <t>VDVCB</t>
  </si>
  <si>
    <t>VDIJ</t>
  </si>
  <si>
    <t>VDPL</t>
  </si>
  <si>
    <t>VDPP</t>
  </si>
  <si>
    <t>VDPC</t>
  </si>
  <si>
    <t>VDPI</t>
  </si>
  <si>
    <t>VDIO</t>
  </si>
  <si>
    <t>CSP</t>
  </si>
  <si>
    <t>VDPNGEH</t>
  </si>
  <si>
    <t>VDIM</t>
  </si>
  <si>
    <t>VDIH</t>
  </si>
  <si>
    <t>VDVLS</t>
  </si>
  <si>
    <t>VDVHG</t>
  </si>
  <si>
    <t>VDIB</t>
  </si>
  <si>
    <t>VDIC</t>
  </si>
  <si>
    <t>VDUA</t>
  </si>
  <si>
    <t>Long Name</t>
  </si>
  <si>
    <t>Short Name</t>
  </si>
  <si>
    <t>Shape</t>
  </si>
  <si>
    <t>Arctic Dogs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</si>
</sst>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0"/>
  <sheetViews>
    <sheetView tabSelected="1" zoomScale="127" zoomScaleNormal="127" zoomScalePageLayoutView="127" workbookViewId="0">
      <selection activeCell="H14" sqref="H14"/>
    </sheetView>
  </sheetViews>
  <sheetFormatPr baseColWidth="10" defaultRowHeight="16" x14ac:dyDescent="0.2"/>
  <cols>
    <col min="1" max="1" width="9.83203125" bestFit="1" customWidth="1"/>
    <col min="2" max="2" width="20.33203125" bestFit="1" customWidth="1"/>
    <col min="3" max="3" width="17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236</v>
      </c>
      <c r="F1" t="s">
        <v>78</v>
      </c>
    </row>
    <row r="2" spans="1:6" x14ac:dyDescent="0.2">
      <c r="A2" t="s">
        <v>4</v>
      </c>
      <c r="B2" t="s">
        <v>5</v>
      </c>
      <c r="C2" t="s">
        <v>6</v>
      </c>
      <c r="D2" t="str">
        <f>VLOOKUP(C2,Colors!A:B,2,FALSE)</f>
        <v>#a6cee3</v>
      </c>
      <c r="E2">
        <f>VLOOKUP(C2,Colors!A:C,3,FALSE)</f>
        <v>15</v>
      </c>
      <c r="F2">
        <f>VLOOKUP(C2,Colors!A:D,4,FALSE)</f>
        <v>1</v>
      </c>
    </row>
    <row r="3" spans="1:6" x14ac:dyDescent="0.2">
      <c r="A3" t="s">
        <v>214</v>
      </c>
      <c r="B3" t="s">
        <v>5</v>
      </c>
      <c r="C3" t="s">
        <v>6</v>
      </c>
      <c r="D3" t="str">
        <f>VLOOKUP(C3,Colors!A:B,2,FALSE)</f>
        <v>#a6cee3</v>
      </c>
      <c r="E3">
        <f>VLOOKUP(C3,Colors!A:C,3,FALSE)</f>
        <v>15</v>
      </c>
      <c r="F3">
        <f>VLOOKUP(C3,Colors!A:D,4,FALSE)</f>
        <v>1</v>
      </c>
    </row>
    <row r="4" spans="1:6" x14ac:dyDescent="0.2">
      <c r="A4" t="s">
        <v>47</v>
      </c>
      <c r="B4" t="s">
        <v>48</v>
      </c>
      <c r="C4" t="s">
        <v>6</v>
      </c>
      <c r="D4" t="str">
        <f>VLOOKUP(C4,Colors!A:B,2,FALSE)</f>
        <v>#a6cee3</v>
      </c>
      <c r="E4">
        <f>VLOOKUP(C4,Colors!A:C,3,FALSE)</f>
        <v>15</v>
      </c>
      <c r="F4">
        <f>VLOOKUP(C4,Colors!A:D,4,FALSE)</f>
        <v>1</v>
      </c>
    </row>
    <row r="5" spans="1:6" x14ac:dyDescent="0.2">
      <c r="A5" t="s">
        <v>142</v>
      </c>
      <c r="B5" t="s">
        <v>89</v>
      </c>
      <c r="C5" t="s">
        <v>15</v>
      </c>
      <c r="D5" t="str">
        <f>VLOOKUP(C5,Colors!A:B,2,FALSE)</f>
        <v>#33a02c</v>
      </c>
      <c r="E5">
        <f>VLOOKUP(C5,Colors!A:C,3,FALSE)</f>
        <v>15</v>
      </c>
      <c r="F5">
        <f>VLOOKUP(C5,Colors!A:D,4,FALSE)</f>
        <v>2</v>
      </c>
    </row>
    <row r="6" spans="1:6" x14ac:dyDescent="0.2">
      <c r="A6" t="s">
        <v>144</v>
      </c>
      <c r="B6" t="s">
        <v>90</v>
      </c>
      <c r="C6" t="s">
        <v>15</v>
      </c>
      <c r="D6" t="str">
        <f>VLOOKUP(C6,Colors!A:B,2,FALSE)</f>
        <v>#33a02c</v>
      </c>
      <c r="E6">
        <f>VLOOKUP(C6,Colors!A:C,3,FALSE)</f>
        <v>15</v>
      </c>
      <c r="F6">
        <f>VLOOKUP(C6,Colors!A:D,4,FALSE)</f>
        <v>2</v>
      </c>
    </row>
    <row r="7" spans="1:6" x14ac:dyDescent="0.2">
      <c r="A7" t="s">
        <v>13</v>
      </c>
      <c r="B7" t="s">
        <v>14</v>
      </c>
      <c r="C7" t="s">
        <v>15</v>
      </c>
      <c r="D7" t="str">
        <f>VLOOKUP(C7,Colors!A:B,2,FALSE)</f>
        <v>#33a02c</v>
      </c>
      <c r="E7">
        <f>VLOOKUP(C7,Colors!A:C,3,FALSE)</f>
        <v>15</v>
      </c>
      <c r="F7">
        <f>VLOOKUP(C7,Colors!A:D,4,FALSE)</f>
        <v>2</v>
      </c>
    </row>
    <row r="8" spans="1:6" x14ac:dyDescent="0.2">
      <c r="A8" t="s">
        <v>24</v>
      </c>
      <c r="B8" t="s">
        <v>25</v>
      </c>
      <c r="C8" t="s">
        <v>15</v>
      </c>
      <c r="D8" t="str">
        <f>VLOOKUP(C8,Colors!A:B,2,FALSE)</f>
        <v>#33a02c</v>
      </c>
      <c r="E8">
        <f>VLOOKUP(C8,Colors!A:C,3,FALSE)</f>
        <v>15</v>
      </c>
      <c r="F8">
        <f>VLOOKUP(C8,Colors!A:D,4,FALSE)</f>
        <v>2</v>
      </c>
    </row>
    <row r="9" spans="1:6" x14ac:dyDescent="0.2">
      <c r="A9" t="s">
        <v>28</v>
      </c>
      <c r="B9" t="s">
        <v>29</v>
      </c>
      <c r="C9" t="s">
        <v>15</v>
      </c>
      <c r="D9" t="str">
        <f>VLOOKUP(C9,Colors!A:B,2,FALSE)</f>
        <v>#33a02c</v>
      </c>
      <c r="E9">
        <f>VLOOKUP(C9,Colors!A:C,3,FALSE)</f>
        <v>15</v>
      </c>
      <c r="F9">
        <f>VLOOKUP(C9,Colors!A:D,4,FALSE)</f>
        <v>2</v>
      </c>
    </row>
    <row r="10" spans="1:6" x14ac:dyDescent="0.2">
      <c r="A10" t="s">
        <v>39</v>
      </c>
      <c r="B10" t="s">
        <v>40</v>
      </c>
      <c r="C10" t="s">
        <v>15</v>
      </c>
      <c r="D10" t="str">
        <f>VLOOKUP(C10,Colors!A:B,2,FALSE)</f>
        <v>#33a02c</v>
      </c>
      <c r="E10">
        <f>VLOOKUP(C10,Colors!A:C,3,FALSE)</f>
        <v>15</v>
      </c>
      <c r="F10">
        <f>VLOOKUP(C10,Colors!A:D,4,FALSE)</f>
        <v>2</v>
      </c>
    </row>
    <row r="11" spans="1:6" x14ac:dyDescent="0.2">
      <c r="A11" t="s">
        <v>133</v>
      </c>
      <c r="B11" t="s">
        <v>85</v>
      </c>
      <c r="C11" t="s">
        <v>237</v>
      </c>
      <c r="D11" t="str">
        <f>VLOOKUP(C11,Colors!A:B,2,FALSE)</f>
        <v>#fb9a99</v>
      </c>
      <c r="E11">
        <f>VLOOKUP(C11,Colors!A:C,3,FALSE)</f>
        <v>15</v>
      </c>
      <c r="F11">
        <f>VLOOKUP(C11,Colors!A:D,4,FALSE)</f>
        <v>3</v>
      </c>
    </row>
    <row r="12" spans="1:6" x14ac:dyDescent="0.2">
      <c r="A12" t="s">
        <v>17</v>
      </c>
      <c r="B12" t="s">
        <v>18</v>
      </c>
      <c r="C12" t="s">
        <v>237</v>
      </c>
      <c r="D12" t="str">
        <f>VLOOKUP(C12,Colors!A:B,2,FALSE)</f>
        <v>#fb9a99</v>
      </c>
      <c r="E12">
        <f>VLOOKUP(C12,Colors!A:C,3,FALSE)</f>
        <v>15</v>
      </c>
      <c r="F12">
        <f>VLOOKUP(C12,Colors!A:D,4,FALSE)</f>
        <v>3</v>
      </c>
    </row>
    <row r="13" spans="1:6" x14ac:dyDescent="0.2">
      <c r="A13" t="s">
        <v>26</v>
      </c>
      <c r="B13" t="s">
        <v>27</v>
      </c>
      <c r="C13" t="s">
        <v>237</v>
      </c>
      <c r="D13" t="str">
        <f>VLOOKUP(C13,Colors!A:B,2,FALSE)</f>
        <v>#fb9a99</v>
      </c>
      <c r="E13">
        <f>VLOOKUP(C13,Colors!A:C,3,FALSE)</f>
        <v>15</v>
      </c>
      <c r="F13">
        <f>VLOOKUP(C13,Colors!A:D,4,FALSE)</f>
        <v>3</v>
      </c>
    </row>
    <row r="14" spans="1:6" x14ac:dyDescent="0.2">
      <c r="A14" t="s">
        <v>30</v>
      </c>
      <c r="B14" t="s">
        <v>31</v>
      </c>
      <c r="C14" t="s">
        <v>237</v>
      </c>
      <c r="D14" t="str">
        <f>VLOOKUP(C14,Colors!A:B,2,FALSE)</f>
        <v>#fb9a99</v>
      </c>
      <c r="E14">
        <f>VLOOKUP(C14,Colors!A:C,3,FALSE)</f>
        <v>15</v>
      </c>
      <c r="F14">
        <f>VLOOKUP(C14,Colors!A:D,4,FALSE)</f>
        <v>3</v>
      </c>
    </row>
    <row r="15" spans="1:6" x14ac:dyDescent="0.2">
      <c r="A15" t="s">
        <v>41</v>
      </c>
      <c r="B15" t="s">
        <v>42</v>
      </c>
      <c r="C15" t="s">
        <v>237</v>
      </c>
      <c r="D15" t="str">
        <f>VLOOKUP(C15,Colors!A:B,2,FALSE)</f>
        <v>#fb9a99</v>
      </c>
      <c r="E15">
        <f>VLOOKUP(C15,Colors!A:C,3,FALSE)</f>
        <v>15</v>
      </c>
      <c r="F15">
        <f>VLOOKUP(C15,Colors!A:D,4,FALSE)</f>
        <v>3</v>
      </c>
    </row>
    <row r="16" spans="1:6" x14ac:dyDescent="0.2">
      <c r="A16" t="s">
        <v>56</v>
      </c>
      <c r="B16" t="s">
        <v>57</v>
      </c>
      <c r="C16" t="s">
        <v>237</v>
      </c>
      <c r="D16" t="str">
        <f>VLOOKUP(C16,Colors!A:B,2,FALSE)</f>
        <v>#fb9a99</v>
      </c>
      <c r="E16">
        <f>VLOOKUP(C16,Colors!A:C,3,FALSE)</f>
        <v>15</v>
      </c>
      <c r="F16">
        <f>VLOOKUP(C16,Colors!A:D,4,FALSE)</f>
        <v>3</v>
      </c>
    </row>
    <row r="17" spans="1:6" x14ac:dyDescent="0.2">
      <c r="A17" t="s">
        <v>157</v>
      </c>
      <c r="B17" t="s">
        <v>97</v>
      </c>
      <c r="C17" t="s">
        <v>237</v>
      </c>
      <c r="D17" t="str">
        <f>VLOOKUP(C17,Colors!A:B,2,FALSE)</f>
        <v>#fb9a99</v>
      </c>
      <c r="E17">
        <f>VLOOKUP(C17,Colors!A:C,3,FALSE)</f>
        <v>15</v>
      </c>
      <c r="F17">
        <f>VLOOKUP(C17,Colors!A:D,4,FALSE)</f>
        <v>3</v>
      </c>
    </row>
    <row r="18" spans="1:6" x14ac:dyDescent="0.2">
      <c r="A18" t="s">
        <v>159</v>
      </c>
      <c r="B18" t="s">
        <v>98</v>
      </c>
      <c r="C18" t="s">
        <v>237</v>
      </c>
      <c r="D18" t="str">
        <f>VLOOKUP(C18,Colors!A:B,2,FALSE)</f>
        <v>#fb9a99</v>
      </c>
      <c r="E18">
        <f>VLOOKUP(C18,Colors!A:C,3,FALSE)</f>
        <v>15</v>
      </c>
      <c r="F18">
        <f>VLOOKUP(C18,Colors!A:D,4,FALSE)</f>
        <v>3</v>
      </c>
    </row>
    <row r="19" spans="1:6" x14ac:dyDescent="0.2">
      <c r="A19" t="s">
        <v>161</v>
      </c>
      <c r="B19" t="s">
        <v>99</v>
      </c>
      <c r="C19" t="s">
        <v>237</v>
      </c>
      <c r="D19" t="str">
        <f>VLOOKUP(C19,Colors!A:B,2,FALSE)</f>
        <v>#fb9a99</v>
      </c>
      <c r="E19">
        <f>VLOOKUP(C19,Colors!A:C,3,FALSE)</f>
        <v>15</v>
      </c>
      <c r="F19">
        <f>VLOOKUP(C19,Colors!A:D,4,FALSE)</f>
        <v>3</v>
      </c>
    </row>
    <row r="20" spans="1:6" x14ac:dyDescent="0.2">
      <c r="A20" t="s">
        <v>171</v>
      </c>
      <c r="B20" t="s">
        <v>105</v>
      </c>
      <c r="C20" t="s">
        <v>237</v>
      </c>
      <c r="D20" t="str">
        <f>VLOOKUP(C20,Colors!A:B,2,FALSE)</f>
        <v>#fb9a99</v>
      </c>
      <c r="E20">
        <f>VLOOKUP(C20,Colors!A:C,3,FALSE)</f>
        <v>15</v>
      </c>
      <c r="F20">
        <f>VLOOKUP(C20,Colors!A:D,4,FALSE)</f>
        <v>3</v>
      </c>
    </row>
    <row r="21" spans="1:6" x14ac:dyDescent="0.2">
      <c r="A21" t="s">
        <v>173</v>
      </c>
      <c r="B21" t="s">
        <v>106</v>
      </c>
      <c r="C21" t="s">
        <v>237</v>
      </c>
      <c r="D21" t="str">
        <f>VLOOKUP(C21,Colors!A:B,2,FALSE)</f>
        <v>#fb9a99</v>
      </c>
      <c r="E21">
        <f>VLOOKUP(C21,Colors!A:C,3,FALSE)</f>
        <v>15</v>
      </c>
      <c r="F21">
        <f>VLOOKUP(C21,Colors!A:D,4,FALSE)</f>
        <v>3</v>
      </c>
    </row>
    <row r="22" spans="1:6" x14ac:dyDescent="0.2">
      <c r="A22" t="s">
        <v>135</v>
      </c>
      <c r="B22" t="s">
        <v>86</v>
      </c>
      <c r="C22" t="s">
        <v>45</v>
      </c>
      <c r="D22" t="str">
        <f>VLOOKUP(C22,Colors!A:B,2,FALSE)</f>
        <v>#cab2d6</v>
      </c>
      <c r="E22">
        <f>VLOOKUP(C22,Colors!A:C,3,FALSE)</f>
        <v>15</v>
      </c>
      <c r="F22">
        <f>VLOOKUP(C22,Colors!A:D,4,FALSE)</f>
        <v>4</v>
      </c>
    </row>
    <row r="23" spans="1:6" x14ac:dyDescent="0.2">
      <c r="A23" t="s">
        <v>137</v>
      </c>
      <c r="B23" t="s">
        <v>87</v>
      </c>
      <c r="C23" t="s">
        <v>45</v>
      </c>
      <c r="D23" t="str">
        <f>VLOOKUP(C23,Colors!A:B,2,FALSE)</f>
        <v>#cab2d6</v>
      </c>
      <c r="E23">
        <f>VLOOKUP(C23,Colors!A:C,3,FALSE)</f>
        <v>15</v>
      </c>
      <c r="F23">
        <f>VLOOKUP(C23,Colors!A:D,4,FALSE)</f>
        <v>4</v>
      </c>
    </row>
    <row r="24" spans="1:6" x14ac:dyDescent="0.2">
      <c r="A24" t="s">
        <v>139</v>
      </c>
      <c r="B24" t="s">
        <v>88</v>
      </c>
      <c r="C24" t="s">
        <v>45</v>
      </c>
      <c r="D24" t="str">
        <f>VLOOKUP(C24,Colors!A:B,2,FALSE)</f>
        <v>#cab2d6</v>
      </c>
      <c r="E24">
        <f>VLOOKUP(C24,Colors!A:C,3,FALSE)</f>
        <v>15</v>
      </c>
      <c r="F24">
        <f>VLOOKUP(C24,Colors!A:D,4,FALSE)</f>
        <v>4</v>
      </c>
    </row>
    <row r="25" spans="1:6" x14ac:dyDescent="0.2">
      <c r="A25" t="s">
        <v>146</v>
      </c>
      <c r="B25" t="s">
        <v>91</v>
      </c>
      <c r="C25" t="s">
        <v>45</v>
      </c>
      <c r="D25" t="str">
        <f>VLOOKUP(C25,Colors!A:B,2,FALSE)</f>
        <v>#cab2d6</v>
      </c>
      <c r="E25">
        <f>VLOOKUP(C25,Colors!A:C,3,FALSE)</f>
        <v>15</v>
      </c>
      <c r="F25">
        <f>VLOOKUP(C25,Colors!A:D,4,FALSE)</f>
        <v>4</v>
      </c>
    </row>
    <row r="26" spans="1:6" x14ac:dyDescent="0.2">
      <c r="A26" t="s">
        <v>148</v>
      </c>
      <c r="B26" t="s">
        <v>92</v>
      </c>
      <c r="C26" t="s">
        <v>45</v>
      </c>
      <c r="D26" t="str">
        <f>VLOOKUP(C26,Colors!A:B,2,FALSE)</f>
        <v>#cab2d6</v>
      </c>
      <c r="E26">
        <f>VLOOKUP(C26,Colors!A:C,3,FALSE)</f>
        <v>15</v>
      </c>
      <c r="F26">
        <f>VLOOKUP(C26,Colors!A:D,4,FALSE)</f>
        <v>4</v>
      </c>
    </row>
    <row r="27" spans="1:6" x14ac:dyDescent="0.2">
      <c r="A27" t="s">
        <v>150</v>
      </c>
      <c r="B27" t="s">
        <v>93</v>
      </c>
      <c r="C27" t="s">
        <v>45</v>
      </c>
      <c r="D27" t="str">
        <f>VLOOKUP(C27,Colors!A:B,2,FALSE)</f>
        <v>#cab2d6</v>
      </c>
      <c r="E27">
        <f>VLOOKUP(C27,Colors!A:C,3,FALSE)</f>
        <v>15</v>
      </c>
      <c r="F27">
        <f>VLOOKUP(C27,Colors!A:D,4,FALSE)</f>
        <v>4</v>
      </c>
    </row>
    <row r="28" spans="1:6" x14ac:dyDescent="0.2">
      <c r="A28" t="s">
        <v>152</v>
      </c>
      <c r="B28" t="s">
        <v>94</v>
      </c>
      <c r="C28" t="s">
        <v>45</v>
      </c>
      <c r="D28" t="str">
        <f>VLOOKUP(C28,Colors!A:B,2,FALSE)</f>
        <v>#cab2d6</v>
      </c>
      <c r="E28">
        <f>VLOOKUP(C28,Colors!A:C,3,FALSE)</f>
        <v>15</v>
      </c>
      <c r="F28">
        <f>VLOOKUP(C28,Colors!A:D,4,FALSE)</f>
        <v>4</v>
      </c>
    </row>
    <row r="29" spans="1:6" x14ac:dyDescent="0.2">
      <c r="A29" t="s">
        <v>43</v>
      </c>
      <c r="B29" t="s">
        <v>44</v>
      </c>
      <c r="C29" t="s">
        <v>45</v>
      </c>
      <c r="D29" t="str">
        <f>VLOOKUP(C29,Colors!A:B,2,FALSE)</f>
        <v>#cab2d6</v>
      </c>
      <c r="E29">
        <f>VLOOKUP(C29,Colors!A:C,3,FALSE)</f>
        <v>15</v>
      </c>
      <c r="F29">
        <f>VLOOKUP(C29,Colors!A:D,4,FALSE)</f>
        <v>4</v>
      </c>
    </row>
    <row r="30" spans="1:6" x14ac:dyDescent="0.2">
      <c r="A30" t="s">
        <v>52</v>
      </c>
      <c r="B30" t="s">
        <v>53</v>
      </c>
      <c r="C30" t="s">
        <v>45</v>
      </c>
      <c r="D30" t="str">
        <f>VLOOKUP(C30,Colors!A:B,2,FALSE)</f>
        <v>#cab2d6</v>
      </c>
      <c r="E30">
        <f>VLOOKUP(C30,Colors!A:C,3,FALSE)</f>
        <v>15</v>
      </c>
      <c r="F30">
        <f>VLOOKUP(C30,Colors!A:D,4,FALSE)</f>
        <v>4</v>
      </c>
    </row>
    <row r="31" spans="1:6" x14ac:dyDescent="0.2">
      <c r="A31" t="s">
        <v>165</v>
      </c>
      <c r="B31" t="s">
        <v>102</v>
      </c>
      <c r="C31" t="s">
        <v>45</v>
      </c>
      <c r="D31" t="str">
        <f>VLOOKUP(C31,Colors!A:B,2,FALSE)</f>
        <v>#cab2d6</v>
      </c>
      <c r="E31">
        <f>VLOOKUP(C31,Colors!A:C,3,FALSE)</f>
        <v>15</v>
      </c>
      <c r="F31">
        <f>VLOOKUP(C31,Colors!A:D,4,FALSE)</f>
        <v>4</v>
      </c>
    </row>
    <row r="32" spans="1:6" x14ac:dyDescent="0.2">
      <c r="A32" t="s">
        <v>167</v>
      </c>
      <c r="B32" t="s">
        <v>103</v>
      </c>
      <c r="C32" t="s">
        <v>45</v>
      </c>
      <c r="D32" t="str">
        <f>VLOOKUP(C32,Colors!A:B,2,FALSE)</f>
        <v>#cab2d6</v>
      </c>
      <c r="E32">
        <f>VLOOKUP(C32,Colors!A:C,3,FALSE)</f>
        <v>15</v>
      </c>
      <c r="F32">
        <f>VLOOKUP(C32,Colors!A:D,4,FALSE)</f>
        <v>4</v>
      </c>
    </row>
    <row r="33" spans="1:6" x14ac:dyDescent="0.2">
      <c r="A33" t="s">
        <v>169</v>
      </c>
      <c r="B33" t="s">
        <v>104</v>
      </c>
      <c r="C33" t="s">
        <v>45</v>
      </c>
      <c r="D33" t="str">
        <f>VLOOKUP(C33,Colors!A:B,2,FALSE)</f>
        <v>#cab2d6</v>
      </c>
      <c r="E33">
        <f>VLOOKUP(C33,Colors!A:C,3,FALSE)</f>
        <v>15</v>
      </c>
      <c r="F33">
        <f>VLOOKUP(C33,Colors!A:D,4,FALSE)</f>
        <v>4</v>
      </c>
    </row>
    <row r="34" spans="1:6" x14ac:dyDescent="0.2">
      <c r="A34" t="s">
        <v>177</v>
      </c>
      <c r="B34" t="s">
        <v>107</v>
      </c>
      <c r="C34" t="s">
        <v>45</v>
      </c>
      <c r="D34" t="str">
        <f>VLOOKUP(C34,Colors!A:B,2,FALSE)</f>
        <v>#cab2d6</v>
      </c>
      <c r="E34">
        <f>VLOOKUP(C34,Colors!A:C,3,FALSE)</f>
        <v>15</v>
      </c>
      <c r="F34">
        <f>VLOOKUP(C34,Colors!A:D,4,FALSE)</f>
        <v>4</v>
      </c>
    </row>
    <row r="35" spans="1:6" x14ac:dyDescent="0.2">
      <c r="A35" t="s">
        <v>213</v>
      </c>
      <c r="B35" t="s">
        <v>108</v>
      </c>
      <c r="C35" t="s">
        <v>45</v>
      </c>
      <c r="D35" t="str">
        <f>VLOOKUP(C35,Colors!A:B,2,FALSE)</f>
        <v>#cab2d6</v>
      </c>
      <c r="E35">
        <f>VLOOKUP(C35,Colors!A:C,3,FALSE)</f>
        <v>15</v>
      </c>
      <c r="F35">
        <f>VLOOKUP(C35,Colors!A:D,4,FALSE)</f>
        <v>4</v>
      </c>
    </row>
    <row r="36" spans="1:6" x14ac:dyDescent="0.2">
      <c r="A36" t="s">
        <v>180</v>
      </c>
      <c r="B36" t="s">
        <v>109</v>
      </c>
      <c r="C36" t="s">
        <v>45</v>
      </c>
      <c r="D36" t="str">
        <f>VLOOKUP(C36,Colors!A:B,2,FALSE)</f>
        <v>#cab2d6</v>
      </c>
      <c r="E36">
        <f>VLOOKUP(C36,Colors!A:C,3,FALSE)</f>
        <v>15</v>
      </c>
      <c r="F36">
        <f>VLOOKUP(C36,Colors!A:D,4,FALSE)</f>
        <v>4</v>
      </c>
    </row>
    <row r="37" spans="1:6" x14ac:dyDescent="0.2">
      <c r="A37" t="s">
        <v>182</v>
      </c>
      <c r="B37" t="s">
        <v>110</v>
      </c>
      <c r="C37" t="s">
        <v>45</v>
      </c>
      <c r="D37" t="str">
        <f>VLOOKUP(C37,Colors!A:B,2,FALSE)</f>
        <v>#cab2d6</v>
      </c>
      <c r="E37">
        <f>VLOOKUP(C37,Colors!A:C,3,FALSE)</f>
        <v>15</v>
      </c>
      <c r="F37">
        <f>VLOOKUP(C37,Colors!A:D,4,FALSE)</f>
        <v>4</v>
      </c>
    </row>
    <row r="38" spans="1:6" x14ac:dyDescent="0.2">
      <c r="A38" t="s">
        <v>184</v>
      </c>
      <c r="B38" t="s">
        <v>111</v>
      </c>
      <c r="C38" t="s">
        <v>45</v>
      </c>
      <c r="D38" t="str">
        <f>VLOOKUP(C38,Colors!A:B,2,FALSE)</f>
        <v>#cab2d6</v>
      </c>
      <c r="E38">
        <f>VLOOKUP(C38,Colors!A:C,3,FALSE)</f>
        <v>15</v>
      </c>
      <c r="F38">
        <f>VLOOKUP(C38,Colors!A:D,4,FALSE)</f>
        <v>4</v>
      </c>
    </row>
    <row r="39" spans="1:6" x14ac:dyDescent="0.2">
      <c r="A39" t="s">
        <v>186</v>
      </c>
      <c r="B39" t="s">
        <v>112</v>
      </c>
      <c r="C39" t="s">
        <v>45</v>
      </c>
      <c r="D39" t="str">
        <f>VLOOKUP(C39,Colors!A:B,2,FALSE)</f>
        <v>#cab2d6</v>
      </c>
      <c r="E39">
        <f>VLOOKUP(C39,Colors!A:C,3,FALSE)</f>
        <v>15</v>
      </c>
      <c r="F39">
        <f>VLOOKUP(C39,Colors!A:D,4,FALSE)</f>
        <v>4</v>
      </c>
    </row>
    <row r="40" spans="1:6" x14ac:dyDescent="0.2">
      <c r="A40" t="s">
        <v>195</v>
      </c>
      <c r="B40" t="s">
        <v>115</v>
      </c>
      <c r="C40" t="s">
        <v>45</v>
      </c>
      <c r="D40" t="str">
        <f>VLOOKUP(C40,Colors!A:B,2,FALSE)</f>
        <v>#cab2d6</v>
      </c>
      <c r="E40">
        <f>VLOOKUP(C40,Colors!A:C,3,FALSE)</f>
        <v>15</v>
      </c>
      <c r="F40">
        <f>VLOOKUP(C40,Colors!A:D,4,FALSE)</f>
        <v>4</v>
      </c>
    </row>
    <row r="41" spans="1:6" x14ac:dyDescent="0.2">
      <c r="A41" t="s">
        <v>216</v>
      </c>
      <c r="B41" t="s">
        <v>118</v>
      </c>
      <c r="C41" t="s">
        <v>45</v>
      </c>
      <c r="D41" t="str">
        <f>VLOOKUP(C41,Colors!A:B,2,FALSE)</f>
        <v>#cab2d6</v>
      </c>
      <c r="E41">
        <f>VLOOKUP(C41,Colors!A:C,3,FALSE)</f>
        <v>15</v>
      </c>
      <c r="F41">
        <f>VLOOKUP(C41,Colors!A:D,4,FALSE)</f>
        <v>4</v>
      </c>
    </row>
    <row r="42" spans="1:6" x14ac:dyDescent="0.2">
      <c r="A42" t="s">
        <v>222</v>
      </c>
      <c r="B42" t="s">
        <v>119</v>
      </c>
      <c r="C42" t="s">
        <v>45</v>
      </c>
      <c r="D42" t="str">
        <f>VLOOKUP(C42,Colors!A:B,2,FALSE)</f>
        <v>#cab2d6</v>
      </c>
      <c r="E42">
        <f>VLOOKUP(C42,Colors!A:C,3,FALSE)</f>
        <v>15</v>
      </c>
      <c r="F42">
        <f>VLOOKUP(C42,Colors!A:D,4,FALSE)</f>
        <v>4</v>
      </c>
    </row>
    <row r="43" spans="1:6" x14ac:dyDescent="0.2">
      <c r="A43" t="s">
        <v>223</v>
      </c>
      <c r="B43" t="s">
        <v>120</v>
      </c>
      <c r="C43" t="s">
        <v>45</v>
      </c>
      <c r="D43" t="str">
        <f>VLOOKUP(C43,Colors!A:B,2,FALSE)</f>
        <v>#cab2d6</v>
      </c>
      <c r="E43">
        <f>VLOOKUP(C43,Colors!A:C,3,FALSE)</f>
        <v>15</v>
      </c>
      <c r="F43">
        <f>VLOOKUP(C43,Colors!A:D,4,FALSE)</f>
        <v>4</v>
      </c>
    </row>
    <row r="44" spans="1:6" x14ac:dyDescent="0.2">
      <c r="A44" t="s">
        <v>220</v>
      </c>
      <c r="B44" t="s">
        <v>121</v>
      </c>
      <c r="C44" t="s">
        <v>45</v>
      </c>
      <c r="D44" t="str">
        <f>VLOOKUP(C44,Colors!A:B,2,FALSE)</f>
        <v>#cab2d6</v>
      </c>
      <c r="E44">
        <f>VLOOKUP(C44,Colors!A:C,3,FALSE)</f>
        <v>15</v>
      </c>
      <c r="F44">
        <f>VLOOKUP(C44,Colors!A:D,4,FALSE)</f>
        <v>4</v>
      </c>
    </row>
    <row r="45" spans="1:6" x14ac:dyDescent="0.2">
      <c r="A45" t="s">
        <v>221</v>
      </c>
      <c r="B45" t="s">
        <v>122</v>
      </c>
      <c r="C45" t="s">
        <v>45</v>
      </c>
      <c r="D45" t="str">
        <f>VLOOKUP(C45,Colors!A:B,2,FALSE)</f>
        <v>#cab2d6</v>
      </c>
      <c r="E45">
        <f>VLOOKUP(C45,Colors!A:C,3,FALSE)</f>
        <v>15</v>
      </c>
      <c r="F45">
        <f>VLOOKUP(C45,Colors!A:D,4,FALSE)</f>
        <v>4</v>
      </c>
    </row>
    <row r="46" spans="1:6" x14ac:dyDescent="0.2">
      <c r="A46" t="s">
        <v>204</v>
      </c>
      <c r="B46" t="s">
        <v>123</v>
      </c>
      <c r="C46" t="s">
        <v>45</v>
      </c>
      <c r="D46" t="str">
        <f>VLOOKUP(C46,Colors!A:B,2,FALSE)</f>
        <v>#cab2d6</v>
      </c>
      <c r="E46">
        <f>VLOOKUP(C46,Colors!A:C,3,FALSE)</f>
        <v>15</v>
      </c>
      <c r="F46">
        <f>VLOOKUP(C46,Colors!A:D,4,FALSE)</f>
        <v>4</v>
      </c>
    </row>
    <row r="47" spans="1:6" x14ac:dyDescent="0.2">
      <c r="A47" t="s">
        <v>233</v>
      </c>
      <c r="B47" t="s">
        <v>124</v>
      </c>
      <c r="C47" t="s">
        <v>45</v>
      </c>
      <c r="D47" t="str">
        <f>VLOOKUP(C47,Colors!A:B,2,FALSE)</f>
        <v>#cab2d6</v>
      </c>
      <c r="E47">
        <f>VLOOKUP(C47,Colors!A:C,3,FALSE)</f>
        <v>15</v>
      </c>
      <c r="F47">
        <f>VLOOKUP(C47,Colors!A:D,4,FALSE)</f>
        <v>4</v>
      </c>
    </row>
    <row r="48" spans="1:6" x14ac:dyDescent="0.2">
      <c r="A48" t="s">
        <v>211</v>
      </c>
      <c r="B48" t="s">
        <v>100</v>
      </c>
      <c r="C48" t="s">
        <v>45</v>
      </c>
      <c r="D48" t="str">
        <f>VLOOKUP(C48,Colors!A:B,2,FALSE)</f>
        <v>#cab2d6</v>
      </c>
      <c r="E48">
        <f>VLOOKUP(C48,Colors!A:C,3,FALSE)</f>
        <v>15</v>
      </c>
      <c r="F48">
        <f>VLOOKUP(C48,Colors!A:D,4,FALSE)</f>
        <v>4</v>
      </c>
    </row>
    <row r="49" spans="1:6" x14ac:dyDescent="0.2">
      <c r="A49" t="s">
        <v>32</v>
      </c>
      <c r="B49" t="s">
        <v>33</v>
      </c>
      <c r="C49" t="s">
        <v>34</v>
      </c>
      <c r="D49" t="str">
        <f>VLOOKUP(C49,Colors!A:B,2,FALSE)</f>
        <v>#fdbf6f</v>
      </c>
      <c r="E49">
        <f>VLOOKUP(C49,Colors!A:C,3,FALSE)</f>
        <v>15</v>
      </c>
      <c r="F49">
        <f>VLOOKUP(C49,Colors!A:D,4,FALSE)</f>
        <v>5</v>
      </c>
    </row>
    <row r="50" spans="1:6" x14ac:dyDescent="0.2">
      <c r="A50" t="s">
        <v>54</v>
      </c>
      <c r="B50" t="s">
        <v>55</v>
      </c>
      <c r="C50" t="s">
        <v>34</v>
      </c>
      <c r="D50" t="str">
        <f>VLOOKUP(C50,Colors!A:B,2,FALSE)</f>
        <v>#fdbf6f</v>
      </c>
      <c r="E50">
        <f>VLOOKUP(C50,Colors!A:C,3,FALSE)</f>
        <v>15</v>
      </c>
      <c r="F50">
        <f>VLOOKUP(C50,Colors!A:D,4,FALSE)</f>
        <v>5</v>
      </c>
    </row>
    <row r="51" spans="1:6" x14ac:dyDescent="0.2">
      <c r="A51" t="s">
        <v>232</v>
      </c>
      <c r="B51" t="s">
        <v>80</v>
      </c>
      <c r="C51" t="s">
        <v>34</v>
      </c>
      <c r="D51" t="str">
        <f>VLOOKUP(C51,Colors!A:B,2,FALSE)</f>
        <v>#fdbf6f</v>
      </c>
      <c r="E51">
        <f>VLOOKUP(C51,Colors!A:C,3,FALSE)</f>
        <v>15</v>
      </c>
      <c r="F51">
        <f>VLOOKUP(C51,Colors!A:D,4,FALSE)</f>
        <v>5</v>
      </c>
    </row>
    <row r="52" spans="1:6" x14ac:dyDescent="0.2">
      <c r="A52" t="s">
        <v>212</v>
      </c>
      <c r="B52" t="s">
        <v>81</v>
      </c>
      <c r="C52" t="s">
        <v>34</v>
      </c>
      <c r="D52" t="str">
        <f>VLOOKUP(C52,Colors!A:B,2,FALSE)</f>
        <v>#fdbf6f</v>
      </c>
      <c r="E52">
        <f>VLOOKUP(C52,Colors!A:C,3,FALSE)</f>
        <v>15</v>
      </c>
      <c r="F52">
        <f>VLOOKUP(C52,Colors!A:D,4,FALSE)</f>
        <v>5</v>
      </c>
    </row>
    <row r="53" spans="1:6" x14ac:dyDescent="0.2">
      <c r="A53" t="s">
        <v>228</v>
      </c>
      <c r="B53" t="s">
        <v>82</v>
      </c>
      <c r="C53" t="s">
        <v>34</v>
      </c>
      <c r="D53" t="str">
        <f>VLOOKUP(C53,Colors!A:B,2,FALSE)</f>
        <v>#fdbf6f</v>
      </c>
      <c r="E53">
        <f>VLOOKUP(C53,Colors!A:C,3,FALSE)</f>
        <v>15</v>
      </c>
      <c r="F53">
        <f>VLOOKUP(C53,Colors!A:D,4,FALSE)</f>
        <v>5</v>
      </c>
    </row>
    <row r="54" spans="1:6" x14ac:dyDescent="0.2">
      <c r="A54" t="s">
        <v>227</v>
      </c>
      <c r="B54" t="s">
        <v>83</v>
      </c>
      <c r="C54" t="s">
        <v>34</v>
      </c>
      <c r="D54" t="str">
        <f>VLOOKUP(C54,Colors!A:B,2,FALSE)</f>
        <v>#fdbf6f</v>
      </c>
      <c r="E54">
        <f>VLOOKUP(C54,Colors!A:C,3,FALSE)</f>
        <v>15</v>
      </c>
      <c r="F54">
        <f>VLOOKUP(C54,Colors!A:D,4,FALSE)</f>
        <v>5</v>
      </c>
    </row>
    <row r="55" spans="1:6" x14ac:dyDescent="0.2">
      <c r="A55" t="s">
        <v>224</v>
      </c>
      <c r="B55" t="s">
        <v>84</v>
      </c>
      <c r="C55" t="s">
        <v>34</v>
      </c>
      <c r="D55" t="str">
        <f>VLOOKUP(C55,Colors!A:B,2,FALSE)</f>
        <v>#fdbf6f</v>
      </c>
      <c r="E55">
        <f>VLOOKUP(C55,Colors!A:C,3,FALSE)</f>
        <v>15</v>
      </c>
      <c r="F55">
        <f>VLOOKUP(C55,Colors!A:D,4,FALSE)</f>
        <v>5</v>
      </c>
    </row>
    <row r="56" spans="1:6" x14ac:dyDescent="0.2">
      <c r="A56" t="s">
        <v>225</v>
      </c>
      <c r="B56" t="s">
        <v>95</v>
      </c>
      <c r="C56" t="s">
        <v>22</v>
      </c>
      <c r="D56" t="str">
        <f>VLOOKUP(C56,Colors!A:B,2,FALSE)</f>
        <v>#e31a1c</v>
      </c>
      <c r="E56">
        <f>VLOOKUP(C56,Colors!A:C,3,FALSE)</f>
        <v>15</v>
      </c>
      <c r="F56">
        <f>VLOOKUP(C56,Colors!A:D,4,FALSE)</f>
        <v>6</v>
      </c>
    </row>
    <row r="57" spans="1:6" x14ac:dyDescent="0.2">
      <c r="A57" t="s">
        <v>155</v>
      </c>
      <c r="B57" t="s">
        <v>96</v>
      </c>
      <c r="C57" t="s">
        <v>22</v>
      </c>
      <c r="D57" t="str">
        <f>VLOOKUP(C57,Colors!A:B,2,FALSE)</f>
        <v>#e31a1c</v>
      </c>
      <c r="E57">
        <f>VLOOKUP(C57,Colors!A:C,3,FALSE)</f>
        <v>15</v>
      </c>
      <c r="F57">
        <f>VLOOKUP(C57,Colors!A:D,4,FALSE)</f>
        <v>6</v>
      </c>
    </row>
    <row r="58" spans="1:6" x14ac:dyDescent="0.2">
      <c r="A58" t="s">
        <v>20</v>
      </c>
      <c r="B58" t="s">
        <v>21</v>
      </c>
      <c r="C58" t="s">
        <v>22</v>
      </c>
      <c r="D58" t="str">
        <f>VLOOKUP(C58,Colors!A:B,2,FALSE)</f>
        <v>#e31a1c</v>
      </c>
      <c r="E58">
        <f>VLOOKUP(C58,Colors!A:C,3,FALSE)</f>
        <v>15</v>
      </c>
      <c r="F58">
        <f>VLOOKUP(C58,Colors!A:D,4,FALSE)</f>
        <v>6</v>
      </c>
    </row>
    <row r="59" spans="1:6" x14ac:dyDescent="0.2">
      <c r="A59" t="s">
        <v>58</v>
      </c>
      <c r="B59" t="s">
        <v>59</v>
      </c>
      <c r="C59" t="s">
        <v>22</v>
      </c>
      <c r="D59" t="str">
        <f>VLOOKUP(C59,Colors!A:B,2,FALSE)</f>
        <v>#e31a1c</v>
      </c>
      <c r="E59">
        <f>VLOOKUP(C59,Colors!A:C,3,FALSE)</f>
        <v>15</v>
      </c>
      <c r="F59">
        <f>VLOOKUP(C59,Colors!A:D,4,FALSE)</f>
        <v>6</v>
      </c>
    </row>
    <row r="60" spans="1:6" x14ac:dyDescent="0.2">
      <c r="A60" t="s">
        <v>60</v>
      </c>
      <c r="B60" t="s">
        <v>61</v>
      </c>
      <c r="C60" t="s">
        <v>22</v>
      </c>
      <c r="D60" t="str">
        <f>VLOOKUP(C60,Colors!A:B,2,FALSE)</f>
        <v>#e31a1c</v>
      </c>
      <c r="E60">
        <f>VLOOKUP(C60,Colors!A:C,3,FALSE)</f>
        <v>15</v>
      </c>
      <c r="F60">
        <f>VLOOKUP(C60,Colors!A:D,4,FALSE)</f>
        <v>6</v>
      </c>
    </row>
    <row r="61" spans="1:6" x14ac:dyDescent="0.2">
      <c r="A61" t="s">
        <v>62</v>
      </c>
      <c r="B61" t="s">
        <v>63</v>
      </c>
      <c r="C61" t="s">
        <v>22</v>
      </c>
      <c r="D61" t="str">
        <f>VLOOKUP(C61,Colors!A:B,2,FALSE)</f>
        <v>#e31a1c</v>
      </c>
      <c r="E61">
        <f>VLOOKUP(C61,Colors!A:C,3,FALSE)</f>
        <v>15</v>
      </c>
      <c r="F61">
        <f>VLOOKUP(C61,Colors!A:D,4,FALSE)</f>
        <v>6</v>
      </c>
    </row>
    <row r="62" spans="1:6" x14ac:dyDescent="0.2">
      <c r="A62" t="s">
        <v>163</v>
      </c>
      <c r="B62" t="s">
        <v>101</v>
      </c>
      <c r="C62" t="s">
        <v>22</v>
      </c>
      <c r="D62" t="str">
        <f>VLOOKUP(C62,Colors!A:B,2,FALSE)</f>
        <v>#e31a1c</v>
      </c>
      <c r="E62">
        <f>VLOOKUP(C62,Colors!A:C,3,FALSE)</f>
        <v>15</v>
      </c>
      <c r="F62">
        <f>VLOOKUP(C62,Colors!A:D,4,FALSE)</f>
        <v>6</v>
      </c>
    </row>
    <row r="63" spans="1:6" x14ac:dyDescent="0.2">
      <c r="A63" t="s">
        <v>231</v>
      </c>
      <c r="B63" t="s">
        <v>113</v>
      </c>
      <c r="C63" t="s">
        <v>22</v>
      </c>
      <c r="D63" t="str">
        <f>VLOOKUP(C63,Colors!A:B,2,FALSE)</f>
        <v>#e31a1c</v>
      </c>
      <c r="E63">
        <f>VLOOKUP(C63,Colors!A:C,3,FALSE)</f>
        <v>15</v>
      </c>
      <c r="F63">
        <f>VLOOKUP(C63,Colors!A:D,4,FALSE)</f>
        <v>6</v>
      </c>
    </row>
    <row r="64" spans="1:6" x14ac:dyDescent="0.2">
      <c r="A64" t="s">
        <v>219</v>
      </c>
      <c r="B64" t="s">
        <v>114</v>
      </c>
      <c r="C64" t="s">
        <v>22</v>
      </c>
      <c r="D64" t="str">
        <f>VLOOKUP(C64,Colors!A:B,2,FALSE)</f>
        <v>#e31a1c</v>
      </c>
      <c r="E64">
        <f>VLOOKUP(C64,Colors!A:C,3,FALSE)</f>
        <v>15</v>
      </c>
      <c r="F64">
        <f>VLOOKUP(C64,Colors!A:D,4,FALSE)</f>
        <v>6</v>
      </c>
    </row>
    <row r="65" spans="1:6" x14ac:dyDescent="0.2">
      <c r="A65" t="s">
        <v>226</v>
      </c>
      <c r="B65" t="s">
        <v>116</v>
      </c>
      <c r="C65" t="s">
        <v>22</v>
      </c>
      <c r="D65" t="str">
        <f>VLOOKUP(C65,Colors!A:B,2,FALSE)</f>
        <v>#e31a1c</v>
      </c>
      <c r="E65">
        <f>VLOOKUP(C65,Colors!A:C,3,FALSE)</f>
        <v>15</v>
      </c>
      <c r="F65">
        <f>VLOOKUP(C65,Colors!A:D,4,FALSE)</f>
        <v>6</v>
      </c>
    </row>
    <row r="66" spans="1:6" x14ac:dyDescent="0.2">
      <c r="A66" t="s">
        <v>215</v>
      </c>
      <c r="B66" t="s">
        <v>117</v>
      </c>
      <c r="C66" t="s">
        <v>22</v>
      </c>
      <c r="D66" t="str">
        <f>VLOOKUP(C66,Colors!A:B,2,FALSE)</f>
        <v>#e31a1c</v>
      </c>
      <c r="E66">
        <f>VLOOKUP(C66,Colors!A:C,3,FALSE)</f>
        <v>15</v>
      </c>
      <c r="F66">
        <f>VLOOKUP(C66,Colors!A:D,4,FALSE)</f>
        <v>6</v>
      </c>
    </row>
    <row r="67" spans="1:6" x14ac:dyDescent="0.2">
      <c r="A67" t="s">
        <v>218</v>
      </c>
      <c r="B67" t="s">
        <v>125</v>
      </c>
      <c r="C67" t="s">
        <v>22</v>
      </c>
      <c r="D67" t="str">
        <f>VLOOKUP(C67,Colors!A:B,2,FALSE)</f>
        <v>#e31a1c</v>
      </c>
      <c r="E67">
        <f>VLOOKUP(C67,Colors!A:C,3,FALSE)</f>
        <v>15</v>
      </c>
      <c r="F67">
        <f>VLOOKUP(C67,Colors!A:D,4,FALSE)</f>
        <v>6</v>
      </c>
    </row>
    <row r="68" spans="1:6" x14ac:dyDescent="0.2">
      <c r="A68" t="s">
        <v>230</v>
      </c>
      <c r="B68" t="s">
        <v>126</v>
      </c>
      <c r="C68" t="s">
        <v>22</v>
      </c>
      <c r="D68" t="str">
        <f>VLOOKUP(C68,Colors!A:B,2,FALSE)</f>
        <v>#e31a1c</v>
      </c>
      <c r="E68">
        <f>VLOOKUP(C68,Colors!A:C,3,FALSE)</f>
        <v>15</v>
      </c>
      <c r="F68">
        <f>VLOOKUP(C68,Colors!A:D,4,FALSE)</f>
        <v>6</v>
      </c>
    </row>
    <row r="69" spans="1:6" x14ac:dyDescent="0.2">
      <c r="A69" t="s">
        <v>229</v>
      </c>
      <c r="B69" t="s">
        <v>127</v>
      </c>
      <c r="C69" t="s">
        <v>22</v>
      </c>
      <c r="D69" t="str">
        <f>VLOOKUP(C69,Colors!A:B,2,FALSE)</f>
        <v>#e31a1c</v>
      </c>
      <c r="E69">
        <f>VLOOKUP(C69,Colors!A:C,3,FALSE)</f>
        <v>15</v>
      </c>
      <c r="F69">
        <f>VLOOKUP(C69,Colors!A:D,4,FALSE)</f>
        <v>6</v>
      </c>
    </row>
    <row r="70" spans="1:6" x14ac:dyDescent="0.2">
      <c r="A70" t="s">
        <v>217</v>
      </c>
      <c r="B70" t="s">
        <v>128</v>
      </c>
      <c r="C70" t="s">
        <v>22</v>
      </c>
      <c r="D70" t="str">
        <f>VLOOKUP(C70,Colors!A:B,2,FALSE)</f>
        <v>#e31a1c</v>
      </c>
      <c r="E70">
        <f>VLOOKUP(C70,Colors!A:C,3,FALSE)</f>
        <v>15</v>
      </c>
      <c r="F70">
        <f>VLOOKUP(C70,Colors!A:D,4,FALSE)</f>
        <v>6</v>
      </c>
    </row>
    <row r="71" spans="1:6" x14ac:dyDescent="0.2">
      <c r="A71" t="s">
        <v>36</v>
      </c>
      <c r="B71" t="s">
        <v>37</v>
      </c>
      <c r="C71" t="s">
        <v>37</v>
      </c>
      <c r="D71" t="str">
        <f>VLOOKUP(C71,Colors!A:B,2,FALSE)</f>
        <v>#ff7f00</v>
      </c>
      <c r="E71">
        <f>VLOOKUP(C71,Colors!A:C,3,FALSE)</f>
        <v>15</v>
      </c>
      <c r="F71">
        <f>VLOOKUP(C71,Colors!A:D,4,FALSE)</f>
        <v>7</v>
      </c>
    </row>
    <row r="72" spans="1:6" x14ac:dyDescent="0.2">
      <c r="A72" t="s">
        <v>49</v>
      </c>
      <c r="B72" t="s">
        <v>50</v>
      </c>
      <c r="C72" t="s">
        <v>50</v>
      </c>
      <c r="D72" t="str">
        <f>VLOOKUP(C72,Colors!A:B,2,FALSE)</f>
        <v>#6a3d9a</v>
      </c>
      <c r="E72">
        <f>VLOOKUP(C72,Colors!A:C,3,FALSE)</f>
        <v>16</v>
      </c>
      <c r="F72">
        <f>VLOOKUP(C72,Colors!A:D,4,FALSE)</f>
        <v>8</v>
      </c>
    </row>
    <row r="73" spans="1:6" x14ac:dyDescent="0.2">
      <c r="A73" t="s">
        <v>11</v>
      </c>
      <c r="B73" t="s">
        <v>11</v>
      </c>
      <c r="C73" t="s">
        <v>11</v>
      </c>
      <c r="D73" t="str">
        <f>VLOOKUP(C73,Colors!A:B,2,FALSE)</f>
        <v>#b2df8a</v>
      </c>
      <c r="E73">
        <f>VLOOKUP(C73,Colors!A:C,3,FALSE)</f>
        <v>16</v>
      </c>
      <c r="F73">
        <f>VLOOKUP(C73,Colors!A:D,4,FALSE)</f>
        <v>9</v>
      </c>
    </row>
    <row r="74" spans="1:6" x14ac:dyDescent="0.2">
      <c r="A74" t="s">
        <v>67</v>
      </c>
      <c r="B74" t="s">
        <v>68</v>
      </c>
      <c r="C74" t="s">
        <v>68</v>
      </c>
      <c r="D74" t="str">
        <f>VLOOKUP(C74,Colors!A:B,2,FALSE)</f>
        <v>#b15928</v>
      </c>
      <c r="E74">
        <f>VLOOKUP(C74,Colors!A:C,3,FALSE)</f>
        <v>17</v>
      </c>
      <c r="F74">
        <f>VLOOKUP(C74,Colors!A:D,4,FALSE)</f>
        <v>10</v>
      </c>
    </row>
    <row r="75" spans="1:6" x14ac:dyDescent="0.2">
      <c r="A75" t="s">
        <v>70</v>
      </c>
      <c r="B75" t="s">
        <v>71</v>
      </c>
      <c r="C75" t="s">
        <v>72</v>
      </c>
      <c r="D75" t="str">
        <f>VLOOKUP(C75,Colors!A:B,2,FALSE)</f>
        <v>#003c30</v>
      </c>
      <c r="E75">
        <f>VLOOKUP(C75,Colors!A:C,3,FALSE)</f>
        <v>17</v>
      </c>
      <c r="F75">
        <f>VLOOKUP(C75,Colors!A:D,4,FALSE)</f>
        <v>11</v>
      </c>
    </row>
    <row r="76" spans="1:6" x14ac:dyDescent="0.2">
      <c r="A76" t="s">
        <v>74</v>
      </c>
      <c r="B76" t="s">
        <v>75</v>
      </c>
      <c r="C76" t="s">
        <v>72</v>
      </c>
      <c r="D76" t="str">
        <f>VLOOKUP(C76,Colors!A:B,2,FALSE)</f>
        <v>#003c30</v>
      </c>
      <c r="E76">
        <f>VLOOKUP(C76,Colors!A:C,3,FALSE)</f>
        <v>17</v>
      </c>
      <c r="F76">
        <f>VLOOKUP(C76,Colors!A:D,4,FALSE)</f>
        <v>11</v>
      </c>
    </row>
    <row r="77" spans="1:6" x14ac:dyDescent="0.2">
      <c r="A77" t="s">
        <v>76</v>
      </c>
      <c r="B77" t="s">
        <v>77</v>
      </c>
      <c r="C77" t="s">
        <v>72</v>
      </c>
      <c r="D77" t="str">
        <f>VLOOKUP(C77,Colors!A:B,2,FALSE)</f>
        <v>#003c30</v>
      </c>
      <c r="E77">
        <f>VLOOKUP(C77,Colors!A:C,3,FALSE)</f>
        <v>17</v>
      </c>
      <c r="F77">
        <f>VLOOKUP(C77,Colors!A:D,4,FALSE)</f>
        <v>11</v>
      </c>
    </row>
    <row r="78" spans="1:6" x14ac:dyDescent="0.2">
      <c r="A78" t="s">
        <v>175</v>
      </c>
      <c r="B78" t="s">
        <v>129</v>
      </c>
      <c r="C78" t="s">
        <v>130</v>
      </c>
      <c r="D78" t="str">
        <f>VLOOKUP(C78,Colors!A:B,2,FALSE)</f>
        <v>#4d4d4d</v>
      </c>
      <c r="E78">
        <f>VLOOKUP(C78,Colors!A:C,3,FALSE)</f>
        <v>18</v>
      </c>
      <c r="F78">
        <f>VLOOKUP(C78,Colors!A:D,4,FALSE)</f>
        <v>12</v>
      </c>
    </row>
    <row r="79" spans="1:6" x14ac:dyDescent="0.2">
      <c r="A79" t="s">
        <v>8</v>
      </c>
      <c r="B79" t="s">
        <v>9</v>
      </c>
      <c r="C79" t="s">
        <v>9</v>
      </c>
      <c r="D79" t="str">
        <f>VLOOKUP(C79,Colors!A:B,2,FALSE)</f>
        <v>#1f78b4</v>
      </c>
      <c r="E79">
        <f>VLOOKUP(C79,Colors!A:C,3,FALSE)</f>
        <v>18</v>
      </c>
      <c r="F79">
        <f>VLOOKUP(C79,Colors!A:D,4,FALSE)</f>
        <v>13</v>
      </c>
    </row>
    <row r="80" spans="1:6" x14ac:dyDescent="0.2">
      <c r="A80" t="s">
        <v>64</v>
      </c>
      <c r="B80" t="s">
        <v>65</v>
      </c>
      <c r="C80" t="s">
        <v>66</v>
      </c>
      <c r="D80" t="str">
        <f>VLOOKUP(C80,Colors!A:B,2,FALSE)</f>
        <v>#ae017e</v>
      </c>
      <c r="E80">
        <f>VLOOKUP(C80,Colors!A:C,3,FALSE)</f>
        <v>18</v>
      </c>
      <c r="F80">
        <f>VLOOKUP(C80,Colors!A:D,4,FALSE)</f>
        <v>14</v>
      </c>
    </row>
  </sheetData>
  <autoFilter ref="A1:F29">
    <sortState ref="A2:F80">
      <sortCondition ref="F1:F80"/>
    </sortState>
  </autoFilter>
  <sortState ref="A2:F80">
    <sortCondition ref="F2:F80"/>
    <sortCondition ref="A2:A80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27" sqref="C27"/>
    </sheetView>
  </sheetViews>
  <sheetFormatPr baseColWidth="10" defaultRowHeight="16" x14ac:dyDescent="0.2"/>
  <cols>
    <col min="1" max="1" width="17.6640625" bestFit="1" customWidth="1"/>
  </cols>
  <sheetData>
    <row r="1" spans="1:4" x14ac:dyDescent="0.2">
      <c r="A1" t="s">
        <v>6</v>
      </c>
      <c r="B1" t="s">
        <v>7</v>
      </c>
      <c r="C1">
        <v>15</v>
      </c>
      <c r="D1">
        <v>1</v>
      </c>
    </row>
    <row r="2" spans="1:4" x14ac:dyDescent="0.2">
      <c r="A2" t="s">
        <v>15</v>
      </c>
      <c r="B2" t="s">
        <v>16</v>
      </c>
      <c r="C2">
        <v>15</v>
      </c>
      <c r="D2">
        <v>2</v>
      </c>
    </row>
    <row r="3" spans="1:4" x14ac:dyDescent="0.2">
      <c r="A3" t="s">
        <v>237</v>
      </c>
      <c r="B3" t="s">
        <v>19</v>
      </c>
      <c r="C3">
        <v>15</v>
      </c>
      <c r="D3">
        <v>3</v>
      </c>
    </row>
    <row r="4" spans="1:4" x14ac:dyDescent="0.2">
      <c r="A4" t="s">
        <v>45</v>
      </c>
      <c r="B4" t="s">
        <v>46</v>
      </c>
      <c r="C4">
        <v>15</v>
      </c>
      <c r="D4">
        <v>4</v>
      </c>
    </row>
    <row r="5" spans="1:4" x14ac:dyDescent="0.2">
      <c r="A5" t="s">
        <v>34</v>
      </c>
      <c r="B5" t="s">
        <v>35</v>
      </c>
      <c r="C5">
        <v>15</v>
      </c>
      <c r="D5">
        <v>5</v>
      </c>
    </row>
    <row r="6" spans="1:4" x14ac:dyDescent="0.2">
      <c r="A6" t="s">
        <v>22</v>
      </c>
      <c r="B6" t="s">
        <v>23</v>
      </c>
      <c r="C6">
        <v>15</v>
      </c>
      <c r="D6">
        <v>6</v>
      </c>
    </row>
    <row r="7" spans="1:4" x14ac:dyDescent="0.2">
      <c r="A7" t="s">
        <v>37</v>
      </c>
      <c r="B7" t="s">
        <v>38</v>
      </c>
      <c r="C7">
        <v>15</v>
      </c>
      <c r="D7">
        <v>7</v>
      </c>
    </row>
    <row r="8" spans="1:4" x14ac:dyDescent="0.2">
      <c r="A8" t="s">
        <v>50</v>
      </c>
      <c r="B8" t="s">
        <v>51</v>
      </c>
      <c r="C8">
        <v>16</v>
      </c>
      <c r="D8">
        <v>8</v>
      </c>
    </row>
    <row r="9" spans="1:4" x14ac:dyDescent="0.2">
      <c r="A9" t="s">
        <v>11</v>
      </c>
      <c r="B9" t="s">
        <v>12</v>
      </c>
      <c r="C9">
        <v>16</v>
      </c>
      <c r="D9">
        <v>9</v>
      </c>
    </row>
    <row r="10" spans="1:4" x14ac:dyDescent="0.2">
      <c r="A10" t="s">
        <v>68</v>
      </c>
      <c r="B10" t="s">
        <v>69</v>
      </c>
      <c r="C10">
        <v>17</v>
      </c>
      <c r="D10">
        <v>10</v>
      </c>
    </row>
    <row r="11" spans="1:4" x14ac:dyDescent="0.2">
      <c r="A11" t="s">
        <v>72</v>
      </c>
      <c r="B11" t="s">
        <v>73</v>
      </c>
      <c r="C11">
        <v>17</v>
      </c>
      <c r="D11">
        <v>11</v>
      </c>
    </row>
    <row r="12" spans="1:4" x14ac:dyDescent="0.2">
      <c r="A12" t="s">
        <v>130</v>
      </c>
      <c r="B12" t="s">
        <v>79</v>
      </c>
      <c r="C12">
        <v>18</v>
      </c>
      <c r="D12">
        <v>12</v>
      </c>
    </row>
    <row r="13" spans="1:4" x14ac:dyDescent="0.2">
      <c r="A13" t="s">
        <v>9</v>
      </c>
      <c r="B13" t="s">
        <v>10</v>
      </c>
      <c r="C13">
        <v>18</v>
      </c>
      <c r="D13">
        <v>13</v>
      </c>
    </row>
    <row r="14" spans="1:4" x14ac:dyDescent="0.2">
      <c r="A14" t="s">
        <v>66</v>
      </c>
      <c r="B14" t="s">
        <v>131</v>
      </c>
      <c r="C14">
        <v>18</v>
      </c>
      <c r="D14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G5" sqref="G5"/>
    </sheetView>
  </sheetViews>
  <sheetFormatPr baseColWidth="10" defaultRowHeight="16" x14ac:dyDescent="0.2"/>
  <cols>
    <col min="1" max="1" width="42.6640625" bestFit="1" customWidth="1"/>
    <col min="2" max="2" width="13.5" bestFit="1" customWidth="1"/>
  </cols>
  <sheetData>
    <row r="1" spans="1:2" x14ac:dyDescent="0.2">
      <c r="A1" t="s">
        <v>234</v>
      </c>
      <c r="B1" t="s">
        <v>235</v>
      </c>
    </row>
    <row r="2" spans="1:2" x14ac:dyDescent="0.2">
      <c r="A2" t="s">
        <v>132</v>
      </c>
      <c r="B2" t="s">
        <v>133</v>
      </c>
    </row>
    <row r="3" spans="1:2" x14ac:dyDescent="0.2">
      <c r="A3" t="s">
        <v>134</v>
      </c>
      <c r="B3" t="s">
        <v>135</v>
      </c>
    </row>
    <row r="4" spans="1:2" x14ac:dyDescent="0.2">
      <c r="A4" t="s">
        <v>136</v>
      </c>
      <c r="B4" t="s">
        <v>137</v>
      </c>
    </row>
    <row r="5" spans="1:2" x14ac:dyDescent="0.2">
      <c r="A5" t="s">
        <v>138</v>
      </c>
      <c r="B5" t="s">
        <v>139</v>
      </c>
    </row>
    <row r="6" spans="1:2" x14ac:dyDescent="0.2">
      <c r="A6" t="s">
        <v>140</v>
      </c>
      <c r="B6" t="s">
        <v>214</v>
      </c>
    </row>
    <row r="7" spans="1:2" x14ac:dyDescent="0.2">
      <c r="A7" t="s">
        <v>141</v>
      </c>
      <c r="B7" t="s">
        <v>142</v>
      </c>
    </row>
    <row r="8" spans="1:2" x14ac:dyDescent="0.2">
      <c r="A8" t="s">
        <v>143</v>
      </c>
      <c r="B8" t="s">
        <v>144</v>
      </c>
    </row>
    <row r="9" spans="1:2" x14ac:dyDescent="0.2">
      <c r="A9" t="s">
        <v>145</v>
      </c>
      <c r="B9" t="s">
        <v>146</v>
      </c>
    </row>
    <row r="10" spans="1:2" x14ac:dyDescent="0.2">
      <c r="A10" t="s">
        <v>147</v>
      </c>
      <c r="B10" t="s">
        <v>148</v>
      </c>
    </row>
    <row r="11" spans="1:2" x14ac:dyDescent="0.2">
      <c r="A11" t="s">
        <v>149</v>
      </c>
      <c r="B11" t="s">
        <v>150</v>
      </c>
    </row>
    <row r="12" spans="1:2" x14ac:dyDescent="0.2">
      <c r="A12" t="s">
        <v>151</v>
      </c>
      <c r="B12" t="s">
        <v>152</v>
      </c>
    </row>
    <row r="13" spans="1:2" x14ac:dyDescent="0.2">
      <c r="A13" t="s">
        <v>153</v>
      </c>
      <c r="B13" t="s">
        <v>225</v>
      </c>
    </row>
    <row r="14" spans="1:2" x14ac:dyDescent="0.2">
      <c r="A14" t="s">
        <v>154</v>
      </c>
      <c r="B14" t="s">
        <v>155</v>
      </c>
    </row>
    <row r="15" spans="1:2" x14ac:dyDescent="0.2">
      <c r="A15" t="s">
        <v>156</v>
      </c>
      <c r="B15" t="s">
        <v>157</v>
      </c>
    </row>
    <row r="16" spans="1:2" x14ac:dyDescent="0.2">
      <c r="A16" t="s">
        <v>158</v>
      </c>
      <c r="B16" t="s">
        <v>159</v>
      </c>
    </row>
    <row r="17" spans="1:2" x14ac:dyDescent="0.2">
      <c r="A17" t="s">
        <v>160</v>
      </c>
      <c r="B17" t="s">
        <v>161</v>
      </c>
    </row>
    <row r="18" spans="1:2" x14ac:dyDescent="0.2">
      <c r="A18" t="s">
        <v>162</v>
      </c>
      <c r="B18" t="s">
        <v>163</v>
      </c>
    </row>
    <row r="19" spans="1:2" x14ac:dyDescent="0.2">
      <c r="A19" t="s">
        <v>164</v>
      </c>
      <c r="B19" t="s">
        <v>165</v>
      </c>
    </row>
    <row r="20" spans="1:2" x14ac:dyDescent="0.2">
      <c r="A20" t="s">
        <v>166</v>
      </c>
      <c r="B20" t="s">
        <v>167</v>
      </c>
    </row>
    <row r="21" spans="1:2" x14ac:dyDescent="0.2">
      <c r="A21" t="s">
        <v>168</v>
      </c>
      <c r="B21" t="s">
        <v>169</v>
      </c>
    </row>
    <row r="22" spans="1:2" x14ac:dyDescent="0.2">
      <c r="A22" t="s">
        <v>170</v>
      </c>
      <c r="B22" t="s">
        <v>171</v>
      </c>
    </row>
    <row r="23" spans="1:2" x14ac:dyDescent="0.2">
      <c r="A23" t="s">
        <v>172</v>
      </c>
      <c r="B23" t="s">
        <v>173</v>
      </c>
    </row>
    <row r="24" spans="1:2" x14ac:dyDescent="0.2">
      <c r="A24" t="s">
        <v>174</v>
      </c>
      <c r="B24" t="s">
        <v>175</v>
      </c>
    </row>
    <row r="25" spans="1:2" x14ac:dyDescent="0.2">
      <c r="A25" t="s">
        <v>176</v>
      </c>
      <c r="B25" t="s">
        <v>177</v>
      </c>
    </row>
    <row r="26" spans="1:2" x14ac:dyDescent="0.2">
      <c r="A26" t="s">
        <v>178</v>
      </c>
      <c r="B26" t="s">
        <v>213</v>
      </c>
    </row>
    <row r="27" spans="1:2" x14ac:dyDescent="0.2">
      <c r="A27" t="s">
        <v>179</v>
      </c>
      <c r="B27" t="s">
        <v>180</v>
      </c>
    </row>
    <row r="28" spans="1:2" x14ac:dyDescent="0.2">
      <c r="A28" t="s">
        <v>181</v>
      </c>
      <c r="B28" t="s">
        <v>182</v>
      </c>
    </row>
    <row r="29" spans="1:2" x14ac:dyDescent="0.2">
      <c r="A29" t="s">
        <v>183</v>
      </c>
      <c r="B29" t="s">
        <v>184</v>
      </c>
    </row>
    <row r="30" spans="1:2" x14ac:dyDescent="0.2">
      <c r="A30" t="s">
        <v>185</v>
      </c>
      <c r="B30" t="s">
        <v>186</v>
      </c>
    </row>
    <row r="31" spans="1:2" x14ac:dyDescent="0.2">
      <c r="A31" t="s">
        <v>187</v>
      </c>
      <c r="B31" t="s">
        <v>232</v>
      </c>
    </row>
    <row r="32" spans="1:2" x14ac:dyDescent="0.2">
      <c r="A32" t="s">
        <v>188</v>
      </c>
      <c r="B32" t="s">
        <v>212</v>
      </c>
    </row>
    <row r="33" spans="1:2" x14ac:dyDescent="0.2">
      <c r="A33" t="s">
        <v>189</v>
      </c>
      <c r="B33" t="s">
        <v>228</v>
      </c>
    </row>
    <row r="34" spans="1:2" x14ac:dyDescent="0.2">
      <c r="A34" t="s">
        <v>190</v>
      </c>
      <c r="B34" t="s">
        <v>227</v>
      </c>
    </row>
    <row r="35" spans="1:2" x14ac:dyDescent="0.2">
      <c r="A35" t="s">
        <v>191</v>
      </c>
      <c r="B35" t="s">
        <v>224</v>
      </c>
    </row>
    <row r="36" spans="1:2" x14ac:dyDescent="0.2">
      <c r="A36" t="s">
        <v>192</v>
      </c>
      <c r="B36" t="s">
        <v>231</v>
      </c>
    </row>
    <row r="37" spans="1:2" x14ac:dyDescent="0.2">
      <c r="A37" t="s">
        <v>193</v>
      </c>
      <c r="B37" t="s">
        <v>219</v>
      </c>
    </row>
    <row r="38" spans="1:2" x14ac:dyDescent="0.2">
      <c r="A38" t="s">
        <v>194</v>
      </c>
      <c r="B38" t="s">
        <v>195</v>
      </c>
    </row>
    <row r="39" spans="1:2" x14ac:dyDescent="0.2">
      <c r="A39" t="s">
        <v>196</v>
      </c>
      <c r="B39" t="s">
        <v>226</v>
      </c>
    </row>
    <row r="40" spans="1:2" x14ac:dyDescent="0.2">
      <c r="A40" t="s">
        <v>197</v>
      </c>
      <c r="B40" t="s">
        <v>215</v>
      </c>
    </row>
    <row r="41" spans="1:2" x14ac:dyDescent="0.2">
      <c r="A41" t="s">
        <v>198</v>
      </c>
      <c r="B41" t="s">
        <v>216</v>
      </c>
    </row>
    <row r="42" spans="1:2" x14ac:dyDescent="0.2">
      <c r="A42" t="s">
        <v>199</v>
      </c>
      <c r="B42" t="s">
        <v>222</v>
      </c>
    </row>
    <row r="43" spans="1:2" x14ac:dyDescent="0.2">
      <c r="A43" t="s">
        <v>200</v>
      </c>
      <c r="B43" t="s">
        <v>223</v>
      </c>
    </row>
    <row r="44" spans="1:2" x14ac:dyDescent="0.2">
      <c r="A44" t="s">
        <v>201</v>
      </c>
      <c r="B44" t="s">
        <v>220</v>
      </c>
    </row>
    <row r="45" spans="1:2" x14ac:dyDescent="0.2">
      <c r="A45" t="s">
        <v>202</v>
      </c>
      <c r="B45" t="s">
        <v>221</v>
      </c>
    </row>
    <row r="46" spans="1:2" x14ac:dyDescent="0.2">
      <c r="A46" t="s">
        <v>203</v>
      </c>
      <c r="B46" t="s">
        <v>204</v>
      </c>
    </row>
    <row r="47" spans="1:2" x14ac:dyDescent="0.2">
      <c r="A47" t="s">
        <v>205</v>
      </c>
      <c r="B47" t="s">
        <v>233</v>
      </c>
    </row>
    <row r="48" spans="1:2" x14ac:dyDescent="0.2">
      <c r="A48" t="s">
        <v>206</v>
      </c>
      <c r="B48" t="s">
        <v>218</v>
      </c>
    </row>
    <row r="49" spans="1:2" x14ac:dyDescent="0.2">
      <c r="A49" t="s">
        <v>207</v>
      </c>
      <c r="B49" t="s">
        <v>230</v>
      </c>
    </row>
    <row r="50" spans="1:2" x14ac:dyDescent="0.2">
      <c r="A50" t="s">
        <v>208</v>
      </c>
      <c r="B50" t="s">
        <v>229</v>
      </c>
    </row>
    <row r="51" spans="1:2" x14ac:dyDescent="0.2">
      <c r="A51" t="s">
        <v>209</v>
      </c>
      <c r="B51" t="s">
        <v>217</v>
      </c>
    </row>
    <row r="52" spans="1:2" x14ac:dyDescent="0.2">
      <c r="A52" t="s">
        <v>210</v>
      </c>
      <c r="B52" t="s">
        <v>211</v>
      </c>
    </row>
  </sheetData>
  <autoFilter ref="A1:B52">
    <sortState ref="A2:B52">
      <sortCondition ref="A1:A5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pop_names</vt:lpstr>
      <vt:lpstr>Colors</vt:lpstr>
      <vt:lpstr>Truncated Names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2017-04-12T09:59:38Z</dcterms:created>
  <dcterms:modified xsi:type="dcterms:W3CDTF">2017-06-22T11:34:28Z</dcterms:modified>
</cp:coreProperties>
</file>