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cetamiazzo/Desktop/Class folder/"/>
    </mc:Choice>
  </mc:AlternateContent>
  <xr:revisionPtr revIDLastSave="0" documentId="13_ncr:1_{D28ACF38-8B14-014B-B51A-5DD1A8EE501F}" xr6:coauthVersionLast="47" xr6:coauthVersionMax="47" xr10:uidLastSave="{00000000-0000-0000-0000-000000000000}"/>
  <bookViews>
    <workbookView xWindow="0" yWindow="500" windowWidth="28800" windowHeight="16460" firstSheet="1" activeTab="7" xr2:uid="{00000000-000D-0000-FFFF-FFFF00000000}"/>
  </bookViews>
  <sheets>
    <sheet name="Category Statistics " sheetId="2" r:id="rId1"/>
    <sheet name="Subcategory Statistics" sheetId="3" r:id="rId2"/>
    <sheet name="Date Launched Statistics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GB Descriptive Statistics " sheetId="9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6" i="8"/>
  <c r="B6" i="8"/>
  <c r="C12" i="8"/>
  <c r="B12" i="8"/>
  <c r="C5" i="8"/>
  <c r="B5" i="8"/>
  <c r="C11" i="8"/>
  <c r="B11" i="8"/>
  <c r="C4" i="8"/>
  <c r="B4" i="8"/>
  <c r="C10" i="8"/>
  <c r="B10" i="8"/>
  <c r="C9" i="8"/>
  <c r="B9" i="8"/>
  <c r="C3" i="8"/>
  <c r="B3" i="8"/>
  <c r="C2" i="8"/>
  <c r="B2" i="8"/>
  <c r="C2" i="5"/>
  <c r="F3" i="5"/>
  <c r="F4" i="5"/>
  <c r="F5" i="5"/>
  <c r="F6" i="5"/>
  <c r="F2" i="5"/>
  <c r="D2" i="5"/>
  <c r="B2" i="5"/>
  <c r="D3" i="5"/>
  <c r="D4" i="5"/>
  <c r="D5" i="5"/>
  <c r="D6" i="5"/>
  <c r="C3" i="5"/>
  <c r="C4" i="5"/>
  <c r="C5" i="5"/>
  <c r="C6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<sst xmlns="http://schemas.openxmlformats.org/spreadsheetml/2006/main" count="38339" uniqueCount="8397">
  <si>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</si>
  <si>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</si>
  <si>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</si>
  <si>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</si>
  <si>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</si>
  <si>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</si>
  <si>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</si>
  <si>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</si>
  <si>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</si>
  <si>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</si>
  <si>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</si>
  <si>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</si>
  <si>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</si>
  <si>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</si>
  <si>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</si>
  <si>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</si>
  <si>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</si>
  <si>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</si>
  <si>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</si>
  <si>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</si>
  <si>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</si>
  <si>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</si>
  <si>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</si>
  <si>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</si>
  <si>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</si>
  <si>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</si>
  <si>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</si>
  <si>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</si>
  <si>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</si>
  <si>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</si>
  <si>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</si>
  <si>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</si>
  <si>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</si>
  <si>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</si>
  <si>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</si>
  <si>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</si>
  <si>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</si>
  <si>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</si>
  <si>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</si>
  <si>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</si>
  <si>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</si>
  <si>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</si>
  <si>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</si>
  <si>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</si>
  <si>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</si>
  <si>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</si>
  <si>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</si>
  <si>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</si>
  <si>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</si>
  <si>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</si>
  <si>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</si>
  <si>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</si>
  <si>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</si>
  <si>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</si>
  <si>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</si>
  <si>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</si>
  <si>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</si>
  <si>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</si>
  <si>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</si>
  <si>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</si>
  <si>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</si>
  <si>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</si>
  <si>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</si>
  <si>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</si>
  <si>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</si>
  <si>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</si>
  <si>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</si>
  <si>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</si>
  <si>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</si>
  <si>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</si>
  <si>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</si>
  <si>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</si>
  <si>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</si>
  <si>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</si>
  <si>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</si>
  <si>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</si>
  <si>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</si>
  <si>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</si>
  <si>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</si>
  <si>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</si>
  <si>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</si>
  <si>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</si>
  <si>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</si>
  <si>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</si>
  <si>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</si>
  <si>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</si>
  <si>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</si>
  <si>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</si>
  <si>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</si>
  <si>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</si>
  <si>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</si>
  <si>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</si>
  <si>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</si>
  <si>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</si>
  <si>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</si>
  <si>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</si>
  <si>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</si>
  <si>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</si>
  <si>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</si>
  <si>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</si>
  <si>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</si>
  <si>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</si>
  <si>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</si>
  <si>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</si>
  <si>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</si>
  <si>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</si>
  <si>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</si>
  <si>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</si>
  <si>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</si>
  <si>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</si>
  <si>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</si>
  <si>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</si>
  <si>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</si>
  <si>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</si>
  <si>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</si>
  <si>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</si>
  <si>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</si>
  <si>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</si>
  <si>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</si>
  <si>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</si>
  <si>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</si>
  <si>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</si>
  <si>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</si>
  <si>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</si>
  <si>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</si>
  <si>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</si>
  <si>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</si>
  <si>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</si>
  <si>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</si>
  <si>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</si>
  <si>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</si>
  <si>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</si>
  <si>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</si>
  <si>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</si>
  <si>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</si>
  <si>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</si>
  <si>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</si>
  <si>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</si>
  <si>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</si>
  <si>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</si>
  <si>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</si>
  <si>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</si>
  <si>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</si>
  <si>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</si>
  <si>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</si>
  <si>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</si>
  <si>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</si>
  <si>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</si>
  <si>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</si>
  <si>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</si>
  <si>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</si>
  <si>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</si>
  <si>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</si>
  <si>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</si>
  <si>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</si>
  <si>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</si>
  <si>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</si>
  <si>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</si>
  <si>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</si>
  <si>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</si>
  <si>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</si>
  <si>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</si>
  <si>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</si>
  <si>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</si>
  <si>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</si>
  <si>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</si>
  <si>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</si>
  <si>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</si>
  <si>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</si>
  <si>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</si>
  <si>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</si>
  <si>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</si>
  <si>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</si>
  <si>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</si>
  <si>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</si>
  <si>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</si>
  <si>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</si>
  <si>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</si>
  <si>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</si>
  <si>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</si>
  <si>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</si>
  <si>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</si>
  <si>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</si>
  <si>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</si>
  <si>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</si>
  <si>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</si>
  <si>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</si>
  <si>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</si>
  <si>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</si>
  <si>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</si>
  <si>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</si>
  <si>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</si>
  <si>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</si>
  <si>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</si>
  <si>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</si>
  <si>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</si>
  <si>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</si>
  <si>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</si>
  <si>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</si>
  <si>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</si>
  <si>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</si>
  <si>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</si>
  <si>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</si>
  <si>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</si>
  <si>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</si>
  <si>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</si>
  <si>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</si>
  <si>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</si>
  <si>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</si>
  <si>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</si>
  <si>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</si>
  <si>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</si>
  <si>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</si>
  <si>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</si>
  <si>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</si>
  <si>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</si>
  <si>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</si>
  <si>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</si>
  <si>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</si>
  <si>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</si>
  <si>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</si>
  <si>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</si>
  <si>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</si>
  <si>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</si>
  <si>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</si>
  <si>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</si>
  <si>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</si>
  <si>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</si>
  <si>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</si>
  <si>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</si>
  <si>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</si>
  <si>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</si>
  <si>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</si>
  <si>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</si>
  <si>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</si>
  <si>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</si>
  <si>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</si>
  <si>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</si>
  <si>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</si>
  <si>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</si>
  <si>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</si>
  <si>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</si>
  <si>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</si>
  <si>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</si>
  <si>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</si>
  <si>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</si>
  <si>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</si>
  <si>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</si>
  <si>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</si>
  <si>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</si>
  <si>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</si>
  <si>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</si>
  <si>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</si>
  <si>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</si>
  <si>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</si>
  <si>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</si>
  <si>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</si>
  <si>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</si>
  <si>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</si>
  <si>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</si>
  <si>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</si>
  <si>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</si>
  <si>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</si>
  <si>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</si>
  <si>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</si>
  <si>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</si>
  <si>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</si>
  <si>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</si>
  <si>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</si>
  <si>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</si>
  <si>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</si>
  <si>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</si>
  <si>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</si>
  <si>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</si>
  <si>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</si>
  <si>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</si>
  <si>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</si>
  <si>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</si>
  <si>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</si>
  <si>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</si>
  <si>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</si>
  <si>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</si>
  <si>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</si>
  <si>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</si>
  <si>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</si>
  <si>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</si>
  <si>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</si>
  <si>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</si>
  <si>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</si>
  <si>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</si>
  <si>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</si>
  <si>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</si>
  <si>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</si>
  <si>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</si>
  <si>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</si>
  <si>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</si>
  <si>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</si>
  <si>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</si>
  <si>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</si>
  <si>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</si>
  <si>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</si>
  <si>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</si>
  <si>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</si>
  <si>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</si>
  <si>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</si>
  <si>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</si>
  <si>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</si>
  <si>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</si>
  <si>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</si>
  <si>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</si>
  <si>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</si>
  <si>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</si>
  <si>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</si>
  <si>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</si>
  <si>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</si>
  <si>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</si>
  <si>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</si>
  <si>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</si>
  <si>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</si>
  <si>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</si>
  <si>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</si>
  <si>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</si>
  <si>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</si>
  <si>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</si>
  <si>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</si>
  <si>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</si>
  <si>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</si>
  <si>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</si>
  <si>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</si>
  <si>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</si>
  <si>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</si>
  <si>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</si>
  <si>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</si>
  <si>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</si>
  <si>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</si>
  <si>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</si>
  <si>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</si>
  <si>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</si>
  <si>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</si>
  <si>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</si>
  <si>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</si>
  <si>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</si>
  <si>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</si>
  <si>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</si>
  <si>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</si>
  <si>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</si>
  <si>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</si>
  <si>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</si>
  <si>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</si>
  <si>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</si>
  <si>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</si>
  <si>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</si>
  <si>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</si>
  <si>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</si>
  <si>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</si>
  <si>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</si>
  <si>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</si>
  <si>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</si>
  <si>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</si>
  <si>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</si>
  <si>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</si>
  <si>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</si>
  <si>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</si>
  <si>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</si>
  <si>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</si>
  <si>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</si>
  <si>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</si>
  <si>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</si>
  <si>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</si>
  <si>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</si>
  <si>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</si>
  <si>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</si>
  <si>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</si>
  <si>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</si>
  <si>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</si>
  <si>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</si>
  <si>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</si>
  <si>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</si>
  <si>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</si>
  <si>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</si>
  <si>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</si>
  <si>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</si>
  <si>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</si>
  <si>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</si>
  <si>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</si>
  <si>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</si>
  <si>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</si>
  <si>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</si>
  <si>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</si>
  <si>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</si>
  <si>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</si>
  <si>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</si>
  <si>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</si>
  <si>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</si>
  <si>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</si>
  <si>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</si>
  <si>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</si>
  <si>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</si>
  <si>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</si>
  <si>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</si>
  <si>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</si>
  <si>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</si>
  <si>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</si>
  <si>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</si>
  <si>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</si>
  <si>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</si>
  <si>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</si>
  <si>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</si>
  <si>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</si>
  <si>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</si>
  <si>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</si>
  <si>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</si>
  <si>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</si>
  <si>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</si>
  <si>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</si>
  <si>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</si>
  <si>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</si>
  <si>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</si>
  <si>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</si>
  <si>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</si>
  <si>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</si>
  <si>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</si>
  <si>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</si>
  <si>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</si>
  <si>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</si>
  <si>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</si>
  <si>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</si>
  <si>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</si>
  <si>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</si>
  <si>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</si>
  <si>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</si>
  <si>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</si>
  <si>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</si>
  <si>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</si>
  <si>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</si>
  <si>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</si>
  <si>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</si>
  <si>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</si>
  <si>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</si>
  <si>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</si>
  <si>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</si>
  <si>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</si>
  <si>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</si>
  <si>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</si>
  <si>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</si>
  <si>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</si>
  <si>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</si>
  <si>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</si>
  <si>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</si>
  <si>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</si>
  <si>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</si>
  <si>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</si>
  <si>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</si>
  <si>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</si>
  <si>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</si>
  <si>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</si>
  <si>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</si>
  <si>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</si>
  <si>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</si>
  <si>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</si>
  <si>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</si>
  <si>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</si>
  <si>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</si>
  <si>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</si>
  <si>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</si>
  <si>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</si>
  <si>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</si>
  <si>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</si>
  <si>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</si>
  <si>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</si>
  <si>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</si>
  <si>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</si>
  <si>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</si>
  <si>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</si>
  <si>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</si>
  <si>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</si>
  <si>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</si>
  <si>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</si>
  <si>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</si>
  <si>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</si>
  <si>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</si>
  <si>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</si>
  <si>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</si>
  <si>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</si>
  <si>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</si>
  <si>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</si>
  <si>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</si>
  <si>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</si>
  <si>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</si>
  <si>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</si>
  <si>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</si>
  <si>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</si>
  <si>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</si>
  <si>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</si>
  <si>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</si>
  <si>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</si>
  <si>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</si>
  <si>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</si>
  <si>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</si>
  <si>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</si>
  <si>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</si>
  <si>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</si>
  <si>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</si>
  <si>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</si>
  <si>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</si>
  <si>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</si>
  <si>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</si>
  <si>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</si>
  <si>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</si>
  <si>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</si>
  <si>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</si>
  <si>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</si>
  <si>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</si>
  <si>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</si>
  <si>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</si>
  <si>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</si>
  <si>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</si>
  <si>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</si>
  <si>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</si>
  <si>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</si>
  <si>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</si>
  <si>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</si>
  <si>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</si>
  <si>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</si>
  <si>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</si>
  <si>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</si>
  <si>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</si>
  <si>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</si>
  <si>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</si>
  <si>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</si>
  <si>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</si>
  <si>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</si>
  <si>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</si>
  <si>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</si>
  <si>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</si>
  <si>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</si>
  <si>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</si>
  <si>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</si>
  <si>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</si>
  <si>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</si>
  <si>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</si>
  <si>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</si>
  <si>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</si>
  <si>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</si>
  <si>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</si>
  <si>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</si>
  <si>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</si>
  <si>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</si>
  <si>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</si>
  <si>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</si>
  <si>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</si>
  <si>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</si>
  <si>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</si>
  <si>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</si>
  <si>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</si>
  <si>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</si>
  <si>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</si>
  <si>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</si>
  <si>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</si>
  <si>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</si>
  <si>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</si>
  <si>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</si>
  <si>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</si>
  <si>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</si>
  <si>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</si>
  <si>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</si>
  <si>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</si>
  <si>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</si>
  <si>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</si>
  <si>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</si>
  <si>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</si>
  <si>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</si>
  <si>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</si>
  <si>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</si>
  <si>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</si>
  <si>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</si>
  <si>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</si>
  <si>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</si>
  <si>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</si>
  <si>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</si>
  <si>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</si>
  <si>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</si>
  <si>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</si>
  <si>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</si>
  <si>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</si>
  <si>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</si>
  <si>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</si>
  <si>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</si>
  <si>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</si>
  <si>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</si>
  <si>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</si>
  <si>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</si>
  <si>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</si>
  <si>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</si>
  <si>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</si>
  <si>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</si>
  <si>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</si>
  <si>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</si>
  <si>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</si>
  <si>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</si>
  <si>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</si>
  <si>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</si>
  <si>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</si>
  <si>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</si>
  <si>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</si>
  <si>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</si>
  <si>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</si>
  <si>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</si>
  <si>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</si>
  <si>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</si>
  <si>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</si>
  <si>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</si>
  <si>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</si>
  <si>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</si>
  <si>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</si>
  <si>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</si>
  <si>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</si>
  <si>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</si>
  <si>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</si>
  <si>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</si>
  <si>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</si>
  <si>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</si>
  <si>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</si>
  <si>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</si>
  <si>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</si>
  <si>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</si>
  <si>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</si>
  <si>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</si>
  <si>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</si>
  <si>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</si>
  <si>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</si>
  <si>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</si>
  <si>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</si>
  <si>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</si>
  <si>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</si>
  <si>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</si>
  <si>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</si>
  <si>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</si>
  <si>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</si>
  <si>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</si>
  <si>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</si>
  <si>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</si>
  <si>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</si>
  <si>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</si>
  <si>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</si>
  <si>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</si>
  <si>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</si>
  <si>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</si>
  <si>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</si>
  <si>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</si>
  <si>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</si>
  <si>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</si>
  <si>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</si>
  <si>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</si>
  <si>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</si>
  <si>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</si>
  <si>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</si>
  <si>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</si>
  <si>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</si>
  <si>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</si>
  <si>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</si>
  <si>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</si>
  <si>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</si>
  <si>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</si>
  <si>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</si>
  <si>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</si>
  <si>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</si>
  <si>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</si>
  <si>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</si>
  <si>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</si>
  <si>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</si>
  <si>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</si>
  <si>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</si>
  <si>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</si>
  <si>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</si>
  <si>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</si>
  <si>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</si>
  <si>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</si>
  <si>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</si>
  <si>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</si>
  <si>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</si>
  <si>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</si>
  <si>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</si>
  <si>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</si>
  <si>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</si>
  <si>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</si>
  <si>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</si>
  <si>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</si>
  <si>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</si>
  <si>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</si>
  <si>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</si>
  <si>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</si>
  <si>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</si>
  <si>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</si>
  <si>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</si>
  <si>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</si>
  <si>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</si>
  <si>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</si>
  <si>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</si>
  <si>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</si>
  <si>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</si>
  <si>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</si>
  <si>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</si>
  <si>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</si>
  <si>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</si>
  <si>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</si>
  <si>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</si>
  <si>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</si>
  <si>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</si>
  <si>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</si>
  <si>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</si>
  <si>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</si>
  <si>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</si>
  <si>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</si>
  <si>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</si>
  <si>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</si>
  <si>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</si>
  <si>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</si>
  <si>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</si>
  <si>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</si>
  <si>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</si>
  <si>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</si>
  <si>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</si>
  <si>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</si>
  <si>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</si>
  <si>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</si>
  <si>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</si>
  <si>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</si>
  <si>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</si>
  <si>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</si>
  <si>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</si>
  <si>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</si>
  <si>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</si>
  <si>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</si>
  <si>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</si>
  <si>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</si>
  <si>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</si>
  <si>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</si>
  <si>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</si>
  <si>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</si>
  <si>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</si>
  <si>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</si>
  <si>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</si>
  <si>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</si>
  <si>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</si>
  <si>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</si>
  <si>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</si>
  <si>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</si>
  <si>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</si>
  <si>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</si>
  <si>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</si>
  <si>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</si>
  <si>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</si>
  <si>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</si>
  <si>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</si>
  <si>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</si>
  <si>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</si>
  <si>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</si>
  <si>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</si>
  <si>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</si>
  <si>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</si>
  <si>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</si>
  <si>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</si>
  <si>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</si>
  <si>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</si>
  <si>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</si>
  <si>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</si>
  <si>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</si>
  <si>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</si>
  <si>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</si>
  <si>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</si>
  <si>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</si>
  <si>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</si>
  <si>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</si>
  <si>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</si>
  <si>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</si>
  <si>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</si>
  <si>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</si>
  <si>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</si>
  <si>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</si>
  <si>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</si>
  <si>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</si>
  <si>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</si>
  <si>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</si>
  <si>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</si>
  <si>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</si>
  <si>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</si>
  <si>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</si>
  <si>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</si>
  <si>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</si>
  <si>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</si>
  <si>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</si>
  <si>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</si>
  <si>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</si>
  <si>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</si>
  <si>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</si>
  <si>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</si>
  <si>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</si>
  <si>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</si>
  <si>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</si>
  <si>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</si>
  <si>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</si>
  <si>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</si>
  <si>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</si>
  <si>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</si>
  <si>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</si>
  <si>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</si>
  <si>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</si>
  <si>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</si>
  <si>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</si>
  <si>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</si>
  <si>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</si>
  <si>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</si>
  <si>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</si>
  <si>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</si>
  <si>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</si>
  <si>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</si>
  <si>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</si>
  <si>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</si>
  <si>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</si>
  <si>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</si>
  <si>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</si>
  <si>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</si>
  <si>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</si>
  <si>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</si>
  <si>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</si>
  <si>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</si>
  <si>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</si>
  <si>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</si>
  <si>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</si>
  <si>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</si>
  <si>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</si>
  <si>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</si>
  <si>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</si>
  <si>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</si>
  <si>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</si>
  <si>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</si>
  <si>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</si>
  <si>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</si>
  <si>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</si>
  <si>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</si>
  <si>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</si>
  <si>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</si>
  <si>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</si>
  <si>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</si>
  <si>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</si>
  <si>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</si>
  <si>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</si>
  <si>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</si>
  <si>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</si>
  <si>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</si>
  <si>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</si>
  <si>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</si>
  <si>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</si>
  <si>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</si>
  <si>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</si>
  <si>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</si>
  <si>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</si>
  <si>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</si>
  <si>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</si>
  <si>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</si>
  <si>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</si>
  <si>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</si>
  <si>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</si>
  <si>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</si>
  <si>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</si>
  <si>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</si>
  <si>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</si>
  <si>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</si>
  <si>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</si>
  <si>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</si>
  <si>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</si>
  <si>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</si>
  <si>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</si>
  <si>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</si>
  <si>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</si>
  <si>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</si>
  <si>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</si>
  <si>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</si>
  <si>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</si>
  <si>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</si>
  <si>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</si>
  <si>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</si>
  <si>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</si>
  <si>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</si>
  <si>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</si>
  <si>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</si>
  <si>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</si>
  <si>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</si>
  <si>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</si>
  <si>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</si>
  <si>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</si>
  <si>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</si>
  <si>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</si>
  <si>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</si>
  <si>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</si>
  <si>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</si>
  <si>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</si>
  <si>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</si>
  <si>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</si>
  <si>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</si>
  <si>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</si>
  <si>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</si>
  <si>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</si>
  <si>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</si>
  <si>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</si>
  <si>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</si>
  <si>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</si>
  <si>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</si>
  <si>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</si>
  <si>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</si>
  <si>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</si>
  <si>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</si>
  <si>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</si>
  <si>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</si>
  <si>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</si>
  <si>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</si>
  <si>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</si>
  <si>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</si>
  <si>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</si>
  <si>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</si>
  <si>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</si>
  <si>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</si>
  <si>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</si>
  <si>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</si>
  <si>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</si>
  <si>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</si>
  <si>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</si>
  <si>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</si>
  <si>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</si>
  <si>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</si>
  <si>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</si>
  <si>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</si>
  <si>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</si>
  <si>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</si>
  <si>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</si>
  <si>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</si>
  <si>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</si>
  <si>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</si>
  <si>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</si>
  <si>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</si>
  <si>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</si>
  <si>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</si>
  <si>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</si>
  <si>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</si>
  <si>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</si>
  <si>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</si>
  <si>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</si>
  <si>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</si>
  <si>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</si>
  <si>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</si>
  <si>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</si>
  <si>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</si>
  <si>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</si>
  <si>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</si>
  <si>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</si>
  <si>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</si>
  <si>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</si>
  <si>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</si>
  <si>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</si>
  <si>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</si>
  <si>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</si>
  <si>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</si>
  <si>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</si>
  <si>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</si>
  <si>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</si>
  <si>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</si>
  <si>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</si>
  <si>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</si>
  <si>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</si>
  <si>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</si>
  <si>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</si>
  <si>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</si>
  <si>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</si>
  <si>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</si>
  <si>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</si>
  <si>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</si>
  <si>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</si>
  <si>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</si>
  <si>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</si>
  <si>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</si>
  <si>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</si>
  <si>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</si>
  <si>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</si>
  <si>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</si>
  <si>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</si>
  <si>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</si>
  <si>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</si>
  <si>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</si>
  <si>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</si>
  <si>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</si>
  <si>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</si>
  <si>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</si>
  <si>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</si>
  <si>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</si>
  <si>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</si>
  <si>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</si>
  <si>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</si>
  <si>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</si>
  <si>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</si>
  <si>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</si>
  <si>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</si>
  <si>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</si>
  <si>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</si>
  <si>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</si>
  <si>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</si>
  <si>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</si>
  <si>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</si>
  <si>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</si>
  <si>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</si>
  <si>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</si>
  <si>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</si>
  <si>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</si>
  <si>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</si>
  <si>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</si>
  <si>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</si>
  <si>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</si>
  <si>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</si>
  <si>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</si>
  <si>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</si>
  <si>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</si>
  <si>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</si>
  <si>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</si>
  <si>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</si>
  <si>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</si>
  <si>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</si>
  <si>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</si>
  <si>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</si>
  <si>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</si>
  <si>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</si>
  <si>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</si>
  <si>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</si>
  <si>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</si>
  <si>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</si>
  <si>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</si>
  <si>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</si>
  <si>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</si>
  <si>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</si>
  <si>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</si>
  <si>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</si>
  <si>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</si>
  <si>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</si>
  <si>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</si>
  <si>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</si>
  <si>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</si>
  <si>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</si>
  <si>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</si>
  <si>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</si>
  <si>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</si>
  <si>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</si>
  <si>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</si>
  <si>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</si>
  <si>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</si>
  <si>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</si>
  <si>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</si>
  <si>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</si>
  <si>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</si>
  <si>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</si>
  <si>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</si>
  <si>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</si>
  <si>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</si>
  <si>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</si>
  <si>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</si>
  <si>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</si>
  <si>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</si>
  <si>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</si>
  <si>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</si>
  <si>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</si>
  <si>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</si>
  <si>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</si>
  <si>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</si>
  <si>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</si>
  <si>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</si>
  <si>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</si>
  <si>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</si>
  <si>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</si>
  <si>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</si>
  <si>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</si>
  <si>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</si>
  <si>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</si>
  <si>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</si>
  <si>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</si>
  <si>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</si>
  <si>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</si>
  <si>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</si>
  <si>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</si>
  <si>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</si>
  <si>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</si>
  <si>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</si>
  <si>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</si>
  <si>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</si>
  <si>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</si>
  <si>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</si>
  <si>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</si>
  <si>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</si>
  <si>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</si>
  <si>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</si>
  <si>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</si>
  <si>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</si>
  <si>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</si>
  <si>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</si>
  <si>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</si>
  <si>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</si>
  <si>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</si>
  <si>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</si>
  <si>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</si>
  <si>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</si>
  <si>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</si>
  <si>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</si>
  <si>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</si>
  <si>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</si>
  <si>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</si>
  <si>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</si>
  <si>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</si>
  <si>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</si>
  <si>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</si>
  <si>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</si>
  <si>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</si>
  <si>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</si>
  <si>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</si>
  <si>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</si>
  <si>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</si>
  <si>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</si>
  <si>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</si>
  <si>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</si>
  <si>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</si>
  <si>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</si>
  <si>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</si>
  <si>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</si>
  <si>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</si>
  <si>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</si>
  <si>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</si>
  <si>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</si>
  <si>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</si>
  <si>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</si>
  <si>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</si>
  <si>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</si>
  <si>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</si>
  <si>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</si>
  <si>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</si>
  <si>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</si>
  <si>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</si>
  <si>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</si>
  <si>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</si>
  <si>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</si>
  <si>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</si>
  <si>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</si>
  <si>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</si>
  <si>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</si>
  <si>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</si>
  <si>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</si>
  <si>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</si>
  <si>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</si>
  <si>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</si>
  <si>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</si>
  <si>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</si>
  <si>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</si>
  <si>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</si>
  <si>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</si>
  <si>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</si>
  <si>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</si>
  <si>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</si>
  <si>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</si>
  <si>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</si>
  <si>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</si>
  <si>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</si>
  <si>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</si>
  <si>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</si>
  <si>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</si>
  <si>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</si>
  <si>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</si>
  <si>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</si>
  <si>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</si>
  <si>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</si>
  <si>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</si>
  <si>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</si>
  <si>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</si>
  <si>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</si>
  <si>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</si>
  <si>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</si>
  <si>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</si>
  <si>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</si>
  <si>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</si>
  <si>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</si>
  <si>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</si>
  <si>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</si>
  <si>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</si>
  <si>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</si>
  <si>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</si>
  <si>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</si>
  <si>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</si>
  <si>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</si>
  <si>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</si>
  <si>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</si>
  <si>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</si>
  <si>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</si>
  <si>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</si>
  <si>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</si>
  <si>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</si>
  <si>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</si>
  <si>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</si>
  <si>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</si>
  <si>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</si>
  <si>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</si>
  <si>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</si>
  <si>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</si>
  <si>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</si>
  <si>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</si>
  <si>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</si>
  <si>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</si>
  <si>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</si>
  <si>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</si>
  <si>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</si>
  <si>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</si>
  <si>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</si>
  <si>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</si>
  <si>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</si>
  <si>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</si>
  <si>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</si>
  <si>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</si>
  <si>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</si>
  <si>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</si>
  <si>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</si>
  <si>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</si>
  <si>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</si>
  <si>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</si>
  <si>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</si>
  <si>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</si>
  <si>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</si>
  <si>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</si>
  <si>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</si>
  <si>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</si>
  <si>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</si>
  <si>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</si>
  <si>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</si>
  <si>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</si>
  <si>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</si>
  <si>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</si>
  <si>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</si>
  <si>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</si>
  <si>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</si>
  <si>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</si>
  <si>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</si>
  <si>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</si>
  <si>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</si>
  <si>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</si>
  <si>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</si>
  <si>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</si>
  <si>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</si>
  <si>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</si>
  <si>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</si>
  <si>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</si>
  <si>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</si>
  <si>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</si>
  <si>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</si>
  <si>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</si>
  <si>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</si>
  <si>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</si>
  <si>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</si>
  <si>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</si>
  <si>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</si>
  <si>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</si>
  <si>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</si>
  <si>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</si>
  <si>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</si>
  <si>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</si>
  <si>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</si>
  <si>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</si>
  <si>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</si>
  <si>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</si>
  <si>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</si>
  <si>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</si>
  <si>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</si>
  <si>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</si>
  <si>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</si>
  <si>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</si>
  <si>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</si>
  <si>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</si>
  <si>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</si>
  <si>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</si>
  <si>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</si>
  <si>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</si>
  <si>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</si>
  <si>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</si>
  <si>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</si>
  <si>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</si>
  <si>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</si>
  <si>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</si>
  <si>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</si>
  <si>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</si>
  <si>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</si>
  <si>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</si>
  <si>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</si>
  <si>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</si>
  <si>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</si>
  <si>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</si>
  <si>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</si>
  <si>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</si>
  <si>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</si>
  <si>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</si>
  <si>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</si>
  <si>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</si>
  <si>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</si>
  <si>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</si>
  <si>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</si>
  <si>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</si>
  <si>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</si>
  <si>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</si>
  <si>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</si>
  <si>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</si>
  <si>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</si>
  <si>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</si>
  <si>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</si>
  <si>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</si>
  <si>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</si>
  <si>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</si>
  <si>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</si>
  <si>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</si>
  <si>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</si>
  <si>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</si>
  <si>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</si>
  <si>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</si>
  <si>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</si>
  <si>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</si>
  <si>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</si>
  <si>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</si>
  <si>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</si>
  <si>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</si>
  <si>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</si>
  <si>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</si>
  <si>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</si>
  <si>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</si>
  <si>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</si>
  <si>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</si>
  <si>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</si>
  <si>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</si>
  <si>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</si>
  <si>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</si>
  <si>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</si>
  <si>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</si>
  <si>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</si>
  <si>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</si>
  <si>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</si>
  <si>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</si>
  <si>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</si>
  <si>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</si>
  <si>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</si>
  <si>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</si>
  <si>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</si>
  <si>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</si>
  <si>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</si>
  <si>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</si>
  <si>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</si>
  <si>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</si>
  <si>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</si>
  <si>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</si>
  <si>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</si>
  <si>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</si>
  <si>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</si>
  <si>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</si>
  <si>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</si>
  <si>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</si>
  <si>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</si>
  <si>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</si>
  <si>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</si>
  <si>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</si>
  <si>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</si>
  <si>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</si>
  <si>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</si>
  <si>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</si>
  <si>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</si>
  <si>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</si>
  <si>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</si>
  <si>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</si>
  <si>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</si>
  <si>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</si>
  <si>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</si>
  <si>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</si>
  <si>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</si>
  <si>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</si>
  <si>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</si>
  <si>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</si>
  <si>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</si>
  <si>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</si>
  <si>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</si>
  <si>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</si>
  <si>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</si>
  <si>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</si>
  <si>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</si>
  <si>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</si>
  <si>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</si>
  <si>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</si>
  <si>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</si>
  <si>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</si>
  <si>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</si>
  <si>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</si>
  <si>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</si>
  <si>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</si>
  <si>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</si>
  <si>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</si>
  <si>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</si>
  <si>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</si>
  <si>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</si>
  <si>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</si>
  <si>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</si>
  <si>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</si>
  <si>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</si>
  <si>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</si>
  <si>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</si>
  <si>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</si>
  <si>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</si>
  <si>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</si>
  <si>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</si>
  <si>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</si>
  <si>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</si>
  <si>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</si>
  <si>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</si>
  <si>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</si>
  <si>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</si>
  <si>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</si>
  <si>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</si>
  <si>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</si>
  <si>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</si>
  <si>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</si>
  <si>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</si>
  <si>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</si>
  <si>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</si>
  <si>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</si>
  <si>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</si>
  <si>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</si>
  <si>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</si>
  <si>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</si>
  <si>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</si>
  <si>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</si>
  <si>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</si>
  <si>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</si>
  <si>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</si>
  <si>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</si>
  <si>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</si>
  <si>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</si>
  <si>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</si>
  <si>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</si>
  <si>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</si>
  <si>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</si>
  <si>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</si>
  <si>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</si>
  <si>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</si>
  <si>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</si>
  <si>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</si>
  <si>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</si>
  <si>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</si>
  <si>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</si>
  <si>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</si>
  <si>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</si>
  <si>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</si>
  <si>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</si>
  <si>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</si>
  <si>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</si>
  <si>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</si>
  <si>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</si>
  <si>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</si>
  <si>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</si>
  <si>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</si>
  <si>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</si>
  <si>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</si>
  <si>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</si>
  <si>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</si>
  <si>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</si>
  <si>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</si>
  <si>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</si>
  <si>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</si>
  <si>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</si>
  <si>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</si>
  <si>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</si>
  <si>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</si>
  <si>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</si>
  <si>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</si>
  <si>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</si>
  <si>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</si>
  <si>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</si>
  <si>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</si>
  <si>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</si>
  <si>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</si>
  <si>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</si>
  <si>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</si>
  <si>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</si>
  <si>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</si>
  <si>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</si>
  <si>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</si>
  <si>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</si>
  <si>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</si>
  <si>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</si>
  <si>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</si>
  <si>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</si>
  <si>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</si>
  <si>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</si>
  <si>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</si>
  <si>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</si>
  <si>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</si>
  <si>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</si>
  <si>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</si>
  <si>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</si>
  <si>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</si>
  <si>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</si>
  <si>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</si>
  <si>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</si>
  <si>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</si>
  <si>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</si>
  <si>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</si>
  <si>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</si>
  <si>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</si>
  <si>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</si>
  <si>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</si>
  <si>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</si>
  <si>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</si>
  <si>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</si>
  <si>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</si>
  <si>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</si>
  <si>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</si>
  <si>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</si>
  <si>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</si>
  <si>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</si>
  <si>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</si>
  <si>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</si>
  <si>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</si>
  <si>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</si>
  <si>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</si>
  <si>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</si>
  <si>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</si>
  <si>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</si>
  <si>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</si>
  <si>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</si>
  <si>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</si>
  <si>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</si>
  <si>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</si>
  <si>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</si>
  <si>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</si>
  <si>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</si>
  <si>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</si>
  <si>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</si>
  <si>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</si>
  <si>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</si>
  <si>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</si>
  <si>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</si>
  <si>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</si>
  <si>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</si>
  <si>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</si>
  <si>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</si>
  <si>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</si>
  <si>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</si>
  <si>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</si>
  <si>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</si>
  <si>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</si>
  <si>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</si>
  <si>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</si>
  <si>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</si>
  <si>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</si>
  <si>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</si>
  <si>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</si>
  <si>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</si>
  <si>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</si>
  <si>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</si>
  <si>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</si>
  <si>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</si>
  <si>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</si>
  <si>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</si>
  <si>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</si>
  <si>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</si>
  <si>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</si>
  <si>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</si>
  <si>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</si>
  <si>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</si>
  <si>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</si>
  <si>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</si>
  <si>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</si>
  <si>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</si>
  <si>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</si>
  <si>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</si>
  <si>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</si>
  <si>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</si>
  <si>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</si>
  <si>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</si>
  <si>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</si>
  <si>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</si>
  <si>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</si>
  <si>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</si>
  <si>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</si>
  <si>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</si>
  <si>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</si>
  <si>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</si>
  <si>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</si>
  <si>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</si>
  <si>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</si>
  <si>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</si>
  <si>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</si>
  <si>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</si>
  <si>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</si>
  <si>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</si>
  <si>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</si>
  <si>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</si>
  <si>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</si>
  <si>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</si>
  <si>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</si>
  <si>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</si>
  <si>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</si>
  <si>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</si>
  <si>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</si>
  <si>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</si>
  <si>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</si>
  <si>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</si>
  <si>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</si>
  <si>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</si>
  <si>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</si>
  <si>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</si>
  <si>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</si>
  <si>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</si>
  <si>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</si>
  <si>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</si>
  <si>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</si>
  <si>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</si>
  <si>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</si>
  <si>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</si>
  <si>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</si>
  <si>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</si>
  <si>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</si>
  <si>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</si>
  <si>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</si>
  <si>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</si>
  <si>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</si>
  <si>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</si>
  <si>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</si>
  <si>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</si>
  <si>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</si>
  <si>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</si>
  <si>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</si>
  <si>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</si>
  <si>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</si>
  <si>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</si>
  <si>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</si>
  <si>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</si>
  <si>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</si>
  <si>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</si>
  <si>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</si>
  <si>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</si>
  <si>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</si>
  <si>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</si>
  <si>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</si>
  <si>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</si>
  <si>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</si>
  <si>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</si>
  <si>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</si>
  <si>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</si>
  <si>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</si>
  <si>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</si>
  <si>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</si>
  <si>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</si>
  <si>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</si>
  <si>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</si>
  <si>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</si>
  <si>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</si>
  <si>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</si>
  <si>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</si>
  <si>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</si>
  <si>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</si>
  <si>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</si>
  <si>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</si>
  <si>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</si>
  <si>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</si>
  <si>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</si>
  <si>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</si>
  <si>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</si>
  <si>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</si>
  <si>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</si>
  <si>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</si>
  <si>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</si>
  <si>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</si>
  <si>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</si>
  <si>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</si>
  <si>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</si>
  <si>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</si>
  <si>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</si>
  <si>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</si>
  <si>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</si>
  <si>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</si>
  <si>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</si>
  <si>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</si>
  <si>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</si>
  <si>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</si>
  <si>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</si>
  <si>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</si>
  <si>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</si>
  <si>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</si>
  <si>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</si>
  <si>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</si>
  <si>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</si>
  <si>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</si>
  <si>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</si>
  <si>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</si>
  <si>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</si>
  <si>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</si>
  <si>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</si>
  <si>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</si>
  <si>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</si>
  <si>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</si>
  <si>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</si>
  <si>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</si>
  <si>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</si>
  <si>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</si>
  <si>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</si>
  <si>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</si>
  <si>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</si>
  <si>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</si>
  <si>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</si>
  <si>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</si>
  <si>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</si>
  <si>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</si>
  <si>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</si>
  <si>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</si>
  <si>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</si>
  <si>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</si>
  <si>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</si>
  <si>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</si>
  <si>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</si>
  <si>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</si>
  <si>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</si>
  <si>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</si>
  <si>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</si>
  <si>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</si>
  <si>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</si>
  <si>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</si>
  <si>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</si>
  <si>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</si>
  <si>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</si>
  <si>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</si>
  <si>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</si>
  <si>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</si>
  <si>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</si>
  <si>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</si>
  <si>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</si>
  <si>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</si>
  <si>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</si>
  <si>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</si>
  <si>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</si>
  <si>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</si>
  <si>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</si>
  <si>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</si>
  <si>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</si>
  <si>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</si>
  <si>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</si>
  <si>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</si>
  <si>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</si>
  <si>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</si>
  <si>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</si>
  <si>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</si>
  <si>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</si>
  <si>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</si>
  <si>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</si>
  <si>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</si>
  <si>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</si>
  <si>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</si>
  <si>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</si>
  <si>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</si>
  <si>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</si>
  <si>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</si>
  <si>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</si>
  <si>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</si>
  <si>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</si>
  <si>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</si>
  <si>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</si>
  <si>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</si>
  <si>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</si>
  <si>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</si>
  <si>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</si>
  <si>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</si>
  <si>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</si>
  <si>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</si>
  <si>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</si>
  <si>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</si>
  <si>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</si>
  <si>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</si>
  <si>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</si>
  <si>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</si>
  <si>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</si>
  <si>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</si>
  <si>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</si>
  <si>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</si>
  <si>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</si>
  <si>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</si>
  <si>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</si>
  <si>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</si>
  <si>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</si>
  <si>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</si>
  <si>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</si>
  <si>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</si>
  <si>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</si>
  <si>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</si>
  <si>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</si>
  <si>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</si>
  <si>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</si>
  <si>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</si>
  <si>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</si>
  <si>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</si>
  <si>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</si>
  <si>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</si>
  <si>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</si>
  <si>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</si>
  <si>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</si>
  <si>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</si>
  <si>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</si>
  <si>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</si>
  <si>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</si>
  <si>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</si>
  <si>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</si>
  <si>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</si>
  <si>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</si>
  <si>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</si>
  <si>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</si>
  <si>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</si>
  <si>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</si>
  <si>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</si>
  <si>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</si>
  <si>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</si>
  <si>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</si>
  <si>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</si>
  <si>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</si>
  <si>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</si>
  <si>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</si>
  <si>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</si>
  <si>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</si>
  <si>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</si>
  <si>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</si>
  <si>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</si>
  <si>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</si>
  <si>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</si>
  <si>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</si>
  <si>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</si>
  <si>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</si>
  <si>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</si>
  <si>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</si>
  <si>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</si>
  <si>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</si>
  <si>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</si>
  <si>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</si>
  <si>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</si>
  <si>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</si>
  <si>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</si>
  <si>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</si>
  <si>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</si>
  <si>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</si>
  <si>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</si>
  <si>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</si>
  <si>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</si>
  <si>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</si>
  <si>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</si>
  <si>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</si>
  <si>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</si>
  <si>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</si>
  <si>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</si>
  <si>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</si>
  <si>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</si>
  <si>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</si>
  <si>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</si>
  <si>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</si>
  <si>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</si>
  <si>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</si>
  <si>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</si>
  <si>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</si>
  <si>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</si>
  <si>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</si>
  <si>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</si>
  <si>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</si>
  <si>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</si>
  <si>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</si>
  <si>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</si>
  <si>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</si>
  <si>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</si>
  <si>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</si>
  <si>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</si>
  <si>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</si>
  <si>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</si>
  <si>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</si>
  <si>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</si>
  <si>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</si>
  <si>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</si>
  <si>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</si>
  <si>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</si>
  <si>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</si>
  <si>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</si>
  <si>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</si>
  <si>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</si>
  <si>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</si>
  <si>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</si>
  <si>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</si>
  <si>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</si>
  <si>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</si>
  <si>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</si>
  <si>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</si>
  <si>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</si>
  <si>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</si>
  <si>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</si>
  <si>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</si>
  <si>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</si>
  <si>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</si>
  <si>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</si>
  <si>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</si>
  <si>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</si>
  <si>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</si>
  <si>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</si>
  <si>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</si>
  <si>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</si>
  <si>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</si>
  <si>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</si>
  <si>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</si>
  <si>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</si>
  <si>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</si>
  <si>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</si>
  <si>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</si>
  <si>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</si>
  <si>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</si>
  <si>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</si>
  <si>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</si>
  <si>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</si>
  <si>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</si>
  <si>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</si>
  <si>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</si>
  <si>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</si>
  <si>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</si>
  <si>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</si>
  <si>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</si>
  <si>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</si>
  <si>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</si>
  <si>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</si>
  <si>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</si>
  <si>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</si>
  <si>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</si>
  <si>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</si>
  <si>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</si>
  <si>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</si>
  <si>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</si>
  <si>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</si>
  <si>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</si>
  <si>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</si>
  <si>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</si>
  <si>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</si>
  <si>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</si>
  <si>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</si>
  <si>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</si>
  <si>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</si>
  <si>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</si>
  <si>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</si>
  <si>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</si>
  <si>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</si>
  <si>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</si>
  <si>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</si>
  <si>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</si>
  <si>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</si>
  <si>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</si>
  <si>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</si>
  <si>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</si>
  <si>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</si>
  <si>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</si>
  <si>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</si>
  <si>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</si>
  <si>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</si>
  <si>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</si>
  <si>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</si>
  <si>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</si>
  <si>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</si>
  <si>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</si>
  <si>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</si>
  <si>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</si>
  <si>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</si>
  <si>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</si>
  <si>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</si>
  <si>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</si>
  <si>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</si>
  <si>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</si>
  <si>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</si>
  <si>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</si>
  <si>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</si>
  <si>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</si>
  <si>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</si>
  <si>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</si>
  <si>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</si>
  <si>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</si>
  <si>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</si>
  <si>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</si>
  <si>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</si>
  <si>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</si>
  <si>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</si>
  <si>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</si>
  <si>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</si>
  <si>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</si>
  <si>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</si>
  <si>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</si>
  <si>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</si>
  <si>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</si>
  <si>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</si>
  <si>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</si>
  <si>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</si>
  <si>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</si>
  <si>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</si>
  <si>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</si>
  <si>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</si>
  <si>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</si>
  <si>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</si>
  <si>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</si>
  <si>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</si>
  <si>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</si>
  <si>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</si>
  <si>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</si>
  <si>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</si>
  <si>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</si>
  <si>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</si>
  <si>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</si>
  <si>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</si>
  <si>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</si>
  <si>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</si>
  <si>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</si>
  <si>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</si>
  <si>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</si>
  <si>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</si>
  <si>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</si>
  <si>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</si>
  <si>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</si>
  <si>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</si>
  <si>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</si>
  <si>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</si>
  <si>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</si>
  <si>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</si>
  <si>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</si>
  <si>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</si>
  <si>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</si>
  <si>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</si>
  <si>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</si>
  <si>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</si>
  <si>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</si>
  <si>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</si>
  <si>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</si>
  <si>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</si>
  <si>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</si>
  <si>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</si>
  <si>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</si>
  <si>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</si>
  <si>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</si>
  <si>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</si>
  <si>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</si>
  <si>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</si>
  <si>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</si>
  <si>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</si>
  <si>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</si>
  <si>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</si>
  <si>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</si>
  <si>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</si>
  <si>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</si>
  <si>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</si>
  <si>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</si>
  <si>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</si>
  <si>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</si>
  <si>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</si>
  <si>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</si>
  <si>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</si>
  <si>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</si>
  <si>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</si>
  <si>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</si>
  <si>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</si>
  <si>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</si>
  <si>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</si>
  <si>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</si>
  <si>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</si>
  <si>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</si>
  <si>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</si>
  <si>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</si>
  <si>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</si>
  <si>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</si>
  <si>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</si>
  <si>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</si>
  <si>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</si>
  <si>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</si>
  <si>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</si>
  <si>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</si>
  <si>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</si>
  <si>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</si>
  <si>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</si>
  <si>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</si>
  <si>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</si>
  <si>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</si>
  <si>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</si>
  <si>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</si>
  <si>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</si>
  <si>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</si>
  <si>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</si>
  <si>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</si>
  <si>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</si>
  <si>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</si>
  <si>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</si>
  <si>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</si>
  <si>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</si>
  <si>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</si>
  <si>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</si>
  <si>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</si>
  <si>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</si>
  <si>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</si>
  <si>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</si>
  <si>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</si>
  <si>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</si>
  <si>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</si>
  <si>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</si>
  <si>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</si>
  <si>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</si>
  <si>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</si>
  <si>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</si>
  <si>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</si>
  <si>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</si>
  <si>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</si>
  <si>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</si>
  <si>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</si>
  <si>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</si>
  <si>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</si>
  <si>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</si>
  <si>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</si>
  <si>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</si>
  <si>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</si>
  <si>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</si>
  <si>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</si>
  <si>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</si>
  <si>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</si>
  <si>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</si>
  <si>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</si>
  <si>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</si>
  <si>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</si>
  <si>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</si>
  <si>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</si>
  <si>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</si>
  <si>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</si>
  <si>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</si>
  <si>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</si>
  <si>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</si>
  <si>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</si>
  <si>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</si>
  <si>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</si>
  <si>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</si>
  <si>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</si>
  <si>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</si>
  <si>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</si>
  <si>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</si>
  <si>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</si>
  <si>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</si>
  <si>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</si>
  <si>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</si>
  <si>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</si>
  <si>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</si>
  <si>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</si>
  <si>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</si>
  <si>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</si>
  <si>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</si>
  <si>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</si>
  <si>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</si>
  <si>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</si>
  <si>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</si>
  <si>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</si>
  <si>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</si>
  <si>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</si>
  <si>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</si>
  <si>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</si>
  <si>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</si>
  <si>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</si>
  <si>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</si>
  <si>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</si>
  <si>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</si>
  <si>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</si>
  <si>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</si>
  <si>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</si>
  <si>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</si>
  <si>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</si>
  <si>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</si>
  <si>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</si>
  <si>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</si>
  <si>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</si>
  <si>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</si>
  <si>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</si>
  <si>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</si>
  <si>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</si>
  <si>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</si>
  <si>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</si>
  <si>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</si>
  <si>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</si>
  <si>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</si>
  <si>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</si>
  <si>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</si>
  <si>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</si>
  <si>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</si>
  <si>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</si>
  <si>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</si>
  <si>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</si>
  <si>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</si>
  <si>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</si>
  <si>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</si>
  <si>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</si>
  <si>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</si>
  <si>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</si>
  <si>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</si>
  <si>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</si>
  <si>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</si>
  <si>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</si>
  <si>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</si>
  <si>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</si>
  <si>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</si>
  <si>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</si>
  <si>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</si>
  <si>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</si>
  <si>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</si>
  <si>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</si>
  <si>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</si>
  <si>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</si>
  <si>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</si>
  <si>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</si>
  <si>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</si>
  <si>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</si>
  <si>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</si>
  <si>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</si>
  <si>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</si>
  <si>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</si>
  <si>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</si>
  <si>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</si>
  <si>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</si>
  <si>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</si>
  <si>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</si>
  <si>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</si>
  <si>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</si>
  <si>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</si>
  <si>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</si>
  <si>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</si>
  <si>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</si>
  <si>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</si>
  <si>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</si>
  <si>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</si>
  <si>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</si>
  <si>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</si>
  <si>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</si>
  <si>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</si>
  <si>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</si>
  <si>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</si>
  <si>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</si>
  <si>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</si>
  <si>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</si>
  <si>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</si>
  <si>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</si>
  <si>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</si>
  <si>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</si>
  <si>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</si>
  <si>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</si>
  <si>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</si>
  <si>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</si>
  <si>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</si>
  <si>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</si>
  <si>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</si>
  <si>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</si>
  <si>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</si>
  <si>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</si>
  <si>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</si>
  <si>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</si>
  <si>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</si>
  <si>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</si>
  <si>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</si>
  <si>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</si>
  <si>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</si>
  <si>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</si>
  <si>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</si>
  <si>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</si>
  <si>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</si>
  <si>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</si>
  <si>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</si>
  <si>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</si>
  <si>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</si>
  <si>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</si>
  <si>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</si>
  <si>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</si>
  <si>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</si>
  <si>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</si>
  <si>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</si>
  <si>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</si>
  <si>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</si>
  <si>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</si>
  <si>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</si>
  <si>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</si>
  <si>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</si>
  <si>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</si>
  <si>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</si>
  <si>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</si>
  <si>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</si>
  <si>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</si>
  <si>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</si>
  <si>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</si>
  <si>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</si>
  <si>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</si>
  <si>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</si>
  <si>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</si>
  <si>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</si>
  <si>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</si>
  <si>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</si>
  <si>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</si>
  <si>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</si>
  <si>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</si>
  <si>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</si>
  <si>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</si>
  <si>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</si>
  <si>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</si>
  <si>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</si>
  <si>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</si>
  <si>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</si>
  <si>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</si>
  <si>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</si>
  <si>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</si>
  <si>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</si>
  <si>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</si>
  <si>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</si>
  <si>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</si>
  <si>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</si>
  <si>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</si>
  <si>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</si>
  <si>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</si>
  <si>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</si>
  <si>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</si>
  <si>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</si>
  <si>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</si>
  <si>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</si>
  <si>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</si>
  <si>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</si>
  <si>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</si>
  <si>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</si>
  <si>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</si>
  <si>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</si>
  <si>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</si>
  <si>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</si>
  <si>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</si>
  <si>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</si>
  <si>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</si>
  <si>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</si>
  <si>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</si>
  <si>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</si>
  <si>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</si>
  <si>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</si>
  <si>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</si>
  <si>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</si>
  <si>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</si>
  <si>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</si>
  <si>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</si>
  <si>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</si>
  <si>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</si>
  <si>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</si>
  <si>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</si>
  <si>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</si>
  <si>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</si>
  <si>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</si>
  <si>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</si>
  <si>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</si>
  <si>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</si>
  <si>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</si>
  <si>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</si>
  <si>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</si>
  <si>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</si>
  <si>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</si>
  <si>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</si>
  <si>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</si>
  <si>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</si>
  <si>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</si>
  <si>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</si>
  <si>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</si>
  <si>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</si>
  <si>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</si>
  <si>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</si>
  <si>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</si>
  <si>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</si>
  <si>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</si>
  <si>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</si>
  <si>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</si>
  <si>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</si>
  <si>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</si>
  <si>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</si>
  <si>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</si>
  <si>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</si>
  <si>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</si>
  <si>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</si>
  <si>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</si>
  <si>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</si>
  <si>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</si>
  <si>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</si>
  <si>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</si>
  <si>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</si>
  <si>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</si>
  <si>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</si>
  <si>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</si>
  <si>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</si>
  <si>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</si>
  <si>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</si>
  <si>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</si>
  <si>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</si>
  <si>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</si>
  <si>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</si>
  <si>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</si>
  <si>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</si>
  <si>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</si>
  <si>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</si>
  <si>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</si>
  <si>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</si>
  <si>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</si>
  <si>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</si>
  <si>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</si>
  <si>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</si>
  <si>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</si>
  <si>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</si>
  <si>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</si>
  <si>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</si>
  <si>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</si>
  <si>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</si>
  <si>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</si>
  <si>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</si>
  <si>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</si>
  <si>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</si>
  <si>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</si>
  <si>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</si>
  <si>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</si>
  <si>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</si>
  <si>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</si>
  <si>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</si>
  <si>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</si>
  <si>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</si>
  <si>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</si>
  <si>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</si>
  <si>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</si>
  <si>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</si>
  <si>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</si>
  <si>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</si>
  <si>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</si>
  <si>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</si>
  <si>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</si>
  <si>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</si>
  <si>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</si>
  <si>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</si>
  <si>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</si>
  <si>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</si>
  <si>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</si>
  <si>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</si>
  <si>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</si>
  <si>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</si>
  <si>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</si>
  <si>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</si>
  <si>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</si>
  <si>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</si>
  <si>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</si>
  <si>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</si>
  <si>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</si>
  <si>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</si>
  <si>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</si>
  <si>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</si>
  <si>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</si>
  <si>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</si>
  <si>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</si>
  <si>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</si>
  <si>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</si>
  <si>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</si>
  <si>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</si>
  <si>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</si>
  <si>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</si>
  <si>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</si>
  <si>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</si>
  <si>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</si>
  <si>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</si>
  <si>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</si>
  <si>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</si>
  <si>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</si>
  <si>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</si>
  <si>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</si>
  <si>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</si>
  <si>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</si>
  <si>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</si>
  <si>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</si>
  <si>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</si>
  <si>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</si>
  <si>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</si>
  <si>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</si>
  <si>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</si>
  <si>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</si>
  <si>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</si>
  <si>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</si>
  <si>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</si>
  <si>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</si>
  <si>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</si>
  <si>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</si>
  <si>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</si>
  <si>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</si>
  <si>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</si>
  <si>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</si>
  <si>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</si>
  <si>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</si>
  <si>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</si>
  <si>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</si>
  <si>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</si>
  <si>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</si>
  <si>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</si>
  <si>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</si>
  <si>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</si>
  <si>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</si>
  <si>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</si>
  <si>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</si>
  <si>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</si>
  <si>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</si>
  <si>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</si>
  <si>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</si>
  <si>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</si>
  <si>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</si>
  <si>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</si>
  <si>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</si>
  <si>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</si>
  <si>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</si>
  <si>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</si>
  <si>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</si>
  <si>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</si>
  <si>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</si>
  <si>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</si>
  <si>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</si>
  <si>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</si>
  <si>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</si>
  <si>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</si>
  <si>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</si>
  <si>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</si>
  <si>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</si>
  <si>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</si>
  <si>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</si>
  <si>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</si>
  <si>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</si>
  <si>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</si>
  <si>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</si>
  <si>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</si>
  <si>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</si>
  <si>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</si>
  <si>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</si>
  <si>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</si>
  <si>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</si>
  <si>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</si>
  <si>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</si>
  <si>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</si>
  <si>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</si>
  <si>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</si>
  <si>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</si>
  <si>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</si>
  <si>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</si>
  <si>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</si>
  <si>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</si>
  <si>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</si>
  <si>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</si>
  <si>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</si>
  <si>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</si>
  <si>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</si>
  <si>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</si>
  <si>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</si>
  <si>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</si>
  <si>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</si>
  <si>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</si>
  <si>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</si>
  <si>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</si>
  <si>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</si>
  <si>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</si>
  <si>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</si>
  <si>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</si>
  <si>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</si>
  <si>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</si>
  <si>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</si>
  <si>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</si>
  <si>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</si>
  <si>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</si>
  <si>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</si>
  <si>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</si>
  <si>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</si>
  <si>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</si>
  <si>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</si>
  <si>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</si>
  <si>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</si>
  <si>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</si>
  <si>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</si>
  <si>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</si>
  <si>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</si>
  <si>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</si>
  <si>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</si>
  <si>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</si>
  <si>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</si>
  <si>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</si>
  <si>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</si>
  <si>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</si>
  <si>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</si>
  <si>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</si>
  <si>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</si>
  <si>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</si>
  <si>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</si>
  <si>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</si>
  <si>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</si>
  <si>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</si>
  <si>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</si>
  <si>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</si>
  <si>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</si>
  <si>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</si>
  <si>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</si>
  <si>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</si>
  <si>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</si>
  <si>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</si>
  <si>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</si>
  <si>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</si>
  <si>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</si>
  <si>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</si>
  <si>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</si>
  <si>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</si>
  <si>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</si>
  <si>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</si>
  <si>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</si>
  <si>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</si>
  <si>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</si>
  <si>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</si>
  <si>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</si>
  <si>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</si>
  <si>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</si>
  <si>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</si>
  <si>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</si>
  <si>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</si>
  <si>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</si>
  <si>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</si>
  <si>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</si>
  <si>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</si>
  <si>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</si>
  <si>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</si>
  <si>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</si>
  <si>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</si>
  <si>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</si>
  <si>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</si>
  <si>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</si>
  <si>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</si>
  <si>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</si>
  <si>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</si>
  <si>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</si>
  <si>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</si>
  <si>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</si>
  <si>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</si>
  <si>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</si>
  <si>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</si>
  <si>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</si>
  <si>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</si>
  <si>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</si>
  <si>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</si>
  <si>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</si>
  <si>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</si>
  <si>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</si>
  <si>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</si>
  <si>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</si>
  <si>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</si>
  <si>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</si>
  <si>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</si>
  <si>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</si>
  <si>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</si>
  <si>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</si>
  <si>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</si>
  <si>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</si>
  <si>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</si>
  <si>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</si>
  <si>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</si>
  <si>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</si>
  <si>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</si>
  <si>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</si>
  <si>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</si>
  <si>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</si>
  <si>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</si>
  <si>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</si>
  <si>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</si>
  <si>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</si>
  <si>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</si>
  <si>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</si>
  <si>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</si>
  <si>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</si>
  <si>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</si>
  <si>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</si>
  <si>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</si>
  <si>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</si>
  <si>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</si>
  <si>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</si>
  <si>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</si>
  <si>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</si>
  <si>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</si>
  <si>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</si>
  <si>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</si>
  <si>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</si>
  <si>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</si>
  <si>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</si>
  <si>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</si>
  <si>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</si>
  <si>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</si>
  <si>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</si>
  <si>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</si>
  <si>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</si>
  <si>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</si>
  <si>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</si>
  <si>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</si>
  <si>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</si>
  <si>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</si>
  <si>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</si>
  <si>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</si>
  <si>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</si>
  <si>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</si>
  <si>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</si>
  <si>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</si>
  <si>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</si>
  <si>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</si>
  <si>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</si>
  <si>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</si>
  <si>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</si>
  <si>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</si>
  <si>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</si>
  <si>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</si>
  <si>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</si>
  <si>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</si>
  <si>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</si>
  <si>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</si>
  <si>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</si>
  <si>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</si>
  <si>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</si>
  <si>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</si>
  <si>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</si>
  <si>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</si>
  <si>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</si>
  <si>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</si>
  <si>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</si>
  <si>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</si>
  <si>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</si>
  <si>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</si>
  <si>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</si>
  <si>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</si>
  <si>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</si>
  <si>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</si>
  <si>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</si>
  <si>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</si>
  <si>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</si>
  <si>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</si>
  <si>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</si>
  <si>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</si>
  <si>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</si>
  <si>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</si>
  <si>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</si>
  <si>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</si>
  <si>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</si>
  <si>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</si>
  <si>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</si>
  <si>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</si>
  <si>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</si>
  <si>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</si>
  <si>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</si>
  <si>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</si>
  <si>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</si>
  <si>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</si>
  <si>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</si>
  <si>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</si>
  <si>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</si>
  <si>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</si>
  <si>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</si>
  <si>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</si>
  <si>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</si>
  <si>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</si>
  <si>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</si>
  <si>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</si>
  <si>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</si>
  <si>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</si>
  <si>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</si>
  <si>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</si>
  <si>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</si>
  <si>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</si>
  <si>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</si>
  <si>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</si>
  <si>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</si>
  <si>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</si>
  <si>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</si>
  <si>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</si>
  <si>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</si>
  <si>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</si>
  <si>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</si>
  <si>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</si>
  <si>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</si>
  <si>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</si>
  <si>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</si>
  <si>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</si>
  <si>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</si>
  <si>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</si>
  <si>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</si>
  <si>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</si>
  <si>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</si>
  <si>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</si>
  <si>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</si>
  <si>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</si>
  <si>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</si>
  <si>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</si>
  <si>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</si>
  <si>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</si>
  <si>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</si>
  <si>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</si>
  <si>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</si>
  <si>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</si>
  <si>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</si>
  <si>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</si>
  <si>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</si>
  <si>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</si>
  <si>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</si>
  <si>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</si>
  <si>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</si>
  <si>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</si>
  <si>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</si>
  <si>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</si>
  <si>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</si>
  <si>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</si>
  <si>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</si>
  <si>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</si>
  <si>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</si>
  <si>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</si>
  <si>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</si>
  <si>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</si>
  <si>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</si>
  <si>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</si>
  <si>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</si>
  <si>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</si>
  <si>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</si>
  <si>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</si>
  <si>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</si>
  <si>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</si>
  <si>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</si>
  <si>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</si>
  <si>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</si>
  <si>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</si>
  <si>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</si>
  <si>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</si>
  <si>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</si>
  <si>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</si>
  <si>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</si>
  <si>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</si>
  <si>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</si>
  <si>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</si>
  <si>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</si>
  <si>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</si>
  <si>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</si>
  <si>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</si>
  <si>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</si>
  <si>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</si>
  <si>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</si>
  <si>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</si>
  <si>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</si>
  <si>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</si>
  <si>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</si>
  <si>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</si>
  <si>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</si>
  <si>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</si>
  <si>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</si>
  <si>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</si>
  <si>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</si>
  <si>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</si>
  <si>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</si>
  <si>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</si>
  <si>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</si>
  <si>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</si>
  <si>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</si>
  <si>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</si>
  <si>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</si>
  <si>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</si>
  <si>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</si>
  <si>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</si>
  <si>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</si>
  <si>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</si>
  <si>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</si>
  <si>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</si>
  <si>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</si>
  <si>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</si>
  <si>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</si>
  <si>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</si>
  <si>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</si>
  <si>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</si>
  <si>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</si>
  <si>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</si>
  <si>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</si>
  <si>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</si>
  <si>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</si>
  <si>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</si>
  <si>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</si>
  <si>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</si>
  <si>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</si>
  <si>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</si>
  <si>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</si>
  <si>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</si>
  <si>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</si>
  <si>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</si>
  <si>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</si>
  <si>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</si>
  <si>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</si>
  <si>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</si>
  <si>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</si>
  <si>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</si>
  <si>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</si>
  <si>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</si>
  <si>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</si>
  <si>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</si>
  <si>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</si>
  <si>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</si>
  <si>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</si>
  <si>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</si>
  <si>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</si>
  <si>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</si>
  <si>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</si>
  <si>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</si>
  <si>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</si>
  <si>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</si>
  <si>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</si>
  <si>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</si>
  <si>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</si>
  <si>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</si>
  <si>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</si>
  <si>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</si>
  <si>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</si>
  <si>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</si>
  <si>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</si>
  <si>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</si>
  <si>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</si>
  <si>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</si>
  <si>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</si>
  <si>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</si>
  <si>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</si>
  <si>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</si>
  <si>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</si>
  <si>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</si>
  <si>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</si>
  <si>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</si>
  <si>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</si>
  <si>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</si>
  <si>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</si>
  <si>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</si>
  <si>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</si>
  <si>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</si>
  <si>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</si>
  <si>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</si>
  <si>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</si>
  <si>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</si>
  <si>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</si>
  <si>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</si>
  <si>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</si>
  <si>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</si>
  <si>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</si>
  <si>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</si>
  <si>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</si>
  <si>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</si>
  <si>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</si>
  <si>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</si>
  <si>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</si>
  <si>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</si>
  <si>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</si>
  <si>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</si>
  <si>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</si>
  <si>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</si>
  <si>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</si>
  <si>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</si>
  <si>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</si>
  <si>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</si>
  <si>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</si>
  <si>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</si>
  <si>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</si>
  <si>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</si>
  <si>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</si>
  <si>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</si>
  <si>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</si>
  <si>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</si>
  <si>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</si>
  <si>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</si>
  <si>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</si>
  <si>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</si>
  <si>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</si>
  <si>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</si>
  <si>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</si>
  <si>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</si>
  <si>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</si>
  <si>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</si>
  <si>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</si>
  <si>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</si>
  <si>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</si>
  <si>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</si>
  <si>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</si>
  <si>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</si>
  <si>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</si>
  <si>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</si>
  <si>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</si>
  <si>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</si>
  <si>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</si>
  <si>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</si>
  <si>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</si>
  <si>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</si>
  <si>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</si>
  <si>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</si>
  <si>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</si>
  <si>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</si>
  <si>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</si>
  <si>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</si>
  <si>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</si>
  <si>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</si>
  <si>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</si>
  <si>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</si>
  <si>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</si>
  <si>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</si>
  <si>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</si>
  <si>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</si>
  <si>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</si>
  <si>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</si>
  <si>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</si>
  <si>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</si>
  <si>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</si>
  <si>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</si>
  <si>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</si>
  <si>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</si>
  <si>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</si>
  <si>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</si>
  <si>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</si>
  <si>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</si>
  <si>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</si>
  <si>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</si>
  <si>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</si>
  <si>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</si>
  <si>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</si>
  <si>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</si>
  <si>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</si>
  <si>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</si>
  <si>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</si>
  <si>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</si>
  <si>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</si>
  <si>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</si>
  <si>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</si>
  <si>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</si>
  <si>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</si>
  <si>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</si>
  <si>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</si>
  <si>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</si>
  <si>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</si>
  <si>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</si>
  <si>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</si>
  <si>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</si>
  <si>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</si>
  <si>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</si>
  <si>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</si>
  <si>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</si>
  <si>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</si>
  <si>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</si>
  <si>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</si>
  <si>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</si>
  <si>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</si>
  <si>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</si>
  <si>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</si>
  <si>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</si>
  <si>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</si>
  <si>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</si>
  <si>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</si>
  <si>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</si>
  <si>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</si>
  <si>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</si>
  <si>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</si>
  <si>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</si>
  <si>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</si>
  <si>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</si>
  <si>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</si>
  <si>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</si>
  <si>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</si>
  <si>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</si>
  <si>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</si>
  <si>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</si>
  <si>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</si>
  <si>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</si>
  <si>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</si>
  <si>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</si>
  <si>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</si>
  <si>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</si>
  <si>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</si>
  <si>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</si>
  <si>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</si>
  <si>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</si>
  <si>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</si>
  <si>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</si>
  <si>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</si>
  <si>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</si>
  <si>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</si>
  <si>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</si>
  <si>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</si>
  <si>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</si>
  <si>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</si>
  <si>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</si>
  <si>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</si>
  <si>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</si>
  <si>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</si>
  <si>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</si>
  <si>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</si>
  <si>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</si>
  <si>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</si>
  <si>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</si>
  <si>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</si>
  <si>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</si>
  <si>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</si>
  <si>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</si>
  <si>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</si>
  <si>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</si>
  <si>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</si>
  <si>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</si>
  <si>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</si>
  <si>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</si>
  <si>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</si>
  <si>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</si>
  <si>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</si>
  <si>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</si>
  <si>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</si>
  <si>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</si>
  <si>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</si>
  <si>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</si>
  <si>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</si>
  <si>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</si>
  <si>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</si>
  <si>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</si>
  <si>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</si>
  <si>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</si>
  <si>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</si>
  <si>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</si>
  <si>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</si>
  <si>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</si>
  <si>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</si>
  <si>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</si>
  <si>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</si>
  <si>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</si>
  <si>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</si>
  <si>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</si>
  <si>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</si>
  <si>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</si>
  <si>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</si>
  <si>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</si>
  <si>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</si>
  <si>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</si>
  <si>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</si>
  <si>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</si>
  <si>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</si>
  <si>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</si>
  <si>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</si>
  <si>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</si>
  <si>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</si>
  <si>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</si>
  <si>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</si>
  <si>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</si>
  <si>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</si>
  <si>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</si>
  <si>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</si>
  <si>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</si>
  <si>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</si>
  <si>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</si>
  <si>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</si>
  <si>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</si>
  <si>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</si>
  <si>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</si>
  <si>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</si>
  <si>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</si>
  <si>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</si>
  <si>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</si>
  <si>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</si>
  <si>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</si>
  <si>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</si>
  <si>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</si>
  <si>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</si>
  <si>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</si>
  <si>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</si>
  <si>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</si>
  <si>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</si>
  <si>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</si>
  <si>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</si>
  <si>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</si>
  <si>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</si>
  <si>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</si>
  <si>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</si>
  <si>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</si>
  <si>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</si>
  <si>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</si>
  <si>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</si>
  <si>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</si>
  <si>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</si>
  <si>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</si>
  <si>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</si>
  <si>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</si>
  <si>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</si>
  <si>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</si>
  <si>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</si>
  <si>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</si>
  <si>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</si>
  <si>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</si>
  <si>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</si>
  <si>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</si>
  <si>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</si>
  <si>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</si>
  <si>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</si>
  <si>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</si>
  <si>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</si>
  <si>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</si>
  <si>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</si>
  <si>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</si>
  <si>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</si>
  <si>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</si>
  <si>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</si>
  <si>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</si>
  <si>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</si>
  <si>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</si>
  <si>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</si>
  <si>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</si>
  <si>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</si>
  <si>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</si>
  <si>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</si>
  <si>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</si>
  <si>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</si>
  <si>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</si>
  <si>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</si>
  <si>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</si>
  <si>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</si>
  <si>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</si>
  <si>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</si>
  <si>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</si>
  <si>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</si>
  <si>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</si>
  <si>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</si>
  <si>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</si>
  <si>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</si>
  <si>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</si>
  <si>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</si>
  <si>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</si>
  <si>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</si>
  <si>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</si>
  <si>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</si>
  <si>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</si>
  <si>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</si>
  <si>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</si>
  <si>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</si>
  <si>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</si>
  <si>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</si>
  <si>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</si>
  <si>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</si>
  <si>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</si>
  <si>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</si>
  <si>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</si>
  <si>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</si>
  <si>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</si>
  <si>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</si>
  <si>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</si>
  <si>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</si>
  <si>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</si>
  <si>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</si>
  <si>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</si>
  <si>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</si>
  <si>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</si>
  <si>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</si>
  <si>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</si>
  <si>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</si>
  <si>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</si>
  <si>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</si>
  <si>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</si>
  <si>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</si>
  <si>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</si>
  <si>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</si>
  <si>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</si>
  <si>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</si>
  <si>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</si>
  <si>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</si>
  <si>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</si>
  <si>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</si>
  <si>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</si>
  <si>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</si>
  <si>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</si>
  <si>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</si>
  <si>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</si>
  <si>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</si>
  <si>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</si>
  <si>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</si>
  <si>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</si>
  <si>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</si>
  <si>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</si>
  <si>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</si>
  <si>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</si>
  <si>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</si>
  <si>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</si>
  <si>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</si>
  <si>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</si>
  <si>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</si>
  <si>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</si>
  <si>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</si>
  <si>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</si>
  <si>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</si>
  <si>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</si>
  <si>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</si>
  <si>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</si>
  <si>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</si>
  <si>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</si>
  <si>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</si>
  <si>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</si>
  <si>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</si>
  <si>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</si>
  <si>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</si>
  <si>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</si>
  <si>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</si>
  <si>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</si>
  <si>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</si>
  <si>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</si>
  <si>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</si>
  <si>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</si>
  <si>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</si>
  <si>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</si>
  <si>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</si>
  <si>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</si>
  <si>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</si>
  <si>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</si>
  <si>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</si>
  <si>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</si>
  <si>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</si>
  <si>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</si>
  <si>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</si>
  <si>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</si>
  <si>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</si>
  <si>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</si>
  <si>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</si>
  <si>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</si>
  <si>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</si>
  <si>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</si>
  <si>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</si>
  <si>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</si>
  <si>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</si>
  <si>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</si>
  <si>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</si>
  <si>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</si>
  <si>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</si>
  <si>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</si>
  <si>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</si>
  <si>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</si>
  <si>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</si>
  <si>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</si>
  <si>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</si>
  <si>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</si>
  <si>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</si>
  <si>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</si>
  <si>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</si>
  <si>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</si>
  <si>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</si>
  <si>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</si>
  <si>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</si>
  <si>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</si>
  <si>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</si>
  <si>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</si>
  <si>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</si>
  <si>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</si>
  <si>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</si>
  <si>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</si>
  <si>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</si>
  <si>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</si>
  <si>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</si>
  <si>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</si>
  <si>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</si>
  <si>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</si>
  <si>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</si>
  <si>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</si>
  <si>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</si>
  <si>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</si>
  <si>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</si>
  <si>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</si>
  <si>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</si>
  <si>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</si>
  <si>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</si>
  <si>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</si>
  <si>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</si>
  <si>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</si>
  <si>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</si>
  <si>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</si>
  <si>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</si>
  <si>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</si>
  <si>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</si>
  <si>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</si>
  <si>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</si>
  <si>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</si>
  <si>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</si>
  <si>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</si>
  <si>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</si>
  <si>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</si>
  <si>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</si>
  <si>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</si>
  <si>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</si>
  <si>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</si>
  <si>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</si>
  <si>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</si>
  <si>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</si>
  <si>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</si>
  <si>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</si>
  <si>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</si>
  <si>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</si>
  <si>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</si>
  <si>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</si>
  <si>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</si>
  <si>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</si>
  <si>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</si>
  <si>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</si>
  <si>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</si>
  <si>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</si>
  <si>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</si>
  <si>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</si>
  <si>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</si>
  <si>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</si>
  <si>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</si>
  <si>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</si>
  <si>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</si>
  <si>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</si>
  <si>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</si>
  <si>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</si>
  <si>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</si>
  <si>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</si>
  <si>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</si>
  <si>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</si>
  <si>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</si>
  <si>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</si>
  <si>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</si>
  <si>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</si>
  <si>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</si>
  <si>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</si>
  <si>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</si>
  <si>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</si>
  <si>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</si>
  <si>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</si>
  <si>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</si>
  <si>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</si>
  <si>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</si>
  <si>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</si>
  <si>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</si>
  <si>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</si>
  <si>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</si>
  <si>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</si>
  <si>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</si>
  <si>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</si>
  <si>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</si>
  <si>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</si>
  <si>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</si>
  <si>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</si>
  <si>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</si>
  <si>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</si>
  <si>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</si>
  <si>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</si>
  <si>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</si>
  <si>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</si>
  <si>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</si>
  <si>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</si>
  <si>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</si>
  <si>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</si>
  <si>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</si>
  <si>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</si>
  <si>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</si>
  <si>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</si>
  <si>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</si>
  <si>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</si>
  <si>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</si>
  <si>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</si>
  <si>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</si>
  <si>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</si>
  <si>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</si>
  <si>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</si>
  <si>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</si>
  <si>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</si>
  <si>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</si>
  <si>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</si>
  <si>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</si>
  <si>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</si>
  <si>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</si>
  <si>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</si>
  <si>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</si>
  <si>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</si>
  <si>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</si>
  <si>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</si>
  <si>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</si>
  <si>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</si>
  <si>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</si>
  <si>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</si>
  <si>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</si>
  <si>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</si>
  <si>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</si>
  <si>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</si>
  <si>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</si>
  <si>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</si>
  <si>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</si>
  <si>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</si>
  <si>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</si>
  <si>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</si>
  <si>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</si>
  <si>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</si>
  <si>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</si>
  <si>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</si>
  <si>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</si>
  <si>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</si>
  <si>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</si>
  <si>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</si>
  <si>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</si>
  <si>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</si>
  <si>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</si>
  <si>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</si>
  <si>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</si>
  <si>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</si>
  <si>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</si>
  <si>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</si>
  <si>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</si>
  <si>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</si>
  <si>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</si>
  <si>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</si>
  <si>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</si>
  <si>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</si>
  <si>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</si>
  <si>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</si>
  <si>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</si>
  <si>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</si>
  <si>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</si>
  <si>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</si>
  <si>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</si>
  <si>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</si>
  <si>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</si>
  <si>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</si>
  <si>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</si>
  <si>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</si>
  <si>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</si>
  <si>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</si>
  <si>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</si>
  <si>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</si>
  <si>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</si>
  <si>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</si>
  <si>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</si>
  <si>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</si>
  <si>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</si>
  <si>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</si>
  <si>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</si>
  <si>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</si>
  <si>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</si>
  <si>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</si>
  <si>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</si>
  <si>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</si>
  <si>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</si>
  <si>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</si>
  <si>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</si>
  <si>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</si>
  <si>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</si>
  <si>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</si>
  <si>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</si>
  <si>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</si>
  <si>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</si>
  <si>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</si>
  <si>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</si>
  <si>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</si>
  <si>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</si>
  <si>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</si>
  <si>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</si>
  <si>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</si>
  <si>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</si>
  <si>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</si>
  <si>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</si>
  <si>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</si>
  <si>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</si>
  <si>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</si>
  <si>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</si>
  <si>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</si>
  <si>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</si>
  <si>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</si>
  <si>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</si>
  <si>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</si>
  <si>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</si>
  <si>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</si>
  <si>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</si>
  <si>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</si>
  <si>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</si>
  <si>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</si>
  <si>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</si>
  <si>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</si>
  <si>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</si>
  <si>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</si>
  <si>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</si>
  <si>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</si>
  <si>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</si>
  <si>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</si>
  <si>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</si>
  <si>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</si>
  <si>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</si>
  <si>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</si>
  <si>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</si>
  <si>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</si>
  <si>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</si>
  <si>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</si>
  <si>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</si>
  <si>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</si>
  <si>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</si>
  <si>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</si>
  <si>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</si>
  <si>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</si>
  <si>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</si>
  <si>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</si>
  <si>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</si>
  <si>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</si>
  <si>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</si>
  <si>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</si>
  <si>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</si>
  <si>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</si>
  <si>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</si>
  <si>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</si>
  <si>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</si>
  <si>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</si>
  <si>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</si>
  <si>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</si>
  <si>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</si>
  <si>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</si>
  <si>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</si>
  <si>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</si>
  <si>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</si>
  <si>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</si>
  <si>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</si>
  <si>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</si>
  <si>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</si>
  <si>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</si>
  <si>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</si>
  <si>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</si>
  <si>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</si>
  <si>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</si>
  <si>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</si>
  <si>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</si>
  <si>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</si>
  <si>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</si>
  <si>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</si>
  <si>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</si>
  <si>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</si>
  <si>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</si>
  <si>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</si>
  <si>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</si>
  <si>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</si>
  <si>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</si>
  <si>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</si>
  <si>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</si>
  <si>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</si>
  <si>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</si>
  <si>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</si>
  <si>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</si>
  <si>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</si>
  <si>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</si>
  <si>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</si>
  <si>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</si>
  <si>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</si>
  <si>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</si>
  <si>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</si>
  <si>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</si>
  <si>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</si>
  <si>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</si>
  <si>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</si>
  <si>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</si>
  <si>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</si>
  <si>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</si>
  <si>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</si>
  <si>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</si>
  <si>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</si>
  <si>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</si>
  <si>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</si>
  <si>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</si>
  <si>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</si>
  <si>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</si>
  <si>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</si>
  <si>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</si>
  <si>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</si>
  <si>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</si>
  <si>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</si>
  <si>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</si>
  <si>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</si>
  <si>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</si>
  <si>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</si>
  <si>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</si>
  <si>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</si>
  <si>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</si>
  <si>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</si>
  <si>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</si>
  <si>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</si>
  <si>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</si>
  <si>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</si>
  <si>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</si>
  <si>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</si>
  <si>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</si>
  <si>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</si>
  <si>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</si>
  <si>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</si>
  <si>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</si>
  <si>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</si>
  <si>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</si>
  <si>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</si>
  <si>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</si>
  <si>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</si>
  <si>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</si>
  <si>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</si>
  <si>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</si>
  <si>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</si>
  <si>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</si>
  <si>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</si>
  <si>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</si>
  <si>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</si>
  <si>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</si>
  <si>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</si>
  <si>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</si>
  <si>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</si>
  <si>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</si>
  <si>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</si>
  <si>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</si>
  <si>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</si>
  <si>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</si>
  <si>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</si>
  <si>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</si>
  <si>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</si>
  <si>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</si>
  <si>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</si>
  <si>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</si>
  <si>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</si>
  <si>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</si>
  <si>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</si>
  <si>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</si>
  <si>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</si>
  <si>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</si>
  <si>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</si>
  <si>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</si>
  <si>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</si>
  <si>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</si>
  <si>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</si>
  <si>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</si>
  <si>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</si>
  <si>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</si>
  <si>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</si>
  <si>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</si>
  <si>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</si>
  <si>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</si>
  <si>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</si>
  <si>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</si>
  <si>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</si>
  <si>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</si>
  <si>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</si>
  <si>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</si>
  <si>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</si>
  <si>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</si>
  <si>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</si>
  <si>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</si>
  <si>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</si>
  <si>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</si>
  <si>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</si>
  <si>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</si>
  <si>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</si>
  <si>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</si>
  <si>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</si>
  <si>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</si>
  <si>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</si>
  <si>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</si>
  <si>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</si>
  <si>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</si>
  <si>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</si>
  <si>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</si>
  <si>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</si>
  <si>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</si>
  <si>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</si>
  <si>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</si>
  <si>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</si>
  <si>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</si>
  <si>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</si>
  <si>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</si>
  <si>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</si>
  <si>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</si>
  <si>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</si>
  <si>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</si>
  <si>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</si>
  <si>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</si>
  <si>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</si>
  <si>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</si>
  <si>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</si>
  <si>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</si>
  <si>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</si>
  <si>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</si>
  <si>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</si>
  <si>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</si>
  <si>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</si>
  <si>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</si>
  <si>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</si>
  <si>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</si>
  <si>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</si>
  <si>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</si>
  <si>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</si>
  <si>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</si>
  <si>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</si>
  <si>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</si>
  <si>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</si>
  <si>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</si>
  <si>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</si>
  <si>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</si>
  <si>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</si>
  <si>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</si>
  <si>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</si>
  <si>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</si>
  <si>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</si>
  <si>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</si>
  <si>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</si>
  <si>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</si>
  <si>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</si>
  <si>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</si>
  <si>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</si>
  <si>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</si>
  <si>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</si>
  <si>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</si>
  <si>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</si>
  <si>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</si>
  <si>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</si>
  <si>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</si>
  <si>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</si>
  <si>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</si>
  <si>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</si>
  <si>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</si>
  <si>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</si>
  <si>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</si>
  <si>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</si>
  <si>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</si>
  <si>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</si>
  <si>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</si>
  <si>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</si>
  <si>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</si>
  <si>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</si>
  <si>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</si>
  <si>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</si>
  <si>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</si>
  <si>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</si>
  <si>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</si>
  <si>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</si>
  <si>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</si>
  <si>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</si>
  <si>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</si>
  <si>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</si>
  <si>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</si>
  <si>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</si>
  <si>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</si>
  <si>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</si>
  <si>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</si>
  <si>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</si>
  <si>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</si>
  <si>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</si>
  <si>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</si>
  <si>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</si>
  <si>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</si>
  <si>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</si>
  <si>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</si>
  <si>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</si>
  <si>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</si>
  <si>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</si>
  <si>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</si>
  <si>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</si>
  <si>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</si>
  <si>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</si>
  <si>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</si>
  <si>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</si>
  <si>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</si>
  <si>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</si>
  <si>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</si>
  <si>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</si>
  <si>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</si>
  <si>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</si>
  <si>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</si>
  <si>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</si>
  <si>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</si>
  <si>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</si>
  <si>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</si>
  <si>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</si>
  <si>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</si>
  <si>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</si>
  <si>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</si>
  <si>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</si>
  <si>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</si>
  <si>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</si>
  <si>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</si>
  <si>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</si>
  <si>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</si>
  <si>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</si>
  <si>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</si>
  <si>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</si>
  <si>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</si>
  <si>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</si>
  <si>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</si>
  <si>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</si>
  <si>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</si>
  <si>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</si>
  <si>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</si>
  <si>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</si>
  <si>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</si>
  <si>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</si>
  <si>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</si>
  <si>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</si>
  <si>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</si>
  <si>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</si>
  <si>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</si>
  <si>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</si>
  <si>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</si>
  <si>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</si>
  <si>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</si>
  <si>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</si>
  <si>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</si>
  <si>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</si>
  <si>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</si>
  <si>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</si>
  <si>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</si>
  <si>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</si>
  <si>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</si>
  <si>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</si>
  <si>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</si>
  <si>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</si>
  <si>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</si>
  <si>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</si>
  <si>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</si>
  <si>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</si>
  <si>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</si>
  <si>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</si>
  <si>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</si>
  <si>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</si>
  <si>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</si>
  <si>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</si>
  <si>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</si>
  <si>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</si>
  <si>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</si>
  <si>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</si>
  <si>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</si>
  <si>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</si>
  <si>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</si>
  <si>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</si>
  <si>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</si>
  <si>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</si>
  <si>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</si>
  <si>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</si>
  <si>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</si>
  <si>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</si>
  <si>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</si>
  <si>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</si>
  <si>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</si>
  <si>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</si>
  <si>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</si>
  <si>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</si>
  <si>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</si>
  <si>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</si>
  <si>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</si>
  <si>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</si>
  <si>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</si>
  <si>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</si>
  <si>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</si>
  <si>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</si>
  <si>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</si>
  <si>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</si>
  <si>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</si>
  <si>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</si>
  <si>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</si>
  <si>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</si>
  <si>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</si>
  <si>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</si>
  <si>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</si>
  <si>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</si>
  <si>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</si>
  <si>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</si>
  <si>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</si>
  <si>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</si>
  <si>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</si>
  <si>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</si>
  <si>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</si>
  <si>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</si>
  <si>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</si>
  <si>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</si>
  <si>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</si>
  <si>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</si>
  <si>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</si>
  <si>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</si>
  <si>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</si>
  <si>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</si>
  <si>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</si>
  <si>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</si>
  <si>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</si>
  <si>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</si>
  <si>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</si>
  <si>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</si>
  <si>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</si>
  <si>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</si>
  <si>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</si>
  <si>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</si>
  <si>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</si>
  <si>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</si>
  <si>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</si>
  <si>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</si>
  <si>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</si>
  <si>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</si>
  <si>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</si>
  <si>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</si>
  <si>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</si>
  <si>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</si>
  <si>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</si>
  <si>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</si>
  <si>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</si>
  <si>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</si>
  <si>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</si>
  <si>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</si>
  <si>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</si>
  <si>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</si>
  <si>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</si>
  <si>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</si>
  <si>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</si>
  <si>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</si>
  <si>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</si>
  <si>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</si>
  <si>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</si>
  <si>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</si>
  <si>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</si>
  <si>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</si>
  <si>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</si>
  <si>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</si>
  <si>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</si>
  <si>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</si>
  <si>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</si>
  <si>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</si>
  <si>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</si>
  <si>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</si>
  <si>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</si>
  <si>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</si>
  <si>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</si>
  <si>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</si>
  <si>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</si>
  <si>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</si>
  <si>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</si>
  <si>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</si>
  <si>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</si>
  <si>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</si>
  <si>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</si>
  <si>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</si>
  <si>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</si>
  <si>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</si>
  <si>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</si>
  <si>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</si>
  <si>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</si>
  <si>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</si>
  <si>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</si>
  <si>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</si>
  <si>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</si>
  <si>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</si>
  <si>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</si>
  <si>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</si>
  <si>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</si>
  <si>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</si>
  <si>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</si>
  <si>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</si>
  <si>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</si>
  <si>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</si>
  <si>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</si>
  <si>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</si>
  <si>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</si>
  <si>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</si>
  <si>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</si>
  <si>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</si>
  <si>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</si>
  <si>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</si>
  <si>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</si>
  <si>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</si>
  <si>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</si>
  <si>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</si>
  <si>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</si>
  <si>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</si>
  <si>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</si>
  <si>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</si>
  <si>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</si>
  <si>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</si>
  <si>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</si>
  <si>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</si>
  <si>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</si>
  <si>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</si>
  <si>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</si>
  <si>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</si>
  <si>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</si>
  <si>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</si>
  <si>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</si>
  <si>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</si>
  <si>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</si>
  <si>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</si>
  <si>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</si>
  <si>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</si>
  <si>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</si>
  <si>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</si>
  <si>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</si>
  <si>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</si>
  <si>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</si>
  <si>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</si>
  <si>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</si>
  <si>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</si>
  <si>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</si>
  <si>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</si>
  <si>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</si>
  <si>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</si>
  <si>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</si>
  <si>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</si>
  <si>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</si>
  <si>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</si>
  <si>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</si>
  <si>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</si>
  <si>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</si>
  <si>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</si>
  <si>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</si>
  <si>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</si>
  <si>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</si>
  <si>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</si>
  <si>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</si>
  <si>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</si>
  <si>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</si>
  <si>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</si>
  <si>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</si>
  <si>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</si>
  <si>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</si>
  <si>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</si>
  <si>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</si>
  <si>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</si>
  <si>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</si>
  <si>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</si>
  <si>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</si>
  <si>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</si>
  <si>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</si>
  <si>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</si>
  <si>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</si>
  <si>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</si>
  <si>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</si>
  <si>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</si>
  <si>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</si>
  <si>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</si>
  <si>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</si>
  <si>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</si>
  <si>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</si>
  <si>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</si>
  <si>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</si>
  <si>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</si>
  <si>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</si>
  <si>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</si>
  <si>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</si>
  <si>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</si>
  <si>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</si>
  <si>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</si>
  <si>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</si>
  <si>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</si>
  <si>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</si>
  <si>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</si>
  <si>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</si>
  <si>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</si>
  <si>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</si>
  <si>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</si>
  <si>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</si>
  <si>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</si>
  <si>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</si>
  <si>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</si>
  <si>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</si>
  <si>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</si>
  <si>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</si>
  <si>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</si>
  <si>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</si>
  <si>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</si>
  <si>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</si>
  <si>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</si>
  <si>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</si>
  <si>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</si>
  <si>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</si>
  <si>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</si>
  <si>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</si>
  <si>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</si>
  <si>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</si>
  <si>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</si>
  <si>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</si>
  <si>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</si>
  <si>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</si>
  <si>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</si>
  <si>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</si>
  <si>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</si>
  <si>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</si>
  <si>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</si>
  <si>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</si>
  <si>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</si>
  <si>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</si>
  <si>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</si>
  <si>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</si>
  <si>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</si>
  <si>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</si>
  <si>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</si>
  <si>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</si>
  <si>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</si>
  <si>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</si>
  <si>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</si>
  <si>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</si>
  <si>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</si>
  <si>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</si>
  <si>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</si>
  <si>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</si>
  <si>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</si>
  <si>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</si>
  <si>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</si>
  <si>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</si>
  <si>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</si>
  <si>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</si>
  <si>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</si>
  <si>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</si>
  <si>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</si>
  <si>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</si>
  <si>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</si>
  <si>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</si>
  <si>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</si>
  <si>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</si>
  <si>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</si>
  <si>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</si>
  <si>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</si>
  <si>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</si>
  <si>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</si>
  <si>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</si>
  <si>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</si>
  <si>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</si>
  <si>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</si>
  <si>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</si>
  <si>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</si>
  <si>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</si>
  <si>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</si>
  <si>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</si>
  <si>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</si>
  <si>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</si>
  <si>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</si>
  <si>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</si>
  <si>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</si>
  <si>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</si>
  <si>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</si>
  <si>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</si>
  <si>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</si>
  <si>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</si>
  <si>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</si>
  <si>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</si>
  <si>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</si>
  <si>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</si>
  <si>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</si>
  <si>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</si>
  <si>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</si>
  <si>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</si>
  <si>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</si>
  <si>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</si>
  <si>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</si>
  <si>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</si>
  <si>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</si>
  <si>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</si>
  <si>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</si>
  <si>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</si>
  <si>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</si>
  <si>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</si>
  <si>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</si>
  <si>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</si>
  <si>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</si>
  <si>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</si>
  <si>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</si>
  <si>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</si>
  <si>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</si>
  <si>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</si>
  <si>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</si>
  <si>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</si>
  <si>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</si>
  <si>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</si>
  <si>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</si>
  <si>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</si>
  <si>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</si>
  <si>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</si>
  <si>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</si>
  <si>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</si>
  <si>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</si>
  <si>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</si>
  <si>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</si>
  <si>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</si>
  <si>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</si>
  <si>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</si>
  <si>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</si>
  <si>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</si>
  <si>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</si>
  <si>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</si>
  <si>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</si>
  <si>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</si>
  <si>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</si>
  <si>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</si>
  <si>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</si>
  <si>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</si>
  <si>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</si>
  <si>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</si>
  <si>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</si>
  <si>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</si>
  <si>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</si>
  <si>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</si>
  <si>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</si>
  <si>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</si>
  <si>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</si>
  <si>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</si>
  <si>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</si>
  <si>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</si>
  <si>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</si>
  <si>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</si>
  <si>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</si>
  <si>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</si>
  <si>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</si>
  <si>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</si>
  <si>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</si>
  <si>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</si>
  <si>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</si>
  <si>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</si>
  <si>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</si>
  <si>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</si>
  <si>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</si>
  <si>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</si>
  <si>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</si>
  <si>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</si>
  <si>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</si>
  <si>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</si>
  <si>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</si>
  <si>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</si>
  <si>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</si>
  <si>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</si>
  <si>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</si>
  <si>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</si>
  <si>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</si>
  <si>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</si>
  <si>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</si>
  <si>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</si>
  <si>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</si>
  <si>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</si>
  <si>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</si>
  <si>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</si>
  <si>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</si>
  <si>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</si>
  <si>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</si>
  <si>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</si>
  <si>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</si>
  <si>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</si>
  <si>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</si>
  <si>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</si>
  <si>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</si>
  <si>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</si>
  <si>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</si>
  <si>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</si>
  <si>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</si>
  <si>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</si>
  <si>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</si>
  <si>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</si>
  <si>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</si>
  <si>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</si>
  <si>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</si>
  <si>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</si>
  <si>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</si>
  <si>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</si>
  <si>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</si>
  <si>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</si>
  <si>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</si>
  <si>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</si>
  <si>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</si>
  <si>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</si>
  <si>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</si>
  <si>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</si>
  <si>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</si>
  <si>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</si>
  <si>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</si>
  <si>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</si>
  <si>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</si>
  <si>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</si>
  <si>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</si>
  <si>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</si>
  <si>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</si>
  <si>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</si>
  <si>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</si>
  <si>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</si>
  <si>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</si>
  <si>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</si>
  <si>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</si>
  <si>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</si>
  <si>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</si>
  <si>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</si>
  <si>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</si>
  <si>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</si>
  <si>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</si>
  <si>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</si>
  <si>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</si>
  <si>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</si>
  <si>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</si>
  <si>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</si>
  <si>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</si>
  <si>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</si>
  <si>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</si>
  <si>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</si>
  <si>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</si>
  <si>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</si>
  <si>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</si>
  <si>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</si>
  <si>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</si>
  <si>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</si>
  <si>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</si>
  <si>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</si>
  <si>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</si>
  <si>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</si>
  <si>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</si>
  <si>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</si>
  <si>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</si>
  <si>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</si>
  <si>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</si>
  <si>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</si>
  <si>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</si>
  <si>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</si>
  <si>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</si>
  <si>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</si>
  <si>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</si>
  <si>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</si>
  <si>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</si>
  <si>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</si>
  <si>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</si>
  <si>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</si>
  <si>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</si>
  <si>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</si>
  <si>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</si>
  <si>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</si>
  <si>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</si>
  <si>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</si>
  <si>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</si>
  <si>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</si>
  <si>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</si>
  <si>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</si>
  <si>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</si>
  <si>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</si>
  <si>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</si>
  <si>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</si>
  <si>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</si>
  <si>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</si>
  <si>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</si>
  <si>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</si>
  <si>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</si>
  <si>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</si>
  <si>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</si>
  <si>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</si>
  <si>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</si>
  <si>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</si>
  <si>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</si>
  <si>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</si>
  <si>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</si>
  <si>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</si>
  <si>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</si>
  <si>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</si>
  <si>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</si>
  <si>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</si>
  <si>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</si>
  <si>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</si>
  <si>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</si>
  <si>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</si>
  <si>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</si>
  <si>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</si>
  <si>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</si>
  <si>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</si>
  <si>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</si>
  <si>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</si>
  <si>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</si>
  <si>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</si>
  <si>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</si>
  <si>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</si>
  <si>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</si>
  <si>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</si>
  <si>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</si>
  <si>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</si>
  <si>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</si>
  <si>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</si>
  <si>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</si>
  <si>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</si>
  <si>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</si>
  <si>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</si>
  <si>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</si>
  <si>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</si>
  <si>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</si>
  <si>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</si>
  <si>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</si>
  <si>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</si>
  <si>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</si>
  <si>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</si>
  <si>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</si>
  <si>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</si>
  <si>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</si>
  <si>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</si>
  <si>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</si>
  <si>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</si>
  <si>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</si>
  <si>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</si>
  <si>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</si>
  <si>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</si>
  <si>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</si>
  <si>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</si>
  <si>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</si>
  <si>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</si>
  <si>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</si>
  <si>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</si>
  <si>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</si>
  <si>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</si>
  <si>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</si>
  <si>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</si>
  <si>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</si>
  <si>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</si>
  <si>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</si>
  <si>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</si>
  <si>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</si>
  <si>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</si>
  <si>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</si>
  <si>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</si>
  <si>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</si>
  <si>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</si>
  <si>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</si>
  <si>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</si>
  <si>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</si>
  <si>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</si>
  <si>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</si>
  <si>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</si>
  <si>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</si>
  <si>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</si>
  <si>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</si>
  <si>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</si>
  <si>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</si>
  <si>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</si>
  <si>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</si>
  <si>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</si>
  <si>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</si>
  <si>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</si>
  <si>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</si>
  <si>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</si>
  <si>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</si>
  <si>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</si>
  <si>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</si>
  <si>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</si>
  <si>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</si>
  <si>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</si>
  <si>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</si>
  <si>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</si>
  <si>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</si>
  <si>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</si>
  <si>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</si>
  <si>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</si>
  <si>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</si>
  <si>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</si>
  <si>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</si>
  <si>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</si>
  <si>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</si>
  <si>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</si>
  <si>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</si>
  <si>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</si>
  <si>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</si>
  <si>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</si>
  <si>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</si>
  <si>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</si>
  <si>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</si>
  <si>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</si>
  <si>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</si>
  <si>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</si>
  <si>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</si>
  <si>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</si>
  <si>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</si>
  <si>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</si>
  <si>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</si>
  <si>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</si>
  <si>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</si>
  <si>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</si>
  <si>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</si>
  <si>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</si>
  <si>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</si>
  <si>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</si>
  <si>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</si>
  <si>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</si>
  <si>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</si>
  <si>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</si>
  <si>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</si>
  <si>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</si>
  <si>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</si>
  <si>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</si>
  <si>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</si>
  <si>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</si>
  <si>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</si>
  <si>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</si>
  <si>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</si>
  <si>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</si>
  <si>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</si>
  <si>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</si>
  <si>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</si>
  <si>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</si>
  <si>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</si>
  <si>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</si>
  <si>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</si>
  <si>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</si>
  <si>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</si>
  <si>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</si>
  <si>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</si>
  <si>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</si>
  <si>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</si>
  <si>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</si>
  <si>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</si>
  <si>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</si>
  <si>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</si>
  <si>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</si>
  <si>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</si>
  <si>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</si>
  <si>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</si>
  <si>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</si>
  <si>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</si>
  <si>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</si>
  <si>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</si>
  <si>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</si>
  <si>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</si>
  <si>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</si>
  <si>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</si>
  <si>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</si>
  <si>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</si>
  <si>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</si>
  <si>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</si>
  <si>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</si>
  <si>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</si>
  <si>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</si>
  <si>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</si>
  <si>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</si>
  <si>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</si>
  <si>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</si>
  <si>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</si>
  <si>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</si>
  <si>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</si>
  <si>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</si>
  <si>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</si>
  <si>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</si>
  <si>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</si>
  <si>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</si>
  <si>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</si>
  <si>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</si>
  <si>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</si>
  <si>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</si>
  <si>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</si>
  <si>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</si>
  <si>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</si>
  <si>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</si>
  <si>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</si>
  <si>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</si>
  <si>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</si>
  <si>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</si>
  <si>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</si>
  <si>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</si>
  <si>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</si>
  <si>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</si>
  <si>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</si>
  <si>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</si>
  <si>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</si>
  <si>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</si>
  <si>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</si>
  <si>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</si>
  <si>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</si>
  <si>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</si>
  <si>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</si>
  <si>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</si>
  <si>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</si>
  <si>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</si>
  <si>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</si>
  <si>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</si>
  <si>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</si>
  <si>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</si>
  <si>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</si>
  <si>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</si>
  <si>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</si>
  <si>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</si>
  <si>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</si>
  <si>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</si>
  <si>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</si>
  <si>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</si>
  <si>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</si>
  <si>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</si>
  <si>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</si>
  <si>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</si>
  <si>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</si>
  <si>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</si>
  <si>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</si>
  <si>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</si>
  <si>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</si>
  <si>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</si>
  <si>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</si>
  <si>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</si>
  <si>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</si>
  <si>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</si>
  <si>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</si>
  <si>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</si>
  <si>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</si>
  <si>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</si>
  <si>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</si>
  <si>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</si>
  <si>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</si>
  <si>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</si>
  <si>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</si>
  <si>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</si>
  <si>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</si>
  <si>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</si>
  <si>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</si>
  <si>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</si>
  <si>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</si>
  <si>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</si>
  <si>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</si>
  <si>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</si>
  <si>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</si>
  <si>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</si>
  <si>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</si>
  <si>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</si>
  <si>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</si>
  <si>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</si>
  <si>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</si>
  <si>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</si>
  <si>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</si>
  <si>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</si>
  <si>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</si>
  <si>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</si>
  <si>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</si>
  <si>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</si>
  <si>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</si>
  <si>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</si>
  <si>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</si>
  <si>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</si>
  <si>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</si>
  <si>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</si>
  <si>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</si>
  <si>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</si>
  <si>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</si>
  <si>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</si>
  <si>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</si>
  <si>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</si>
  <si>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</si>
  <si>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</si>
  <si>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</si>
  <si>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</si>
  <si>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</si>
  <si>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</si>
  <si>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</si>
  <si>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</si>
  <si>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</si>
  <si>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</si>
  <si>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</si>
  <si>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</si>
  <si>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</si>
  <si>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</si>
  <si>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</si>
  <si>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</si>
  <si>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</si>
  <si>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</si>
  <si>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</si>
  <si>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</si>
  <si>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</si>
  <si>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</si>
  <si>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</si>
  <si>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</si>
  <si>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</si>
  <si>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</si>
  <si>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</si>
  <si>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</si>
  <si>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</si>
  <si>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</si>
  <si>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</si>
  <si>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</si>
  <si>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</si>
  <si>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</si>
  <si>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</si>
  <si>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</si>
  <si>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</si>
  <si>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</si>
  <si>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</si>
  <si>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</si>
  <si>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</si>
  <si>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</si>
  <si>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</si>
  <si>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</si>
  <si>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</si>
  <si>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</si>
  <si>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</si>
  <si>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</si>
  <si>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</si>
  <si>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</si>
  <si>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</si>
  <si>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</si>
  <si>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</si>
  <si>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</si>
  <si>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</si>
  <si>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</si>
  <si>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</si>
  <si>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</si>
  <si>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</si>
  <si>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</si>
  <si>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</si>
  <si>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</si>
  <si>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</si>
  <si>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</si>
  <si>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</si>
  <si>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</si>
  <si>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</si>
  <si>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</si>
  <si>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</si>
  <si>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</si>
  <si>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</si>
  <si>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</si>
  <si>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</si>
  <si>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</si>
  <si>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</si>
  <si>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</si>
  <si>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</si>
  <si>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</si>
  <si>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</si>
  <si>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</si>
  <si>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</si>
  <si>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</si>
  <si>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</si>
  <si>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</si>
  <si>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</si>
  <si>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</si>
  <si>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</si>
  <si>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</si>
  <si>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</si>
  <si>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</si>
  <si>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</si>
  <si>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</si>
  <si>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</si>
  <si>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</si>
  <si>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</si>
  <si>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</si>
  <si>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</si>
  <si>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</si>
  <si>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</si>
  <si>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</si>
  <si>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</si>
  <si>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</si>
  <si>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</si>
  <si>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</si>
  <si>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</si>
  <si>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</si>
  <si>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</si>
  <si>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</si>
  <si>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</si>
  <si>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</si>
  <si>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</si>
  <si>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</si>
  <si>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</si>
  <si>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</si>
  <si>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</si>
  <si>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</si>
  <si>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</si>
  <si>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</si>
  <si>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</si>
  <si>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</si>
  <si>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</si>
  <si>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</si>
  <si>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</si>
  <si>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</si>
  <si>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</si>
  <si>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</si>
  <si>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</si>
  <si>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</si>
  <si>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</si>
  <si>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</si>
  <si>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</si>
  <si>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</si>
  <si>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</si>
  <si>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</si>
  <si>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</si>
  <si>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</si>
  <si>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</si>
  <si>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</si>
  <si>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</si>
  <si>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</si>
  <si>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</si>
  <si>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</si>
  <si>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</si>
  <si>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</si>
  <si>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</si>
  <si>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</si>
  <si>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</si>
  <si>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</si>
  <si>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</si>
  <si>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</si>
  <si>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</si>
  <si>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</si>
  <si>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</si>
  <si>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</si>
  <si>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</si>
  <si>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</si>
  <si>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</si>
  <si>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</si>
  <si>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</si>
  <si>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</si>
  <si>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</si>
  <si>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</si>
  <si>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</si>
  <si>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</si>
  <si>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</si>
  <si>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</si>
  <si>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</si>
  <si>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</si>
  <si>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</si>
  <si>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</si>
  <si>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</si>
  <si>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</si>
  <si>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</si>
  <si>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</si>
  <si>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</si>
  <si>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</si>
  <si>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</si>
  <si>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</si>
  <si>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</si>
  <si>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</si>
  <si>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</si>
  <si>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</si>
  <si>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</si>
  <si>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</si>
  <si>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</si>
  <si>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</si>
  <si>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</si>
  <si>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</si>
  <si>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</si>
  <si>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</si>
  <si>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</si>
  <si>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</si>
  <si>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</si>
  <si>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</si>
  <si>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</si>
  <si>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</si>
  <si>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</si>
  <si>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</si>
  <si>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</si>
  <si>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</si>
  <si>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</si>
  <si>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</si>
  <si>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</si>
  <si>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</si>
  <si>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</si>
  <si>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</si>
  <si>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</si>
  <si>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</si>
  <si>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</si>
  <si>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</si>
  <si>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</si>
  <si>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</si>
  <si>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</si>
  <si>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</si>
  <si>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</si>
  <si>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</si>
  <si>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</si>
  <si>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</si>
  <si>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</si>
  <si>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</si>
  <si>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</si>
  <si>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</si>
  <si>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</si>
  <si>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</si>
  <si>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</si>
  <si>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</si>
  <si>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</si>
  <si>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</si>
  <si>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</si>
  <si>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</si>
  <si>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</si>
  <si>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</si>
  <si>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</si>
  <si>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</si>
  <si>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</si>
  <si>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</si>
  <si>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</si>
  <si>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</si>
  <si>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</si>
  <si>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</si>
  <si>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</si>
  <si>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</si>
  <si>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</si>
  <si>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</si>
  <si>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</si>
  <si>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</si>
  <si>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</si>
  <si>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</si>
  <si>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</si>
  <si>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</si>
  <si>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</si>
  <si>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</si>
  <si>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</si>
  <si>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</si>
  <si>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</si>
  <si>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</si>
  <si>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</si>
  <si>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</si>
  <si>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</si>
  <si>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</si>
  <si>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</si>
  <si>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</si>
  <si>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</si>
  <si>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</si>
  <si>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</si>
  <si>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</si>
  <si>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</si>
  <si>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</si>
  <si>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</si>
  <si>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</si>
  <si>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</si>
  <si>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</si>
  <si>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</si>
  <si>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</si>
  <si>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</si>
  <si>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</si>
  <si>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</si>
  <si>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</si>
  <si>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</si>
  <si>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</si>
  <si>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</si>
  <si>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</si>
  <si>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</si>
  <si>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</si>
  <si>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</si>
  <si>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</si>
  <si>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</si>
  <si>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</si>
  <si>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</si>
  <si>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</si>
  <si>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</si>
  <si>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</si>
  <si>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</si>
  <si>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</si>
  <si>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</si>
  <si>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</si>
  <si>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</si>
  <si>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</si>
  <si>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</si>
  <si>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</si>
  <si>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</si>
  <si>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</si>
  <si>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</si>
  <si>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</si>
  <si>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</si>
  <si>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</si>
  <si>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</si>
  <si>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</si>
  <si>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</si>
  <si>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</si>
  <si>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</si>
  <si>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</si>
  <si>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</si>
  <si>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</si>
  <si>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</si>
  <si>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</si>
  <si>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</si>
  <si>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</si>
  <si>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</si>
  <si>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</si>
  <si>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</si>
  <si>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</si>
  <si>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</si>
  <si>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</si>
  <si>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</si>
  <si>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</si>
  <si>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</si>
  <si>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</si>
  <si>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</si>
  <si>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</si>
  <si>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</si>
  <si>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</si>
  <si>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</si>
  <si>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</si>
  <si>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</si>
  <si>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</si>
  <si>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</si>
  <si>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</si>
  <si>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</si>
  <si>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</si>
  <si>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</si>
  <si>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</si>
  <si>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</si>
  <si>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</si>
  <si>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</si>
  <si>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</si>
  <si>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</si>
  <si>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</si>
  <si>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</si>
  <si>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</si>
  <si>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</si>
  <si>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</si>
  <si>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</si>
  <si>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</si>
  <si>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</si>
  <si>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</si>
  <si>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</si>
  <si>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</si>
  <si>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</si>
  <si>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</si>
  <si>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</si>
  <si>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</si>
  <si>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</si>
  <si>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</si>
  <si>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</si>
  <si>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</si>
  <si>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</si>
  <si>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</si>
  <si>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</si>
  <si>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</si>
  <si>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</si>
  <si>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</si>
  <si>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</si>
  <si>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</si>
  <si>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</si>
  <si>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</si>
  <si>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</si>
  <si>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</si>
  <si>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</si>
  <si>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</si>
  <si>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</si>
  <si>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</si>
  <si>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</si>
  <si>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</si>
  <si>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</si>
  <si>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</si>
  <si>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</si>
  <si>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</si>
  <si>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</si>
  <si>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</si>
  <si>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</si>
  <si>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</si>
  <si>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</si>
  <si>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</si>
  <si>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</si>
  <si>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</si>
  <si>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</si>
  <si>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</si>
  <si>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</si>
  <si>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</si>
  <si>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</si>
  <si>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</si>
  <si>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</si>
  <si>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</si>
  <si>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</si>
  <si>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</si>
  <si>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</si>
  <si>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</si>
  <si>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</si>
  <si>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</si>
  <si>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</si>
  <si>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</si>
  <si>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</si>
  <si>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</si>
  <si>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</si>
  <si>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</si>
  <si>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</si>
  <si>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</si>
  <si>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</si>
  <si>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</si>
  <si>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</si>
  <si>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</si>
  <si>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</si>
  <si>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</si>
  <si>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</si>
  <si>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</si>
  <si>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</si>
  <si>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</si>
  <si>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</si>
  <si>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</si>
  <si>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</si>
  <si>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</si>
  <si>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</si>
  <si>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</si>
  <si>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</si>
  <si>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</si>
  <si>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</si>
  <si>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</si>
  <si>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</si>
  <si>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</si>
  <si>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</si>
  <si>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</si>
  <si>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</si>
  <si>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</si>
  <si>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</si>
  <si>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</si>
  <si>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</si>
  <si>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</si>
  <si>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</si>
  <si>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</si>
  <si>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</si>
  <si>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</si>
  <si>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</si>
  <si>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</si>
  <si>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</si>
  <si>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</si>
  <si>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</si>
  <si>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</si>
  <si>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</si>
  <si>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</si>
  <si>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</si>
  <si>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</si>
  <si>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</si>
  <si>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</si>
  <si>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</si>
  <si>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</si>
  <si>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</si>
  <si>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</si>
  <si>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</si>
  <si>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</si>
  <si>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</si>
  <si>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</si>
  <si>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</si>
  <si>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</si>
  <si>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</si>
  <si>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</si>
  <si>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</si>
  <si>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</si>
  <si>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</si>
  <si>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</si>
  <si>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</si>
  <si>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</si>
  <si>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</si>
  <si>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</si>
  <si>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</si>
  <si>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</si>
  <si>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</si>
  <si>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</si>
  <si>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</si>
  <si>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</si>
  <si>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</si>
  <si>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</si>
  <si>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</si>
  <si>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</si>
  <si>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</si>
  <si>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</si>
  <si>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</si>
  <si>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</si>
  <si>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</si>
  <si>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</si>
  <si>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</si>
  <si>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</si>
  <si>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</si>
  <si>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</si>
  <si>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</si>
  <si>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</si>
  <si>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</si>
  <si>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</si>
  <si>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</si>
  <si>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</si>
  <si>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</si>
  <si>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</si>
  <si>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</si>
  <si>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</si>
  <si>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</si>
  <si>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</si>
  <si>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</si>
  <si>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</si>
  <si>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</si>
  <si>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</si>
  <si>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</si>
  <si>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</si>
  <si>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</si>
  <si>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</si>
  <si>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</si>
  <si>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</si>
  <si>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</si>
  <si>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</si>
  <si>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</si>
  <si>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</si>
  <si>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</si>
  <si>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</si>
  <si>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</si>
  <si>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</si>
  <si>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</si>
  <si>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</si>
  <si>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</si>
  <si>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</si>
  <si>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</si>
  <si>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</si>
  <si>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</si>
  <si>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</si>
  <si>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</si>
  <si>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</si>
  <si>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</si>
  <si>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</si>
  <si>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</si>
  <si>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</si>
  <si>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</si>
  <si>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</si>
  <si>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</si>
  <si>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</si>
  <si>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</si>
  <si>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</si>
  <si>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</si>
  <si>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</si>
  <si>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</si>
  <si>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</si>
  <si>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</si>
  <si>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</si>
  <si>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</si>
  <si>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</si>
  <si>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</si>
  <si>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</si>
  <si>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</si>
  <si>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</si>
  <si>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</si>
  <si>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</si>
  <si>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</si>
  <si>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</si>
  <si>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</si>
  <si>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</si>
  <si>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</si>
  <si>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</si>
  <si>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</si>
  <si>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</si>
  <si>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</si>
  <si>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</si>
  <si>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</si>
  <si>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</si>
  <si>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</si>
  <si>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</si>
  <si>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</si>
  <si>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</si>
  <si>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</si>
  <si>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</si>
  <si>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</si>
  <si>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</si>
  <si>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</si>
  <si>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</si>
  <si>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</si>
  <si>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</si>
  <si>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</si>
  <si>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</si>
  <si>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</si>
  <si>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</si>
  <si>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</si>
  <si>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</si>
  <si>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</si>
  <si>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</si>
  <si>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</si>
  <si>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</si>
  <si>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</si>
  <si>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</si>
  <si>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</si>
  <si>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</si>
  <si>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</si>
  <si>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</si>
  <si>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</si>
  <si>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</si>
  <si>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</si>
  <si>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</si>
  <si>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</si>
  <si>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</si>
  <si>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</si>
  <si>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</si>
  <si>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</si>
  <si>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</si>
  <si>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</si>
  <si>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</si>
  <si>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</si>
  <si>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</si>
  <si>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</si>
  <si>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</si>
  <si>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</si>
  <si>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</si>
  <si>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</si>
  <si>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</si>
  <si>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</si>
  <si>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</si>
  <si>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</si>
  <si>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</si>
  <si>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</si>
  <si>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</si>
  <si>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</si>
  <si>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</si>
  <si>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</si>
  <si>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</si>
  <si>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</si>
  <si>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</si>
  <si>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</si>
  <si>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</si>
  <si>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</si>
  <si>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</si>
  <si>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</si>
  <si>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</si>
  <si>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</si>
  <si>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</si>
  <si>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</si>
  <si>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</si>
  <si>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</si>
  <si>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</si>
  <si>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</si>
  <si>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</si>
  <si>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</si>
  <si>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</si>
  <si>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</si>
  <si>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</si>
  <si>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</si>
  <si>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</si>
  <si>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</si>
  <si>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</si>
  <si>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</si>
  <si>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</si>
  <si>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</si>
  <si>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</si>
  <si>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</si>
  <si>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</si>
  <si>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</si>
  <si>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</si>
  <si>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</si>
  <si>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</si>
  <si>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</si>
  <si>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</si>
  <si>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</si>
  <si>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</si>
  <si>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</si>
  <si>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</si>
  <si>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</si>
  <si>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</si>
  <si>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</si>
  <si>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</si>
  <si>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</si>
  <si>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</si>
  <si>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</si>
  <si>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</si>
  <si>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</si>
  <si>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</si>
  <si>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</si>
  <si>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</si>
  <si>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</si>
  <si>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</si>
  <si>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</si>
  <si>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</si>
  <si>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</si>
  <si>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</si>
  <si>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</si>
  <si>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</si>
  <si>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</si>
  <si>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</si>
  <si>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</si>
  <si>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</si>
  <si>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</si>
  <si>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</si>
  <si>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</si>
  <si>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</si>
  <si>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</si>
  <si>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</si>
  <si>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</si>
  <si>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</si>
  <si>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</si>
  <si>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</si>
  <si>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</si>
  <si>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</si>
  <si>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</si>
  <si>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</si>
  <si>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</si>
  <si>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</si>
  <si>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</si>
  <si>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</si>
  <si>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</si>
  <si>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</si>
  <si>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</si>
  <si>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</si>
  <si>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</si>
  <si>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</si>
  <si>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</si>
  <si>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</si>
  <si>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</si>
  <si>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</si>
  <si>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</si>
  <si>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</si>
  <si>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</si>
  <si>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</si>
  <si>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</si>
  <si>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</si>
  <si>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</si>
  <si>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</si>
  <si>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</si>
  <si>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</si>
  <si>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</si>
  <si>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</si>
  <si>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</si>
  <si>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</si>
  <si>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</si>
  <si>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</si>
  <si>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</si>
  <si>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</si>
  <si>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</si>
  <si>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</si>
  <si>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</si>
  <si>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</si>
  <si>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</si>
  <si>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</si>
  <si>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</si>
  <si>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</si>
  <si>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</si>
  <si>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</si>
  <si>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</si>
  <si>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</si>
  <si>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</si>
  <si>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</si>
  <si>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</si>
  <si>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</si>
  <si>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</si>
  <si>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</si>
  <si>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</si>
  <si>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</si>
  <si>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</si>
  <si>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</si>
  <si>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</si>
  <si>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</si>
  <si>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</si>
  <si>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</si>
  <si>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</si>
  <si>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</si>
  <si>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</si>
  <si>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</si>
  <si>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</si>
  <si>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</si>
  <si>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</si>
  <si>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</si>
  <si>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</si>
  <si>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</si>
  <si>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</si>
  <si>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</si>
  <si>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</si>
  <si>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</si>
  <si>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</si>
  <si>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</si>
  <si>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</si>
  <si>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</si>
  <si>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</si>
  <si>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</si>
  <si>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</si>
  <si>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</si>
  <si>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</si>
  <si>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</si>
  <si>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</si>
  <si>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</si>
  <si>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</si>
  <si>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</si>
  <si>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</si>
  <si>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</si>
  <si>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</si>
  <si>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</si>
  <si>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</si>
  <si>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</si>
  <si>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</si>
  <si>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</si>
  <si>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</si>
  <si>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</si>
  <si>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</si>
  <si>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</si>
  <si>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</si>
  <si>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</si>
  <si>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</si>
  <si>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</si>
  <si>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</si>
  <si>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</si>
  <si>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</si>
  <si>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</si>
  <si>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</si>
  <si>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</si>
  <si>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</si>
  <si>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</si>
  <si>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</si>
  <si>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</si>
  <si>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</si>
  <si>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</si>
  <si>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</si>
  <si>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</si>
  <si>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</si>
  <si>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</si>
  <si>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</si>
  <si>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</si>
  <si>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</si>
  <si>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</si>
  <si>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</si>
  <si>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</si>
  <si>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</si>
  <si>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</si>
  <si>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</si>
  <si>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</si>
  <si>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</si>
  <si>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</si>
  <si>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</si>
  <si>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</si>
  <si>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</si>
  <si>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</si>
  <si>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</si>
  <si>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</si>
  <si>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</si>
  <si>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</si>
  <si>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</si>
  <si>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</si>
  <si>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</si>
  <si>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</si>
  <si>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</si>
  <si>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</si>
  <si>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</si>
  <si>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</si>
  <si>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</si>
  <si>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</si>
  <si>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</si>
  <si>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</si>
  <si>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</si>
  <si>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</si>
  <si>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</si>
  <si>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</si>
  <si>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</si>
  <si>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</si>
  <si>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</si>
  <si>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</si>
  <si>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</si>
  <si>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</si>
  <si>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</si>
  <si>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</si>
  <si>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</si>
  <si>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</si>
  <si>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</si>
  <si>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</si>
  <si>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</si>
  <si>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</si>
  <si>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</si>
  <si>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</si>
  <si>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</si>
  <si>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</si>
  <si>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</si>
  <si>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</si>
  <si>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</si>
  <si>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</si>
  <si>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</si>
  <si>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</si>
  <si>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</si>
  <si>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</si>
  <si>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</si>
  <si>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</si>
  <si>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</si>
  <si>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</si>
  <si>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</si>
  <si>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</si>
  <si>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</si>
  <si>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</si>
  <si>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</si>
  <si>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</si>
  <si>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</si>
  <si>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</si>
  <si>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</si>
  <si>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</si>
  <si>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</si>
  <si>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</si>
  <si>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</si>
  <si>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</si>
  <si>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</si>
  <si>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</si>
  <si>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</si>
  <si>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</si>
  <si>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</si>
  <si>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</si>
  <si>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</si>
  <si>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</si>
  <si>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</si>
  <si>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</si>
  <si>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</si>
  <si>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</si>
  <si>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</si>
  <si>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</si>
  <si>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</si>
  <si>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</si>
  <si>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</si>
  <si>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</si>
  <si>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</si>
  <si>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</si>
  <si>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</si>
  <si>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</si>
  <si>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</si>
  <si>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</si>
  <si>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</si>
  <si>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</si>
  <si>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</si>
  <si>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</si>
  <si>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</si>
  <si>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</si>
  <si>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</si>
  <si>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</si>
  <si>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</si>
  <si>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</si>
  <si>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</si>
  <si>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</si>
  <si>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</si>
  <si>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</si>
  <si>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</si>
  <si>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</si>
  <si>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</si>
  <si>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</si>
  <si>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</si>
  <si>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</si>
  <si>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</si>
  <si>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</si>
  <si>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</si>
  <si>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</si>
  <si>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</si>
  <si>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</si>
  <si>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</si>
  <si>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</si>
  <si>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</si>
  <si>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</si>
  <si>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</si>
  <si>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</si>
  <si>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</si>
  <si>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</si>
  <si>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</si>
  <si>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</si>
  <si>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</si>
  <si>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</si>
  <si>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</si>
  <si>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</si>
  <si>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</si>
  <si>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</si>
  <si>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</si>
  <si>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</si>
  <si>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</si>
  <si>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</si>
  <si>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</si>
  <si>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</si>
  <si>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</si>
  <si>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</si>
  <si>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</si>
  <si>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</si>
  <si>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</si>
  <si>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</si>
  <si>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</si>
  <si>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</si>
  <si>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</si>
  <si>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</si>
  <si>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</si>
  <si>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</si>
  <si>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</si>
  <si>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</si>
  <si>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</si>
  <si>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</si>
  <si>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</si>
  <si>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</si>
  <si>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</si>
  <si>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</si>
  <si>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</si>
  <si>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</si>
  <si>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</si>
  <si>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</si>
  <si>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</si>
  <si>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</si>
  <si>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</si>
  <si>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</si>
  <si>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</si>
  <si>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</si>
  <si>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</si>
  <si>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</si>
  <si>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</si>
  <si>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</si>
  <si>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</si>
  <si>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</si>
  <si>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</si>
  <si>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</si>
  <si>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</si>
  <si>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</si>
  <si>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</si>
  <si>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</si>
  <si>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</si>
  <si>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</si>
  <si>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</si>
  <si>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</si>
  <si>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</si>
  <si>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</si>
  <si>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</si>
  <si>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</si>
  <si>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</si>
  <si>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</si>
  <si>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</si>
  <si>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</si>
  <si>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</si>
  <si>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</si>
  <si>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</si>
  <si>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</si>
  <si>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</si>
  <si>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</si>
  <si>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</si>
  <si>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</si>
  <si>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</si>
  <si>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</si>
  <si>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</si>
  <si>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</si>
  <si>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</si>
  <si>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</si>
  <si>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</si>
  <si>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</si>
  <si>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</si>
  <si>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</si>
  <si>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</si>
  <si>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</si>
  <si>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</si>
  <si>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</si>
  <si>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</si>
  <si>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</si>
  <si>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</si>
  <si>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</si>
  <si>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</si>
  <si>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</si>
  <si>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</si>
  <si>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</si>
  <si>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</si>
  <si>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</si>
  <si>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</si>
  <si>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</si>
  <si>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</si>
  <si>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</si>
  <si>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</si>
  <si>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</si>
  <si>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</si>
  <si>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</si>
  <si>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</si>
  <si>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</si>
  <si>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</si>
  <si>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</si>
  <si>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</si>
  <si>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</si>
  <si>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</si>
  <si>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</si>
  <si>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</si>
  <si>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</si>
  <si>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</si>
  <si>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</si>
  <si>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</si>
  <si>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</si>
  <si>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</si>
  <si>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</si>
  <si>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</si>
  <si>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</si>
  <si>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</si>
  <si>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</si>
  <si>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</si>
  <si>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</si>
  <si>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</si>
  <si>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</si>
  <si>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</si>
  <si>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</si>
  <si>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</si>
  <si>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</si>
  <si>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</si>
  <si>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</si>
  <si>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</si>
  <si>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</si>
  <si>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</si>
  <si>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</si>
  <si>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</si>
  <si>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</si>
  <si>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</si>
  <si>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</si>
  <si>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</si>
  <si>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</si>
  <si>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</si>
  <si>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</si>
  <si>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</si>
  <si>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</si>
  <si>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</si>
  <si>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</si>
  <si>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</si>
  <si>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</si>
  <si>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</si>
  <si>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</si>
  <si>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</si>
  <si>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</si>
  <si>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</si>
  <si>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</si>
  <si>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</si>
  <si>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</si>
  <si>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</si>
  <si>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</si>
  <si>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</si>
  <si>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</si>
  <si>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</si>
  <si>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</si>
  <si>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</si>
  <si>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</si>
  <si>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</si>
  <si>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</si>
  <si>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</si>
  <si>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</si>
  <si>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</si>
  <si>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</si>
  <si>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</si>
  <si>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</si>
  <si>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</si>
  <si>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</si>
  <si>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</si>
  <si>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</si>
  <si>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</si>
  <si>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</si>
  <si>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</si>
  <si>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</si>
  <si>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</si>
  <si>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</si>
  <si>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</si>
  <si>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</si>
  <si>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</si>
  <si>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</si>
  <si>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</si>
  <si>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</si>
  <si>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</si>
  <si>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</si>
  <si>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</si>
  <si>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</si>
  <si>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</si>
  <si>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</si>
  <si>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</si>
  <si>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</si>
  <si>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</si>
  <si>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</si>
  <si>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</si>
  <si>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</si>
  <si>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</si>
  <si>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</si>
  <si>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</si>
  <si>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</si>
  <si>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</si>
  <si>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</si>
  <si>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</si>
  <si>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</si>
  <si>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</si>
  <si>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</si>
  <si>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</si>
  <si>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</si>
  <si>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</si>
  <si>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</si>
  <si>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</si>
  <si>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</si>
  <si>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</si>
  <si>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</si>
  <si>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</si>
  <si>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</si>
  <si>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</si>
  <si>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</si>
  <si>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</si>
  <si>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</si>
  <si>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</si>
  <si>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</si>
  <si>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</si>
  <si>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</si>
  <si>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</si>
  <si>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</si>
  <si>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</si>
  <si>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</si>
  <si>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</si>
  <si>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</si>
  <si>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</si>
  <si>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</si>
  <si>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</si>
  <si>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</si>
  <si>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</si>
  <si>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</si>
  <si>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</si>
  <si>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</si>
  <si>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</si>
  <si>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</si>
  <si>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</si>
  <si>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</si>
  <si>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</si>
  <si>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</si>
  <si>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</si>
  <si>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</si>
  <si>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</si>
  <si>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</si>
  <si>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</si>
  <si>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</si>
  <si>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</si>
  <si>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</si>
  <si>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</si>
  <si>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</si>
  <si>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</si>
  <si>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</si>
  <si>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</si>
  <si>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</si>
  <si>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</si>
  <si>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</si>
  <si>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</si>
  <si>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</si>
  <si>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</si>
  <si>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</si>
  <si>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</si>
  <si>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</si>
  <si>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</si>
  <si>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</si>
  <si>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</si>
  <si>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</si>
  <si>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</si>
  <si>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</si>
  <si>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</si>
  <si>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</si>
  <si>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</si>
  <si>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</si>
  <si>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</si>
  <si>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</si>
  <si>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</si>
  <si>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</si>
  <si>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</si>
  <si>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</si>
  <si>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</si>
  <si>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</si>
  <si>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</si>
  <si>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</si>
  <si>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</si>
  <si>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</si>
  <si>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</si>
  <si>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</si>
  <si>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</si>
  <si>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</si>
  <si>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</si>
  <si>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</si>
  <si>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</si>
  <si>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</si>
  <si>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</si>
  <si>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</si>
  <si>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</si>
  <si>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</si>
  <si>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</si>
  <si>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</si>
  <si>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</si>
  <si>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</si>
  <si>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</si>
  <si>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</si>
  <si>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</si>
  <si>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</si>
  <si>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</si>
  <si>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</si>
  <si>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</si>
  <si>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</si>
  <si>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</si>
  <si>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</si>
  <si>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</si>
  <si>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</si>
  <si>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</si>
  <si>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</si>
  <si>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</si>
  <si>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</si>
  <si>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</si>
  <si>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</si>
  <si>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</si>
  <si>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</si>
  <si>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</si>
  <si>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</si>
  <si>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</si>
  <si>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</si>
  <si>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</si>
  <si>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</si>
  <si>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</si>
  <si>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</si>
  <si>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</si>
  <si>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</si>
  <si>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</si>
  <si>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</si>
  <si>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</si>
  <si>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</si>
  <si>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</si>
  <si>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</si>
  <si>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</si>
  <si>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</si>
  <si>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</si>
  <si>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</si>
  <si>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</si>
  <si>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</si>
  <si>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</si>
  <si>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</si>
  <si>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</si>
  <si>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</si>
  <si>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</si>
  <si>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</si>
  <si>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</si>
  <si>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</si>
  <si>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</si>
  <si>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</si>
  <si>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</si>
  <si>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</si>
  <si>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</si>
  <si>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</si>
  <si>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</si>
  <si>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</si>
  <si>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</si>
  <si>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</si>
  <si>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</si>
  <si>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</si>
  <si>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</si>
  <si>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</si>
  <si>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</si>
  <si>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</si>
  <si>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</si>
  <si>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</si>
  <si>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</si>
  <si>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</si>
  <si>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</si>
  <si>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</si>
  <si>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</si>
  <si>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</si>
  <si>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</si>
  <si>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</si>
  <si>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</si>
  <si>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</si>
  <si>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</si>
  <si>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</si>
  <si>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</si>
  <si>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</si>
  <si>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</si>
  <si>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</si>
  <si>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</si>
  <si>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</si>
  <si>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</si>
  <si>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</si>
  <si>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</si>
  <si>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</si>
  <si>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</si>
  <si>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</si>
  <si>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</si>
  <si>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</si>
  <si>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</si>
  <si>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</si>
  <si>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</si>
  <si>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</si>
  <si>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</si>
  <si>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</si>
  <si>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</si>
  <si>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</si>
  <si>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</si>
  <si>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</si>
  <si>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</si>
  <si>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</si>
  <si>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</si>
  <si>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</si>
  <si>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</si>
  <si>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</si>
  <si>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</si>
  <si>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</si>
  <si>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</si>
  <si>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</si>
  <si>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</si>
  <si>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</si>
  <si>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</si>
  <si>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</si>
  <si>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</si>
  <si>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</si>
  <si>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</si>
  <si>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</si>
  <si>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</si>
  <si>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</si>
  <si>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</si>
  <si>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</si>
  <si>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</si>
  <si>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</si>
  <si>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</si>
  <si>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</si>
  <si>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</si>
  <si>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</si>
  <si>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</si>
  <si>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</si>
  <si>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</si>
  <si>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</si>
  <si>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</si>
  <si>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</si>
  <si>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</si>
  <si>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</si>
  <si>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</si>
  <si>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</si>
  <si>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</si>
  <si>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</si>
  <si>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</si>
  <si>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</si>
  <si>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</si>
  <si>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</si>
  <si>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</si>
  <si>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</si>
  <si>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</si>
  <si>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</si>
  <si>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</si>
  <si>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</si>
  <si>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</si>
  <si>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</si>
  <si>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</si>
  <si>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</si>
  <si>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</si>
  <si>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</si>
  <si>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</si>
  <si>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</si>
  <si>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</si>
  <si>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</si>
  <si>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</si>
  <si>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</si>
  <si>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</si>
  <si>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</si>
  <si>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</si>
  <si>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</si>
  <si>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</si>
  <si>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</si>
  <si>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</si>
  <si>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</si>
  <si>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</si>
  <si>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</si>
  <si>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</si>
  <si>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</si>
  <si>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</si>
  <si>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</si>
  <si>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</si>
  <si>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</si>
  <si>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</si>
  <si>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</si>
  <si>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</si>
  <si>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</si>
  <si>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</si>
  <si>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</si>
  <si>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</si>
  <si>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</si>
  <si>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</si>
  <si>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</si>
  <si>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</si>
  <si>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</si>
  <si>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</si>
  <si>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</si>
  <si>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</si>
  <si>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</si>
  <si>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</si>
  <si>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</si>
  <si>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</si>
  <si>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</si>
  <si>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</si>
  <si>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</si>
  <si>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</si>
  <si>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</si>
  <si>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</si>
  <si>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</si>
  <si>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</si>
  <si>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</si>
  <si>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</si>
  <si>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</si>
  <si>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</si>
  <si>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</si>
  <si>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</si>
  <si>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</si>
  <si>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</si>
  <si>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</si>
  <si>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</si>
  <si>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</si>
  <si>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</si>
  <si>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</si>
  <si>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</si>
  <si>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</si>
  <si>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</si>
  <si>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</si>
  <si>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</si>
  <si>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</si>
  <si>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</si>
  <si>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</si>
  <si>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</si>
  <si>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</si>
  <si>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</si>
  <si>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</si>
  <si>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</si>
  <si>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</si>
  <si>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</si>
  <si>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</si>
  <si>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</si>
  <si>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</si>
  <si>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</si>
  <si>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</si>
  <si>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</si>
  <si>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</si>
  <si>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</si>
  <si>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</si>
  <si>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</si>
  <si>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</si>
  <si>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</si>
  <si>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</si>
  <si>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</si>
  <si>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</si>
  <si>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</si>
  <si>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</si>
  <si>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</si>
  <si>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</si>
  <si>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</si>
  <si>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</si>
  <si>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</si>
  <si>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</si>
  <si>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</si>
  <si>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</si>
  <si>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</si>
  <si>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</si>
  <si>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</si>
  <si>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</si>
  <si>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</si>
  <si>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</si>
  <si>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</si>
  <si>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</si>
  <si>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</si>
  <si>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</si>
  <si>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</si>
  <si>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</si>
  <si>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</si>
  <si>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</si>
  <si>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</si>
  <si>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</si>
  <si>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</si>
  <si>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</si>
  <si>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</si>
  <si>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</si>
  <si>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</si>
  <si>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</si>
  <si>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</si>
  <si>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</si>
  <si>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</si>
  <si>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</si>
  <si>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</si>
  <si>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</si>
  <si>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</si>
  <si>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</si>
  <si>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</si>
  <si>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</si>
  <si>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</si>
  <si>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</si>
  <si>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</si>
  <si>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</si>
  <si>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</si>
  <si>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</si>
  <si>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</si>
  <si>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</si>
  <si>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</si>
  <si>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</si>
  <si>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</si>
  <si>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</si>
  <si>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</si>
  <si>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</si>
  <si>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</si>
  <si>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</si>
  <si>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</si>
  <si>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</si>
  <si>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</si>
  <si>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</si>
  <si>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</si>
  <si>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</si>
  <si>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</si>
  <si>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</si>
  <si>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</si>
  <si>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</si>
  <si>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</si>
  <si>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</si>
  <si>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</si>
  <si>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</si>
  <si>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</si>
  <si>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</si>
  <si>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</si>
  <si>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</si>
  <si>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</si>
  <si>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</si>
  <si>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</si>
  <si>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</si>
  <si>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</si>
  <si>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</si>
  <si>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</si>
  <si>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</si>
  <si>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</si>
  <si>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</si>
  <si>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</si>
  <si>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</si>
  <si>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</si>
  <si>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</si>
  <si>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</si>
  <si>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</si>
  <si>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</si>
  <si>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</si>
  <si>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</si>
  <si>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</si>
  <si>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</si>
  <si>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</si>
  <si>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</si>
  <si>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</si>
  <si>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</si>
  <si>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</si>
  <si>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</si>
  <si>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</si>
  <si>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</si>
  <si>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</si>
  <si>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</si>
  <si>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</si>
  <si>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</si>
  <si>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</si>
  <si>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</si>
  <si>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</si>
  <si>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</si>
  <si>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</si>
  <si>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</si>
  <si>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</si>
  <si>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</si>
  <si>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</si>
  <si>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</si>
  <si>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</si>
  <si>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</si>
  <si>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</si>
  <si>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</si>
  <si>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</si>
  <si>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</si>
  <si>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</si>
  <si>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</si>
  <si>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</si>
  <si>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</si>
  <si>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</si>
  <si>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</si>
  <si>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</si>
  <si>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</si>
  <si>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</si>
  <si>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</si>
  <si>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</si>
  <si>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</si>
  <si>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</si>
  <si>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</si>
  <si>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</si>
  <si>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</si>
  <si>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</si>
  <si>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</si>
  <si>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</si>
  <si>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</si>
  <si>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</si>
  <si>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</si>
  <si>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</si>
  <si>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</si>
  <si>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</si>
  <si>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</si>
  <si>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</si>
  <si>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</si>
  <si>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</si>
  <si>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</si>
  <si>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</si>
  <si>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</si>
  <si>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</si>
  <si>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</si>
  <si>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</si>
  <si>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</si>
  <si>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</si>
  <si>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</si>
  <si>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</si>
  <si>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</si>
  <si>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</si>
  <si>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</si>
  <si>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</si>
  <si>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</si>
  <si>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</si>
  <si>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</si>
  <si>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</si>
  <si>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</si>
  <si>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</si>
  <si>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</si>
  <si>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</si>
  <si>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</si>
  <si>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</si>
  <si>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</si>
  <si>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</si>
  <si>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</si>
  <si>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</si>
  <si>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</si>
  <si>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</si>
  <si>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</si>
  <si>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</si>
  <si>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</si>
  <si>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</si>
  <si>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</si>
  <si>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</si>
  <si>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</si>
  <si>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</si>
  <si>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</si>
  <si>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</si>
  <si>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</si>
  <si>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</si>
  <si>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</si>
  <si>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</si>
  <si>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</si>
  <si>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</si>
  <si>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</si>
  <si>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</si>
  <si>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</si>
  <si>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</si>
  <si>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</si>
  <si>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</si>
  <si>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</si>
  <si>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</si>
  <si>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</si>
  <si>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</si>
  <si>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</si>
  <si>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</si>
  <si>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</si>
  <si>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</si>
  <si>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</si>
  <si>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</si>
  <si>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</si>
  <si>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</si>
  <si>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</si>
  <si>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</si>
  <si>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</si>
  <si>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</si>
  <si>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</si>
  <si>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</si>
  <si>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</si>
  <si>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</si>
  <si>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</si>
  <si>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</si>
  <si>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</si>
  <si>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</si>
  <si>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</si>
  <si>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</si>
  <si>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</si>
  <si>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</si>
  <si>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</si>
  <si>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</si>
  <si>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</si>
  <si>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</si>
  <si>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</si>
  <si>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</si>
  <si>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</si>
  <si>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</si>
  <si>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</si>
  <si>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</si>
  <si>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</si>
  <si>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</si>
  <si>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</si>
  <si>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</si>
  <si>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</si>
  <si>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</si>
  <si>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</si>
  <si>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</si>
  <si>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</si>
  <si>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</si>
  <si>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</si>
  <si>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</si>
  <si>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</si>
  <si>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</si>
  <si>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</si>
  <si>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</si>
  <si>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</si>
  <si>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</si>
  <si>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</si>
  <si>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</si>
  <si>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</si>
  <si>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</si>
  <si>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</si>
  <si>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</si>
  <si>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</si>
  <si>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</si>
  <si>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</si>
  <si>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</si>
  <si>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</si>
  <si>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</si>
  <si>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</si>
  <si>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</si>
  <si>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</si>
  <si>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</si>
  <si>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</si>
  <si>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</si>
  <si>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</si>
  <si>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</si>
  <si>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</si>
  <si>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</si>
  <si>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</si>
  <si>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</si>
  <si>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</si>
  <si>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</si>
  <si>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</si>
  <si>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</si>
  <si>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</si>
  <si>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</si>
  <si>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</si>
  <si>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</si>
  <si>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</si>
  <si>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</si>
  <si>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</si>
  <si>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</si>
  <si>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</si>
  <si>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</si>
  <si>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</si>
  <si>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</si>
  <si>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</si>
  <si>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</si>
  <si>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</si>
  <si>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</si>
  <si>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</si>
  <si>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</si>
  <si>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</si>
  <si>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</si>
  <si>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</si>
  <si>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</si>
  <si>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</si>
  <si>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</si>
  <si>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</si>
  <si>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</si>
  <si>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</si>
  <si>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</si>
  <si>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</si>
  <si>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</si>
  <si>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</si>
  <si>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</si>
  <si>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</si>
  <si>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</si>
  <si>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</si>
  <si>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</si>
  <si>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</si>
  <si>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</si>
  <si>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</si>
  <si>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</si>
  <si>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</si>
  <si>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</si>
  <si>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</si>
  <si>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</si>
  <si>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</si>
  <si>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</si>
  <si>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</si>
  <si>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</si>
  <si>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</si>
  <si>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</si>
  <si>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</si>
  <si>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</si>
  <si>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</si>
  <si>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</si>
  <si>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</si>
  <si>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</si>
  <si>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</si>
  <si>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</si>
  <si>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</si>
  <si>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</si>
  <si>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</si>
  <si>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</si>
  <si>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</si>
  <si>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</si>
  <si>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</si>
  <si>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</si>
  <si>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</si>
  <si>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</si>
  <si>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</si>
  <si>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</si>
  <si>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</si>
  <si>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</si>
  <si>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</si>
  <si>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</si>
  <si>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</si>
  <si>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</si>
  <si>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</si>
  <si>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</si>
  <si>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</si>
  <si>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</si>
  <si>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</si>
  <si>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</si>
  <si>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</si>
  <si>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</si>
  <si>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</si>
  <si>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</si>
  <si>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</si>
  <si>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</si>
  <si>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</si>
  <si>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</si>
  <si>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</si>
  <si>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</si>
  <si>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</si>
  <si>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</si>
  <si>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</si>
  <si>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</si>
  <si>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</si>
  <si>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</si>
  <si>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</si>
  <si>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</si>
  <si>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</si>
  <si>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</si>
  <si>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</si>
  <si>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</si>
  <si>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</si>
  <si>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</si>
  <si>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</si>
  <si>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</si>
  <si>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</si>
  <si>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</si>
  <si>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</si>
  <si>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</si>
  <si>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</si>
  <si>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</si>
  <si>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</si>
  <si>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</si>
  <si>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</si>
  <si>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</si>
  <si>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</si>
  <si>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</si>
  <si>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</si>
  <si>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</si>
  <si>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</si>
  <si>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</si>
  <si>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</si>
  <si>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</si>
  <si>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</si>
  <si>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</si>
  <si>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</si>
  <si>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</si>
  <si>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</si>
  <si>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</si>
  <si>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</si>
  <si>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</si>
  <si>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</si>
  <si>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</si>
  <si>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</si>
  <si>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</si>
  <si>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</si>
  <si>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</si>
  <si>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</si>
  <si>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</si>
  <si>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</si>
  <si>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</si>
  <si>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</si>
  <si>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</si>
  <si>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</si>
  <si>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</si>
  <si>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</si>
  <si>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</si>
  <si>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</si>
  <si>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</si>
  <si>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</si>
  <si>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</si>
  <si>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</si>
  <si>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</si>
  <si>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</si>
  <si>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</si>
  <si>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</si>
  <si>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</si>
  <si>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</si>
  <si>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</si>
  <si>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</si>
  <si>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</si>
  <si>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</si>
  <si>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</si>
  <si>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</si>
  <si>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</si>
  <si>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</si>
  <si>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</si>
  <si>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</si>
  <si>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</si>
  <si>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</si>
  <si>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</si>
  <si>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</si>
  <si>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</si>
  <si>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</si>
  <si>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</si>
  <si>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</si>
  <si>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</si>
  <si>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</si>
  <si>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</si>
  <si>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</si>
  <si>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</si>
  <si>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</si>
  <si>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</si>
  <si>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</si>
  <si>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</si>
  <si>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</si>
  <si>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</si>
  <si>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</si>
  <si>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</si>
  <si>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</si>
  <si>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</si>
  <si>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</si>
  <si>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</si>
  <si>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</si>
  <si>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</si>
  <si>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</si>
  <si>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</si>
  <si>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</si>
  <si>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</si>
  <si>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</si>
  <si>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</si>
  <si>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</si>
  <si>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</si>
  <si>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</si>
  <si>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</si>
  <si>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</si>
  <si>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</si>
  <si>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</si>
  <si>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</si>
  <si>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</si>
  <si>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</si>
  <si>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</si>
  <si>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</si>
  <si>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</si>
  <si>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</si>
  <si>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</si>
  <si>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</si>
  <si>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</si>
  <si>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</si>
  <si>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</si>
  <si>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</si>
  <si>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</si>
  <si>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</si>
  <si>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</si>
  <si>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</si>
  <si>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</si>
  <si>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</si>
  <si>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</si>
  <si>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</si>
  <si>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</si>
  <si>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</si>
  <si>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</si>
  <si>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</si>
  <si>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</si>
  <si>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</si>
  <si>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</si>
  <si>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</si>
  <si>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</si>
  <si>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</si>
  <si>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</si>
  <si>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</si>
  <si>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</si>
  <si>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</si>
  <si>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</si>
  <si>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</si>
  <si>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</si>
  <si>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</si>
  <si>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</si>
  <si>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</si>
  <si>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</si>
  <si>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</si>
  <si>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</si>
  <si>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</si>
  <si>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</si>
  <si>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</si>
  <si>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</si>
  <si>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</si>
  <si>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</si>
  <si>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</si>
  <si>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</si>
  <si>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</si>
  <si>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</si>
  <si>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</si>
  <si>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</si>
  <si>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</si>
  <si>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</si>
  <si>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</si>
  <si>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</si>
  <si>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</si>
  <si>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</si>
  <si>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</si>
  <si>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</si>
  <si>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</si>
  <si>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</si>
  <si>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</si>
  <si>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</si>
  <si>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</si>
  <si>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</si>
  <si>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</si>
  <si>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</si>
  <si>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</si>
  <si>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</si>
  <si>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</si>
  <si>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</si>
  <si>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</si>
  <si>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</si>
  <si>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</si>
  <si>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</si>
  <si>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</si>
  <si>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</si>
  <si>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</si>
  <si>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</si>
  <si>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</si>
  <si>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</si>
  <si>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</si>
  <si>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</si>
  <si>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</si>
  <si>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</si>
  <si>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</si>
  <si>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</si>
  <si>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</si>
  <si>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</si>
  <si>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</si>
  <si>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</si>
  <si>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</si>
  <si>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</si>
  <si>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</si>
  <si>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</si>
  <si>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</si>
  <si>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</si>
  <si>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</si>
  <si>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</si>
  <si>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</si>
  <si>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</si>
  <si>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</si>
  <si>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</si>
  <si>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</si>
  <si>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</si>
  <si>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</si>
  <si>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</si>
  <si>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</si>
  <si>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</si>
  <si>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</si>
  <si>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</si>
  <si>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</si>
  <si>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</si>
  <si>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</si>
  <si>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</si>
  <si>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</si>
  <si>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</si>
  <si>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</si>
  <si>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</si>
  <si>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</si>
  <si>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</si>
  <si>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</si>
  <si>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</si>
  <si>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</si>
  <si>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</si>
  <si>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</si>
  <si>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</si>
  <si>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</si>
  <si>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</si>
  <si>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</si>
  <si>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</si>
  <si>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</si>
  <si>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</si>
  <si>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</si>
  <si>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</si>
  <si>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</si>
  <si>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</si>
  <si>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</si>
  <si>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</si>
  <si>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</si>
  <si>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</si>
  <si>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</si>
  <si>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</si>
  <si>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</si>
  <si>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</si>
  <si>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</si>
  <si>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</si>
  <si>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</si>
  <si>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</si>
  <si>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</si>
  <si>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</si>
  <si>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</si>
  <si>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</si>
  <si>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</si>
  <si>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</si>
  <si>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</si>
  <si>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</si>
  <si>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</si>
  <si>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</si>
  <si>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</si>
  <si>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</si>
  <si>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</si>
  <si>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</si>
  <si>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</si>
  <si>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</si>
  <si>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</si>
  <si>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</si>
  <si>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</si>
  <si>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</si>
  <si>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</si>
  <si>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</si>
  <si>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</si>
  <si>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</si>
  <si>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</si>
  <si>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</si>
  <si>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</si>
  <si>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</si>
  <si>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</si>
  <si>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</si>
  <si>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</si>
  <si>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</si>
  <si>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</si>
  <si>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</si>
  <si>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</si>
  <si>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</si>
  <si>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</si>
  <si>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</si>
  <si>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</si>
  <si>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</si>
  <si>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</si>
  <si>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</si>
  <si>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</si>
  <si>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</si>
  <si>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</si>
  <si>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</si>
  <si>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</si>
  <si>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</si>
  <si>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</si>
  <si>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</si>
  <si>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</si>
  <si>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</si>
  <si>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</si>
  <si>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</si>
  <si>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</si>
  <si>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</si>
  <si>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</si>
  <si>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</si>
  <si>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</si>
  <si>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</si>
  <si>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</si>
  <si>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</si>
  <si>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</si>
  <si>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</si>
  <si>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</si>
  <si>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</si>
  <si>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</si>
  <si>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</si>
  <si>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</si>
  <si>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</si>
  <si>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</si>
  <si>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</si>
  <si>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</si>
  <si>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</si>
  <si>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</si>
  <si>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</si>
  <si>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</si>
  <si>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</si>
  <si>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</si>
  <si>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</si>
  <si>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</si>
  <si>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</si>
  <si>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</si>
  <si>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</si>
  <si>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</si>
  <si>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</si>
  <si>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</si>
  <si>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</si>
  <si>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</si>
  <si>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</si>
  <si>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</si>
  <si>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</si>
  <si>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</si>
  <si>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</si>
  <si>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</si>
  <si>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</si>
  <si>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</si>
  <si>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</si>
  <si>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</si>
  <si>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</si>
  <si>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</si>
  <si>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</si>
  <si>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</si>
  <si>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</si>
  <si>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</si>
  <si>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</si>
  <si>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</si>
  <si>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</si>
  <si>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</si>
  <si>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</si>
  <si>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</si>
  <si>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</si>
  <si>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</si>
  <si>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</si>
  <si>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</si>
  <si>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</si>
  <si>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</si>
  <si>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</si>
  <si>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</si>
  <si>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</si>
  <si>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</si>
  <si>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</si>
  <si>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</si>
  <si>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</si>
  <si>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</si>
  <si>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</si>
  <si>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</si>
  <si>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</si>
  <si>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</si>
  <si>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</si>
  <si>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</si>
  <si>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</si>
  <si>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</si>
  <si>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</si>
  <si>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</si>
  <si>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</si>
  <si>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</si>
  <si>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</si>
  <si>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</si>
  <si>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</si>
  <si>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</si>
  <si>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</si>
  <si>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</si>
  <si>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</si>
  <si>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</si>
  <si>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</si>
  <si>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</si>
  <si>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</si>
  <si>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</si>
  <si>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</si>
  <si>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</si>
  <si>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</si>
  <si>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</si>
  <si>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</si>
  <si>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</si>
  <si>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</si>
  <si>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</si>
  <si>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</si>
  <si>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</si>
  <si>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</si>
  <si>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</si>
  <si>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</si>
  <si>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</si>
  <si>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</si>
  <si>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</si>
  <si>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</si>
  <si>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</si>
  <si>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</si>
  <si>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</si>
  <si>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</si>
  <si>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</si>
  <si>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</si>
  <si>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</si>
  <si>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</si>
  <si>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</si>
  <si>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</si>
  <si>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</si>
  <si>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</si>
  <si>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</si>
  <si>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</si>
  <si>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</si>
  <si>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</si>
  <si>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</si>
  <si>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</si>
  <si>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</si>
  <si>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</si>
  <si>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</si>
  <si>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</si>
  <si>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</si>
  <si>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</si>
  <si>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</si>
  <si>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</si>
  <si>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</si>
  <si>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</si>
  <si>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</si>
  <si>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</si>
  <si>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</si>
  <si>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</si>
  <si>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</si>
  <si>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</si>
  <si>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</si>
  <si>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</si>
  <si>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</si>
  <si>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</si>
  <si>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</si>
  <si>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</si>
  <si>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</si>
  <si>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</si>
  <si>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</si>
  <si>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</si>
  <si>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</si>
  <si>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</si>
  <si>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</si>
  <si>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</si>
  <si>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</si>
  <si>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</si>
  <si>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</si>
  <si>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</si>
  <si>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</si>
  <si>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</si>
  <si>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</si>
  <si>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</si>
  <si>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</si>
  <si>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</si>
  <si>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</si>
  <si>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</si>
  <si>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</si>
  <si>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</si>
  <si>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</si>
  <si>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</si>
  <si>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</si>
  <si>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</si>
  <si>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</si>
  <si>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</si>
  <si>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</si>
  <si>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</si>
  <si>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</si>
  <si>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</si>
  <si>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</si>
  <si>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</si>
  <si>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</si>
  <si>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</si>
  <si>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</si>
  <si>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</si>
  <si>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</si>
  <si>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</si>
  <si>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</si>
  <si>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</si>
  <si>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</si>
  <si>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</si>
  <si>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</si>
  <si>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</si>
  <si>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</si>
  <si>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</si>
  <si>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</si>
  <si>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</si>
  <si>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</si>
  <si>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</si>
  <si>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</si>
  <si>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</si>
  <si>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</si>
  <si>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</si>
  <si>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</si>
  <si>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</si>
  <si>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</si>
  <si>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</si>
  <si>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</si>
  <si>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</si>
  <si>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</si>
  <si>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</si>
  <si>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</si>
  <si>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</si>
  <si>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</si>
  <si>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</si>
  <si>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</si>
  <si>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</si>
  <si>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</si>
  <si>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</si>
  <si>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</si>
  <si>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</si>
  <si>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</si>
  <si>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</si>
  <si>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</si>
  <si>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</si>
  <si>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</si>
  <si>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</si>
  <si>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</si>
  <si>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</si>
  <si>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</si>
  <si>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</si>
  <si>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</si>
  <si>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</si>
  <si>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</si>
  <si>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</si>
  <si>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</si>
  <si>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</si>
  <si>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</si>
  <si>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</si>
  <si>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</si>
  <si>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</si>
  <si>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</si>
  <si>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</si>
  <si>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</si>
  <si>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</si>
  <si>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</si>
  <si>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</si>
  <si>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</si>
  <si>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</si>
  <si>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</si>
  <si>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</si>
  <si>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</si>
  <si>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</si>
  <si>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</si>
  <si>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</si>
  <si>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</si>
  <si>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</si>
  <si>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</si>
  <si>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</si>
  <si>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</si>
  <si>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</si>
  <si>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</si>
  <si>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</si>
  <si>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</si>
  <si>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</si>
  <si>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</si>
  <si>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</si>
  <si>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</si>
  <si>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</si>
  <si>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</si>
  <si>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</si>
  <si>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</si>
  <si>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</si>
  <si>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</si>
  <si>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</si>
  <si>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</si>
  <si>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</si>
  <si>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</si>
  <si>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</si>
  <si>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</si>
  <si>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</si>
  <si>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</si>
  <si>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</si>
  <si>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</si>
  <si>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</si>
  <si>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</si>
  <si>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</si>
  <si>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</si>
  <si>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</si>
  <si>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</si>
  <si>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</si>
  <si>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</si>
  <si>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</si>
  <si>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</si>
  <si>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</si>
  <si>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</si>
  <si>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</si>
  <si>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</si>
  <si>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</si>
  <si>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</si>
  <si>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</si>
  <si>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</si>
  <si>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</si>
  <si>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</si>
  <si>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</si>
  <si>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</si>
  <si>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</si>
  <si>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</si>
  <si>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</si>
  <si>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</si>
  <si>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</si>
  <si>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</si>
  <si>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</si>
  <si>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</si>
  <si>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</si>
  <si>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</si>
  <si>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</si>
  <si>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</si>
  <si>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</si>
  <si>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</si>
  <si>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</si>
  <si>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</si>
  <si>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</si>
  <si>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</si>
  <si>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</si>
  <si>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</si>
  <si>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</si>
  <si>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</si>
  <si>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</si>
  <si>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</si>
  <si>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</si>
  <si>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</si>
  <si>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</si>
  <si>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</si>
  <si>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</si>
  <si>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</si>
  <si>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</si>
  <si>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</si>
  <si>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</si>
  <si>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</si>
  <si>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</si>
  <si>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</si>
  <si>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</si>
  <si>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</si>
  <si>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</si>
  <si>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</si>
  <si>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</si>
  <si>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</si>
  <si>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</si>
  <si>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</si>
  <si>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</si>
  <si>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</si>
  <si>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</si>
  <si>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</si>
  <si>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</si>
  <si>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</si>
  <si>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</si>
  <si>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</si>
  <si>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</si>
  <si>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</si>
  <si>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</si>
  <si>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</si>
  <si>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</si>
  <si>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</si>
  <si>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</si>
  <si>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</si>
  <si>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</si>
  <si>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</si>
  <si>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</si>
  <si>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</si>
  <si>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</si>
  <si>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</si>
  <si>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</si>
  <si>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</si>
  <si>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</si>
  <si>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</si>
  <si>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</si>
  <si>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</si>
  <si>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</si>
  <si>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</si>
  <si>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</si>
  <si>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</si>
  <si>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</si>
  <si>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</si>
  <si>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</si>
  <si>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</si>
  <si>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</si>
  <si>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</si>
  <si>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</si>
  <si>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</si>
  <si>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</si>
  <si>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</si>
  <si>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</si>
  <si>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</si>
  <si>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</si>
  <si>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</si>
  <si>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</si>
  <si>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</si>
  <si>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</si>
  <si>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</si>
  <si>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</si>
  <si>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</si>
  <si>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</si>
  <si>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</si>
  <si>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</si>
  <si>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</si>
  <si>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</si>
  <si>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</si>
  <si>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</si>
  <si>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</si>
  <si>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</si>
  <si>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</si>
  <si>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</si>
  <si>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</si>
  <si>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</si>
  <si>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</si>
  <si>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</si>
  <si>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</si>
  <si>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</si>
  <si>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</si>
  <si>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</si>
  <si>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</si>
  <si>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</si>
  <si>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</si>
  <si>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</si>
  <si>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</si>
  <si>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</si>
  <si>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</si>
  <si>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</si>
  <si>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</si>
  <si>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</si>
  <si>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</si>
  <si>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</si>
  <si>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</si>
  <si>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</si>
  <si>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</si>
  <si>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</si>
  <si>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</si>
  <si>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</si>
  <si>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</si>
  <si>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</si>
  <si>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</si>
  <si>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</si>
  <si>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</si>
  <si>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</si>
  <si>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</si>
  <si>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</si>
  <si>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</si>
  <si>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</si>
  <si>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</si>
  <si>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</si>
  <si>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</si>
  <si>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</si>
  <si>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</si>
  <si>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</si>
  <si>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</si>
  <si>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</si>
  <si>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</si>
  <si>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</si>
  <si>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</si>
  <si>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</si>
  <si>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</si>
  <si>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</si>
  <si>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</si>
  <si>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</si>
  <si>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</si>
  <si>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</si>
  <si>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</si>
  <si>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</si>
  <si>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</si>
  <si>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</si>
  <si>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</si>
  <si>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</si>
  <si>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</si>
  <si>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</si>
  <si>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</si>
  <si>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</si>
  <si>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</si>
  <si>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</si>
  <si>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</si>
  <si>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</si>
  <si>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</si>
  <si>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</si>
  <si>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</si>
  <si>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</si>
  <si>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</si>
  <si>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</si>
  <si>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</si>
  <si>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</si>
  <si>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</si>
  <si>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</si>
  <si>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</si>
  <si>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</si>
  <si>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</si>
  <si>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</si>
  <si>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</si>
  <si>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</si>
  <si>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</si>
  <si>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</si>
  <si>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</si>
  <si>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</si>
  <si>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</si>
  <si>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</si>
  <si>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</si>
  <si>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</si>
  <si>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</si>
  <si>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</si>
  <si>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</si>
  <si>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</si>
  <si>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</si>
  <si>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</si>
  <si>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</si>
  <si>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</si>
  <si>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</si>
  <si>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</si>
  <si>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</si>
  <si>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</si>
  <si>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</si>
  <si>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</si>
  <si>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</si>
  <si>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</si>
  <si>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</si>
  <si>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</si>
  <si>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</si>
  <si>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</si>
  <si>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</si>
  <si>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</si>
  <si>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</si>
  <si>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</si>
  <si>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</si>
  <si>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</si>
  <si>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</si>
  <si>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</si>
  <si>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</si>
  <si>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</si>
  <si>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</si>
  <si>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</si>
  <si>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</si>
  <si>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</si>
  <si>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</si>
  <si>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</si>
  <si>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</si>
  <si>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</si>
  <si>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</si>
  <si>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</si>
  <si>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</si>
  <si>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</si>
  <si>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</si>
  <si>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</si>
  <si>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</si>
  <si>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</si>
  <si>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</si>
  <si>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</si>
  <si>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</si>
  <si>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</si>
  <si>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</si>
  <si>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</si>
  <si>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</si>
  <si>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</si>
  <si>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</si>
  <si>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</si>
  <si>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</si>
  <si>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</si>
  <si>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</si>
  <si>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</si>
  <si>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</si>
  <si>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</si>
  <si>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</si>
  <si>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</si>
  <si>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</si>
  <si>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</si>
  <si>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</si>
  <si>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</si>
  <si>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</si>
  <si>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</si>
  <si>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</si>
  <si>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</si>
  <si>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</si>
  <si>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</si>
  <si>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</si>
  <si>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</si>
  <si>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</si>
  <si>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</si>
  <si>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</si>
  <si>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</si>
  <si>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</si>
  <si>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</si>
  <si>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</si>
  <si>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</si>
  <si>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</si>
  <si>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</si>
  <si>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</si>
  <si>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</si>
  <si>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</si>
  <si>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</si>
  <si>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</si>
  <si>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</si>
  <si>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</si>
  <si>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</si>
  <si>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</si>
  <si>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</si>
  <si>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</si>
  <si>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</si>
  <si>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</si>
  <si>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</si>
  <si>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</si>
  <si>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</si>
  <si>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</si>
  <si>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</si>
  <si>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</si>
  <si>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</si>
  <si>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</si>
  <si>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</si>
  <si>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</si>
  <si>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</si>
  <si>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</si>
  <si>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</si>
  <si>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</si>
  <si>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</si>
  <si>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</si>
  <si>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</si>
  <si>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</si>
  <si>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</si>
  <si>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</si>
  <si>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</si>
  <si>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</si>
  <si>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</si>
  <si>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</si>
  <si>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</si>
  <si>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</si>
  <si>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</si>
  <si>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</si>
  <si>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</si>
  <si>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</si>
  <si>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</si>
  <si>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</si>
  <si>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</si>
  <si>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</si>
  <si>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</si>
  <si>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</si>
  <si>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</si>
  <si>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</si>
  <si>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</si>
  <si>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</si>
  <si>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</si>
  <si>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</si>
  <si>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</si>
  <si>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</si>
  <si>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</si>
  <si>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</si>
  <si>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</si>
  <si>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</si>
  <si>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</si>
  <si>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</si>
  <si>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</si>
  <si>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</si>
  <si>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</si>
  <si>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</si>
  <si>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</si>
  <si>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</si>
  <si>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</si>
  <si>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</si>
  <si>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</si>
  <si>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</si>
  <si>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</si>
  <si>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</si>
  <si>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</si>
  <si>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</si>
  <si>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</si>
  <si>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</si>
  <si>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</si>
  <si>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</si>
  <si>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</si>
  <si>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</si>
  <si>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</si>
  <si>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</si>
  <si>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</si>
  <si>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</si>
  <si>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</si>
  <si>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</si>
  <si>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</si>
  <si>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</si>
  <si>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</si>
  <si>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</si>
  <si>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</si>
  <si>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</si>
  <si>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</si>
  <si>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</si>
  <si>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</si>
  <si>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</si>
  <si>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</si>
  <si>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</si>
  <si>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</si>
  <si>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</si>
  <si>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</si>
  <si>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</si>
  <si>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</si>
  <si>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</si>
  <si>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</si>
  <si>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</si>
  <si>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</si>
  <si>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</si>
  <si>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</si>
  <si>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</si>
  <si>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</si>
  <si>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</si>
  <si>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</si>
  <si>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</si>
  <si>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</si>
  <si>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</si>
  <si>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</si>
  <si>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</si>
  <si>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</si>
  <si>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</si>
  <si>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</si>
  <si>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</si>
  <si>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</si>
  <si>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</si>
  <si>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</si>
  <si>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</si>
  <si>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</si>
  <si>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</si>
  <si>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</si>
  <si>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</si>
  <si>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</si>
  <si>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</si>
  <si>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</si>
  <si>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</si>
  <si>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</si>
  <si>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</si>
  <si>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</si>
  <si>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</si>
  <si>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</si>
  <si>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</si>
  <si>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</si>
  <si>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</si>
  <si>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</si>
  <si>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</si>
  <si>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</si>
  <si>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</si>
  <si>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</si>
  <si>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</si>
  <si>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</si>
  <si>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</si>
  <si>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</si>
  <si>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</si>
  <si>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</si>
  <si>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</si>
  <si>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</si>
  <si>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</si>
  <si>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</si>
  <si>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</si>
  <si>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</si>
  <si>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</si>
  <si>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</si>
  <si>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</si>
  <si>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</si>
  <si>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</si>
  <si>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</si>
  <si>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</si>
  <si>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</si>
  <si>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</si>
  <si>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</si>
  <si>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</si>
  <si>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</si>
  <si>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</si>
  <si>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</si>
  <si>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</si>
  <si>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</si>
  <si>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</si>
  <si>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</si>
  <si>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</si>
  <si>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</si>
  <si>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</si>
  <si>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</si>
  <si>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</si>
  <si>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</si>
  <si>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</si>
  <si>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</si>
  <si>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</si>
  <si>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</si>
  <si>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</si>
  <si>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</si>
  <si>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</si>
  <si>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</si>
  <si>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</si>
  <si>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</si>
  <si>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</si>
  <si>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</si>
  <si>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</si>
  <si>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</si>
  <si>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</si>
  <si>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</si>
  <si>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</si>
  <si>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</si>
  <si>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</si>
  <si>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</si>
  <si>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</si>
  <si>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</si>
  <si>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</si>
  <si>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</si>
  <si>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</si>
  <si>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</si>
  <si>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</si>
  <si>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</si>
  <si>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</si>
  <si>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</si>
  <si>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</si>
  <si>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</si>
  <si>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</si>
  <si>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</si>
  <si>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</si>
  <si>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</si>
  <si>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</si>
  <si>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</si>
  <si>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</si>
  <si>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</si>
  <si>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</si>
  <si>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</si>
  <si>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</si>
  <si>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</si>
  <si>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</si>
  <si>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</si>
  <si>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</si>
  <si>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</si>
  <si>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</si>
  <si>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</si>
  <si>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</si>
  <si>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</si>
  <si>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</si>
  <si>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</si>
  <si>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</si>
  <si>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</si>
  <si>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</si>
  <si>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</si>
  <si>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</si>
  <si>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</si>
  <si>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</si>
  <si>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</si>
  <si>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</si>
  <si>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</si>
  <si>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</si>
  <si>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</si>
  <si>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</si>
  <si>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</si>
  <si>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</si>
  <si>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</si>
  <si>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</si>
  <si>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</si>
  <si>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</si>
  <si>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</si>
  <si>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</si>
  <si>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</si>
  <si>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</si>
  <si>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</si>
  <si>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</si>
  <si>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</si>
  <si>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</si>
  <si>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</si>
  <si>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</si>
  <si>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</si>
  <si>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</si>
  <si>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</si>
  <si>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</si>
  <si>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</si>
  <si>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</si>
  <si>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</si>
  <si>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</si>
  <si>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</si>
  <si>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</si>
  <si>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</si>
  <si>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</si>
  <si>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</si>
  <si>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</si>
  <si>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</si>
  <si>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</si>
  <si>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</si>
  <si>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</si>
  <si>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</si>
  <si>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</si>
  <si>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</si>
  <si>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</si>
  <si>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</si>
  <si>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</si>
  <si>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</si>
  <si>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</si>
  <si>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</si>
  <si>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</si>
  <si>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</si>
  <si>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</si>
  <si>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</si>
  <si>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</si>
  <si>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</si>
  <si>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</si>
  <si>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</si>
  <si>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</si>
  <si>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</si>
  <si>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</si>
  <si>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</si>
  <si>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</si>
  <si>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</si>
  <si>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</si>
  <si>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</si>
  <si>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</si>
  <si>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</si>
  <si>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</si>
  <si>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</si>
  <si>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</si>
  <si>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</si>
  <si>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</si>
  <si>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</si>
  <si>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</si>
  <si>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</si>
  <si>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</si>
  <si>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</si>
  <si>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</si>
  <si>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</si>
  <si>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</si>
  <si>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</si>
  <si>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</si>
  <si>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</si>
  <si>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</si>
  <si>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</si>
  <si>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</si>
  <si>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</si>
  <si>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</si>
  <si>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</si>
  <si>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</si>
  <si>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</si>
  <si>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</si>
  <si>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</si>
  <si>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</si>
  <si>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</si>
  <si>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</si>
  <si>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</si>
  <si>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</si>
  <si>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</si>
  <si>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</si>
  <si>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</si>
  <si>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</si>
  <si>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</si>
  <si>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</si>
  <si>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</si>
  <si>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</si>
  <si>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</si>
  <si>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</si>
  <si>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</si>
  <si>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</si>
  <si>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</si>
  <si>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</si>
  <si>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</si>
  <si>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</si>
  <si>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</si>
  <si>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</si>
  <si>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</si>
  <si>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</si>
  <si>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</si>
  <si>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</si>
  <si>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</si>
  <si>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</si>
  <si>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</si>
  <si>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</si>
  <si>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</si>
  <si>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</si>
  <si>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</si>
  <si>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</si>
  <si>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</si>
  <si>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</si>
  <si>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</si>
  <si>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</si>
  <si>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</si>
  <si>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</si>
  <si>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</si>
  <si>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</si>
  <si>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</si>
  <si>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</si>
  <si>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</si>
  <si>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</si>
  <si>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</si>
  <si>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</si>
  <si>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</si>
  <si>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</si>
  <si>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</si>
  <si>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</si>
  <si>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</si>
  <si>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</si>
  <si>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</si>
  <si>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</si>
  <si>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</si>
  <si>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</si>
  <si>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</si>
  <si>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</si>
  <si>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</si>
  <si>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</si>
  <si>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</si>
  <si>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</si>
  <si>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</si>
  <si>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</si>
  <si>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</si>
  <si>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</si>
  <si>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</si>
  <si>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</si>
  <si>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</si>
  <si>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</si>
  <si>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</si>
  <si>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</si>
  <si>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</si>
  <si>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</si>
  <si>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</si>
  <si>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</si>
  <si>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</si>
  <si>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</si>
  <si>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</si>
  <si>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</si>
  <si>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</si>
  <si>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</si>
  <si>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</si>
  <si>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</si>
  <si>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</si>
  <si>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</si>
  <si>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</si>
  <si>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</si>
  <si>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</si>
  <si>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</si>
  <si>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</si>
  <si>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</si>
  <si>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</si>
  <si>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</si>
  <si>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</si>
  <si>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</si>
  <si>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</si>
  <si>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</si>
  <si>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</si>
  <si>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</si>
  <si>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</si>
  <si>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</si>
  <si>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</si>
  <si>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</si>
  <si>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</si>
  <si>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</si>
  <si>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</si>
  <si>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</si>
  <si>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</si>
  <si>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</si>
  <si>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</si>
  <si>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</si>
  <si>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</si>
  <si>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</si>
  <si>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</si>
  <si>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</si>
  <si>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</si>
  <si>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</si>
  <si>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</si>
  <si>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</si>
  <si>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</si>
  <si>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</si>
  <si>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</si>
  <si>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</si>
  <si>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</si>
  <si>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</si>
  <si>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</si>
  <si>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</si>
  <si>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</si>
  <si>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</si>
  <si>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</si>
  <si>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</si>
  <si>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</si>
  <si>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</si>
  <si>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</si>
  <si>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</si>
  <si>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</si>
  <si>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</si>
  <si>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</si>
  <si>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</si>
  <si>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</si>
  <si>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</si>
  <si>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</si>
  <si>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</si>
  <si>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</si>
  <si>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</si>
  <si>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</si>
  <si>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</si>
  <si>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</si>
  <si>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</si>
  <si>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</si>
  <si>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</si>
  <si>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</si>
  <si>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</si>
  <si>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</si>
  <si>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</si>
  <si>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</si>
  <si>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</si>
  <si>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</si>
  <si>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</si>
  <si>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</si>
  <si>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</si>
  <si>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</si>
  <si>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</si>
  <si>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</si>
  <si>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</si>
  <si>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</si>
  <si>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</si>
  <si>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</si>
  <si>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</si>
  <si>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</si>
  <si>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</si>
  <si>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</si>
  <si>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</si>
  <si>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</si>
  <si>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</si>
  <si>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</si>
  <si>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</si>
  <si>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</si>
  <si>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</si>
  <si>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</si>
  <si>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</si>
  <si>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</si>
  <si>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</si>
  <si>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</si>
  <si>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</si>
  <si>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</si>
  <si>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</si>
  <si>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</si>
  <si>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</si>
  <si>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</si>
  <si>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</si>
  <si>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</si>
  <si>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</si>
  <si>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</si>
  <si>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</si>
  <si>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</si>
  <si>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</si>
  <si>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</si>
  <si>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</si>
  <si>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</si>
  <si>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</si>
  <si>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</si>
  <si>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</si>
  <si>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</si>
  <si>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</si>
  <si>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</si>
  <si>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</si>
  <si>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</si>
  <si>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</si>
  <si>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</si>
  <si>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</si>
  <si>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</si>
  <si>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</si>
  <si>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</si>
  <si>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</si>
  <si>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</si>
  <si>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</si>
  <si>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</si>
  <si>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</si>
  <si>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</si>
  <si>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</si>
  <si>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</si>
  <si>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</si>
  <si>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</si>
  <si>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</si>
  <si>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</si>
  <si>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</si>
  <si>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</si>
  <si>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</si>
  <si>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</si>
  <si>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</si>
  <si>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</si>
  <si>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</si>
  <si>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</si>
  <si>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</si>
  <si>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</si>
  <si>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</si>
  <si>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</si>
  <si>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</si>
  <si>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</si>
  <si>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</si>
  <si>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</si>
  <si>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</si>
  <si>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</si>
  <si>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</si>
  <si>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</si>
  <si>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</si>
  <si>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</si>
  <si>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</si>
  <si>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</si>
  <si>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</si>
  <si>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</si>
  <si>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</si>
  <si>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</si>
  <si>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</si>
  <si>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</si>
  <si>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</si>
  <si>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</si>
  <si>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</si>
  <si>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</si>
  <si>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</si>
  <si>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</si>
  <si>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</si>
  <si>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</si>
  <si>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</si>
  <si>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</si>
  <si>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</si>
  <si>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</si>
  <si>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</si>
  <si>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</si>
  <si>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</si>
  <si>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</si>
  <si>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</si>
  <si>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</si>
  <si>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</si>
  <si>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</si>
  <si>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</si>
  <si>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</si>
  <si>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</si>
  <si>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</si>
  <si>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</si>
  <si>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</si>
  <si>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</si>
  <si>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</si>
  <si>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</si>
  <si>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</si>
  <si>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</si>
  <si>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</si>
  <si>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</si>
  <si>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</si>
  <si>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</si>
  <si>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</si>
  <si>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</si>
  <si>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</si>
  <si>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</si>
  <si>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</si>
  <si>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</si>
  <si>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</si>
  <si>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</si>
  <si>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</si>
  <si>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</si>
  <si>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</si>
  <si>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</si>
  <si>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</si>
  <si>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</si>
  <si>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</si>
  <si>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</si>
  <si>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</si>
  <si>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</si>
  <si>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</si>
  <si>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</si>
  <si>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</si>
  <si>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</si>
  <si>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</si>
  <si>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</si>
  <si>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</si>
  <si>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</si>
  <si>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</si>
  <si>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</si>
  <si>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</si>
  <si>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</si>
  <si>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</si>
  <si>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</si>
  <si>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</si>
  <si>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</si>
  <si>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</si>
  <si>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</si>
  <si>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</si>
  <si>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</si>
  <si>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</si>
  <si>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</si>
  <si>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</si>
  <si>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</si>
  <si>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</si>
  <si>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</si>
  <si>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</si>
  <si>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</si>
  <si>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</si>
  <si>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</si>
  <si>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</si>
  <si>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</si>
  <si>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</si>
  <si>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</si>
  <si>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</si>
  <si>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</si>
  <si>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</si>
  <si>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</si>
  <si>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</si>
  <si>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</si>
  <si>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</si>
  <si>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</si>
  <si>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</si>
  <si>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</si>
  <si>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</si>
  <si>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</si>
  <si>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</si>
  <si>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</si>
  <si>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</si>
  <si>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</si>
  <si>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</si>
  <si>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</si>
  <si>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</si>
  <si>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</si>
  <si>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</si>
  <si>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</si>
  <si>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</si>
  <si>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</si>
  <si>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</si>
  <si>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</si>
  <si>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</si>
  <si>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</si>
  <si>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</si>
  <si>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</si>
  <si>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</si>
  <si>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</si>
  <si>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</si>
  <si>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</si>
  <si>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</si>
  <si>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</si>
  <si>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</si>
  <si>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</si>
  <si>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</si>
  <si>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</si>
  <si>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</si>
  <si>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</si>
  <si>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</si>
  <si>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</si>
  <si>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</si>
  <si>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</si>
  <si>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</si>
  <si>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</si>
  <si>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</si>
  <si>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Porcentage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</si>
  <si>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</si>
  <si>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</si>
  <si>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</si>
  <si>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</si>
  <si>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</si>
  <si>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</si>
  <si>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</si>
  <si>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</si>
  <si>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</si>
  <si>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</si>
  <si>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</si>
  <si>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</si>
  <si>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</si>
  <si>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</si>
  <si>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</si>
  <si>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</si>
  <si>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</si>
  <si>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</si>
  <si>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</si>
  <si>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</si>
  <si>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</si>
  <si>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</si>
  <si>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</si>
  <si>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</si>
  <si>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</si>
  <si>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</si>
  <si>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</si>
  <si>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</si>
  <si>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</si>
  <si>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</si>
  <si>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</si>
  <si>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</si>
  <si>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</si>
  <si>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</si>
  <si>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</si>
  <si>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</si>
  <si>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</si>
  <si>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</si>
  <si>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</si>
  <si>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</si>
  <si>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</si>
  <si>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</si>
  <si>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</si>
  <si>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</si>
  <si>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</si>
  <si>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</si>
  <si>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</si>
  <si>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</si>
  <si>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</si>
  <si>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</si>
  <si>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</si>
  <si>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</si>
  <si>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</si>
  <si>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</si>
  <si>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</si>
  <si>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</si>
  <si>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</si>
  <si>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</si>
  <si>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Data Launched Conversion </t>
  </si>
  <si>
    <t>Data 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</si>
  <si>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</si>
  <si>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</si>
  <si>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</si>
  <si>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</si>
  <si>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</si>
  <si>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</si>
  <si>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</si>
  <si>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</si>
  <si>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</si>
  <si>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</si>
  <si>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</si>
  <si>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</si>
  <si>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</si>
  <si>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</si>
  <si>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 xml:space="preserve">Goal </t>
  </si>
  <si>
    <t xml:space="preserve">Pledged </t>
  </si>
  <si>
    <t>Number of Backers</t>
  </si>
  <si>
    <t xml:space="preserve">Successful </t>
  </si>
  <si>
    <t xml:space="preserve">Failed </t>
  </si>
  <si>
    <t>Mean Goal</t>
  </si>
  <si>
    <t>Median Goal</t>
  </si>
  <si>
    <t>Mean Pledged</t>
  </si>
  <si>
    <t xml:space="preserve">Median Pledged </t>
  </si>
  <si>
    <t xml:space="preserve">Standard Deviation of Goal </t>
  </si>
  <si>
    <t>Upper Quartile of Goal</t>
  </si>
  <si>
    <t>Lower Quartile of Goal</t>
  </si>
  <si>
    <t xml:space="preserve">IQR of Goal </t>
  </si>
  <si>
    <t xml:space="preserve">Standard Deviation of Pledged </t>
  </si>
  <si>
    <t xml:space="preserve">Upper Quartile of Goal </t>
  </si>
  <si>
    <t xml:space="preserve">Lower Quartile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</si>
</sst>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66" formatCode="_-[$$-409]* #,##0_ ;_-[$$-409]* \-#,##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64" fontId="0" fillId="0" borderId="0" xfId="0" applyNumberFormat="1" applyAlignment="1"/>
    <xf numFmtId="166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[data-1-1-3-StarterBook11.xlsx]Category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 by Country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4-264C-923E-3DA567DCA565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904-264C-923E-3DA567DCA565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904-264C-923E-3DA567DCA565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904-264C-923E-3DA567DC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2410255"/>
        <c:axId val="1962485951"/>
      </c:barChart>
      <c:catAx>
        <c:axId val="196241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962485951"/>
        <c:crosses val="autoZero"/>
        <c:auto val="1"/>
        <c:lblAlgn val="ctr"/>
        <c:lblOffset val="100"/>
        <c:noMultiLvlLbl val="0"/>
      </c:catAx>
      <c:valAx>
        <c:axId val="196248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96241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A-F345-ACF3-09A7A73830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5A-F345-ACF3-09A7A73830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5A-F345-ACF3-09A7A7383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8525519"/>
        <c:axId val="1519146047"/>
      </c:barChart>
      <c:catAx>
        <c:axId val="153852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519146047"/>
        <c:crosses val="autoZero"/>
        <c:auto val="1"/>
        <c:lblAlgn val="ctr"/>
        <c:lblOffset val="100"/>
        <c:noMultiLvlLbl val="0"/>
      </c:catAx>
      <c:valAx>
        <c:axId val="151914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53852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[data-1-1-3-StarterBook11.xlsx]Date Launched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</a:t>
            </a:r>
            <a:r>
              <a:rPr lang="en-US"/>
              <a:t>Launched</a:t>
            </a:r>
            <a:r>
              <a:rPr lang="en-US" baseline="0"/>
              <a:t> Theater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Launched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Launched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5-CB49-82E5-C2219BD10247}"/>
            </c:ext>
          </c:extLst>
        </c:ser>
        <c:ser>
          <c:idx val="1"/>
          <c:order val="1"/>
          <c:tx>
            <c:strRef>
              <c:f>'Date Launched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Launched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15-CB49-82E5-C2219BD10247}"/>
            </c:ext>
          </c:extLst>
        </c:ser>
        <c:ser>
          <c:idx val="2"/>
          <c:order val="2"/>
          <c:tx>
            <c:strRef>
              <c:f>'Date Launched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Launched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15-CB49-82E5-C2219BD10247}"/>
            </c:ext>
          </c:extLst>
        </c:ser>
        <c:ser>
          <c:idx val="3"/>
          <c:order val="3"/>
          <c:tx>
            <c:strRef>
              <c:f>'Date Launched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Launched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15-CB49-82E5-C2219BD1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062351"/>
        <c:axId val="1559482463"/>
      </c:lineChart>
      <c:catAx>
        <c:axId val="155706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559482463"/>
        <c:crosses val="autoZero"/>
        <c:auto val="1"/>
        <c:lblAlgn val="ctr"/>
        <c:lblOffset val="100"/>
        <c:noMultiLvlLbl val="0"/>
      </c:catAx>
      <c:valAx>
        <c:axId val="155948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55706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E4086A4-5BE9-5C4D-BBFF-A0AC553F38C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B672F3-509F-6446-8B95-E3D5359E3BAC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4C116B-3F45-BA49-AAE8-16CB580DC439}">
  <sheetPr/>
  <sheetViews>
    <sheetView tabSelected="1"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4</xdr:row>
      <xdr:rowOff>0</xdr:rowOff>
    </xdr:from>
    <xdr:to>
      <xdr:col>16</xdr:col>
      <xdr:colOff>25400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6F156-2C3A-6B21-4D1C-6932EFA34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5</xdr:row>
      <xdr:rowOff>63500</xdr:rowOff>
    </xdr:from>
    <xdr:to>
      <xdr:col>15</xdr:col>
      <xdr:colOff>508000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502A7-F692-B8F0-8133-36A62B80D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5</xdr:row>
      <xdr:rowOff>38100</xdr:rowOff>
    </xdr:from>
    <xdr:to>
      <xdr:col>15</xdr:col>
      <xdr:colOff>381000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8FB1C-3149-8D9D-5756-6C04A1174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560" cy="606552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7EF976-B1D0-7239-1F9E-3F7AA6BFD3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636D59-D0FA-2B98-37B2-B85A576F11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560" cy="606552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Tamiazzo" refreshedDate="44794.885708796297" createdVersion="8" refreshedVersion="8" minRefreshableVersion="3" recordCount="4114" xr:uid="{FAFCCAB8-62D9-C644-99FC-2A6B6638E4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Tamiazzo" refreshedDate="44795.606718171293" createdVersion="8" refreshedVersion="8" minRefreshableVersion="3" recordCount="4114" xr:uid="{2AAB2933-DFDC-0D44-8EE7-3AF3388C04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Launch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a 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1AD7F-9128-804C-BBA1-B046A65CE7C4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5BAB7-0BDE-D643-B49F-7D42CDD660CA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938A9-9F10-E644-8669-640C9DC1A110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2CC5-0688-F74B-99D8-D7809F0A6F13}">
  <dimension ref="A1:F6"/>
  <sheetViews>
    <sheetView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334F-D6C2-8849-AEC9-1A40286089F0}">
  <dimension ref="A1:E7"/>
  <sheetViews>
    <sheetView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8358</v>
      </c>
      <c r="B1" t="s">
        <v>8364</v>
      </c>
    </row>
    <row r="2" spans="1:5" x14ac:dyDescent="0.2">
      <c r="A2" s="11" t="s">
        <v>8222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2D58E-480A-134D-9168-D34E07B76E52}">
  <dimension ref="A2:F18"/>
  <sheetViews>
    <sheetView workbookViewId="0">
      <selection activeCell="N39" sqref="N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82BD5-0F50-5342-9CF4-C05D0AE133BA}">
  <dimension ref="A1:F6"/>
  <sheetViews>
    <sheetView zoomScale="145" zoomScaleNormal="145" workbookViewId="0">
      <selection activeCell="G2" sqref="G2"/>
    </sheetView>
  </sheetViews>
  <sheetFormatPr baseColWidth="10" defaultRowHeight="15" x14ac:dyDescent="0.2"/>
  <cols>
    <col min="1" max="1" width="29" bestFit="1" customWidth="1"/>
    <col min="2" max="2" width="37.83203125" customWidth="1"/>
    <col min="3" max="3" width="35.33203125" style="20" customWidth="1"/>
    <col min="4" max="4" width="10.83203125" style="6"/>
  </cols>
  <sheetData>
    <row r="1" spans="1:6" ht="32" x14ac:dyDescent="0.2">
      <c r="A1" s="2" t="s">
        <v>8379</v>
      </c>
      <c r="B1" s="2" t="s">
        <v>8380</v>
      </c>
      <c r="C1" s="5" t="s">
        <v>8381</v>
      </c>
      <c r="D1" s="18" t="s">
        <v>8382</v>
      </c>
      <c r="E1" s="18" t="s">
        <v>8307</v>
      </c>
      <c r="F1" s="18" t="s">
        <v>8383</v>
      </c>
    </row>
    <row r="2" spans="1:6" ht="85" x14ac:dyDescent="0.2">
      <c r="A2" s="3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85" x14ac:dyDescent="0.2">
      <c r="A3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85" x14ac:dyDescent="0.2">
      <c r="A4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68" x14ac:dyDescent="0.2">
      <c r="A5" t="s">
        <v>3329</v>
      </c>
      <c r="B5" s="17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85" x14ac:dyDescent="0.2">
      <c r="A6" s="3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40362-061A-E74E-8D2A-5AE3419DE4EE}">
  <dimension ref="A1:T413"/>
  <sheetViews>
    <sheetView workbookViewId="0">
      <selection activeCell="P436" sqref="P436"/>
    </sheetView>
  </sheetViews>
  <sheetFormatPr baseColWidth="10" defaultRowHeight="15" x14ac:dyDescent="0.2"/>
  <cols>
    <col min="2" max="2" width="24.83203125" customWidth="1"/>
    <col min="3" max="3" width="36.1640625" style="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num" val="0"/>
        <cfvo type="num" val="10000"/>
        <color rgb="FFFFEF9C"/>
        <color rgb="FF63BE7B"/>
      </colorScale>
    </cfRule>
    <cfRule type="colorScale" priority="3">
      <colorScale>
        <cfvo type="percent" val="0"/>
        <cfvo type="percent" val="100"/>
        <color rgb="FFFF7128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77120-ADF8-E94A-B3A2-307D4782D1CF}">
  <dimension ref="A1:T251"/>
  <sheetViews>
    <sheetView workbookViewId="0">
      <selection activeCell="B1" sqref="B1:C1048576"/>
    </sheetView>
  </sheetViews>
  <sheetFormatPr baseColWidth="10" defaultRowHeight="15" x14ac:dyDescent="0.2"/>
  <cols>
    <col min="2" max="2" width="21.83203125" style="3" customWidth="1"/>
    <col min="3" max="3" width="31.83203125" style="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4" x14ac:dyDescent="0.2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64" x14ac:dyDescent="0.2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64" x14ac:dyDescent="0.2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64" x14ac:dyDescent="0.2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4" x14ac:dyDescent="0.2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4" x14ac:dyDescent="0.2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4" x14ac:dyDescent="0.2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4" x14ac:dyDescent="0.2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4" x14ac:dyDescent="0.2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4" x14ac:dyDescent="0.2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64" x14ac:dyDescent="0.2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4" x14ac:dyDescent="0.2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4" x14ac:dyDescent="0.2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4" x14ac:dyDescent="0.2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4" x14ac:dyDescent="0.2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4" x14ac:dyDescent="0.2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4" x14ac:dyDescent="0.2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4" x14ac:dyDescent="0.2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4" x14ac:dyDescent="0.2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4" x14ac:dyDescent="0.2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4" x14ac:dyDescent="0.2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4" x14ac:dyDescent="0.2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4" x14ac:dyDescent="0.2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4" x14ac:dyDescent="0.2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4" x14ac:dyDescent="0.2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64" x14ac:dyDescent="0.2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4" x14ac:dyDescent="0.2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64" x14ac:dyDescent="0.2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8" x14ac:dyDescent="0.2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4" x14ac:dyDescent="0.2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4" x14ac:dyDescent="0.2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4" x14ac:dyDescent="0.2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4" x14ac:dyDescent="0.2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80" x14ac:dyDescent="0.2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4" x14ac:dyDescent="0.2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80" x14ac:dyDescent="0.2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4" x14ac:dyDescent="0.2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4" x14ac:dyDescent="0.2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64" x14ac:dyDescent="0.2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4" x14ac:dyDescent="0.2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4" x14ac:dyDescent="0.2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8" x14ac:dyDescent="0.2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4" x14ac:dyDescent="0.2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4" x14ac:dyDescent="0.2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4" x14ac:dyDescent="0.2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4" x14ac:dyDescent="0.2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4" x14ac:dyDescent="0.2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4" x14ac:dyDescent="0.2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4" x14ac:dyDescent="0.2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4" x14ac:dyDescent="0.2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4" x14ac:dyDescent="0.2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4" x14ac:dyDescent="0.2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4" x14ac:dyDescent="0.2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4" x14ac:dyDescent="0.2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4" x14ac:dyDescent="0.2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4" x14ac:dyDescent="0.2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4" x14ac:dyDescent="0.2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4" x14ac:dyDescent="0.2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4" x14ac:dyDescent="0.2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8" x14ac:dyDescent="0.2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4" x14ac:dyDescent="0.2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4" x14ac:dyDescent="0.2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4" x14ac:dyDescent="0.2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4" x14ac:dyDescent="0.2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8" x14ac:dyDescent="0.2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4" x14ac:dyDescent="0.2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4" x14ac:dyDescent="0.2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4" x14ac:dyDescent="0.2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4" x14ac:dyDescent="0.2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4" x14ac:dyDescent="0.2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4" x14ac:dyDescent="0.2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4" x14ac:dyDescent="0.2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4" x14ac:dyDescent="0.2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4" x14ac:dyDescent="0.2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4" x14ac:dyDescent="0.2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4" x14ac:dyDescent="0.2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4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4" x14ac:dyDescent="0.2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4" x14ac:dyDescent="0.2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8" x14ac:dyDescent="0.2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4" x14ac:dyDescent="0.2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4" x14ac:dyDescent="0.2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8" x14ac:dyDescent="0.2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64" x14ac:dyDescent="0.2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4" x14ac:dyDescent="0.2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4" x14ac:dyDescent="0.2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4" x14ac:dyDescent="0.2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4" x14ac:dyDescent="0.2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4" x14ac:dyDescent="0.2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4" x14ac:dyDescent="0.2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4" x14ac:dyDescent="0.2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4" x14ac:dyDescent="0.2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64" x14ac:dyDescent="0.2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4" x14ac:dyDescent="0.2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num" val="0"/>
        <cfvo type="num" val="10000"/>
        <color rgb="FFFFEF9C"/>
        <color rgb="FF63BE7B"/>
      </colorScale>
    </cfRule>
    <cfRule type="colorScale" priority="3">
      <colorScale>
        <cfvo type="percent" val="0"/>
        <cfvo type="percent" val="100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3F0D5-9838-2D4D-8B12-64C47C2FC34C}">
  <dimension ref="A1:C14"/>
  <sheetViews>
    <sheetView zoomScale="210" zoomScaleNormal="210" workbookViewId="0">
      <selection activeCell="D12" sqref="D12"/>
    </sheetView>
  </sheetViews>
  <sheetFormatPr baseColWidth="10" defaultRowHeight="15" x14ac:dyDescent="0.2"/>
  <cols>
    <col min="1" max="1" width="24.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21">
        <f>ROUND(AVERAGE('Successful US Kickstarters'!D:D),0)</f>
        <v>5049</v>
      </c>
      <c r="C2" s="21">
        <f>ROUND(AVERAGE('Failed US Kickstarters'!D:D),0)</f>
        <v>10554</v>
      </c>
    </row>
    <row r="3" spans="1:3" x14ac:dyDescent="0.2">
      <c r="A3" t="s">
        <v>8387</v>
      </c>
      <c r="B3" s="21">
        <f>ROUND(MEDIAN('Successful US Kickstarters'!D:D),0)</f>
        <v>3000</v>
      </c>
      <c r="C3" s="21">
        <f>ROUND(MEDIAN('Failed US Kickstarters'!D:D),0)</f>
        <v>5000</v>
      </c>
    </row>
    <row r="4" spans="1:3" x14ac:dyDescent="0.2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t="s">
        <v>8393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8388</v>
      </c>
      <c r="B9" s="21">
        <f>ROUND(AVERAGE('Successful US Kickstarters'!E:E),0)</f>
        <v>5602</v>
      </c>
      <c r="C9" s="21">
        <f>ROUND(AVERAGE('Failed US Kickstarters'!E:E),0)</f>
        <v>559</v>
      </c>
    </row>
    <row r="10" spans="1:3" x14ac:dyDescent="0.2">
      <c r="A10" t="s">
        <v>8389</v>
      </c>
      <c r="B10" s="21">
        <f>ROUND(MEDIAN('Successful US Kickstarters'!E:E),0)</f>
        <v>3168</v>
      </c>
      <c r="C10" s="21">
        <f>ROUND(MEDIAN('Failed US Kickstarters'!E:E),0)</f>
        <v>103</v>
      </c>
    </row>
    <row r="11" spans="1:3" x14ac:dyDescent="0.2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">
      <c r="A14" t="s">
        <v>8393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0" zoomScaleNormal="120" workbookViewId="0">
      <pane ySplit="1" topLeftCell="A2924" activePane="bottomLeft" state="frozen"/>
      <selection activeCell="M1" sqref="M1"/>
      <selection pane="bottomLeft" activeCell="C3190" sqref="C319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5" style="6" bestFit="1" customWidth="1"/>
    <col min="5" max="5" width="13.5" style="6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style="8" customWidth="1"/>
    <col min="16" max="16" width="16.6640625" customWidth="1"/>
    <col min="17" max="17" width="41.1640625" customWidth="1"/>
    <col min="18" max="18" width="14.5" bestFit="1" customWidth="1"/>
    <col min="19" max="19" width="21.6640625" style="15" customWidth="1"/>
    <col min="20" max="20" width="20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9" operator="containsText" text="failed">
      <formula>NOT(ISERROR(SEARCH("failed",F1)))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successful">
      <formula>NOT(ISERROR(SEARCH("successful",F1)))</formula>
    </cfRule>
    <cfRule type="containsText" dxfId="0" priority="1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num" val="0"/>
        <cfvo type="num" val="10000"/>
        <color rgb="FFFFEF9C"/>
        <color rgb="FF63BE7B"/>
      </colorScale>
    </cfRule>
    <cfRule type="colorScale" priority="5">
      <colorScale>
        <cfvo type="percent" val="0"/>
        <cfvo type="percent" val="100"/>
        <color rgb="FFFF7128"/>
        <color rgb="FFFFEF9C"/>
      </colorScale>
    </cfRule>
  </conditionalFormatting>
  <conditionalFormatting sqref="O122">
    <cfRule type="colorScale" priority="4">
      <colorScale>
        <cfvo type="num" val="0"/>
        <cfvo type="num" val="500"/>
        <cfvo type="num" val="10000"/>
        <color rgb="FFFF7128"/>
        <color rgb="FFFFEB84"/>
        <color theme="2" tint="-9.9978637043366805E-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 </vt:lpstr>
      <vt:lpstr>Subcategory Statistics</vt:lpstr>
      <vt:lpstr>Date Launched Statistics</vt:lpstr>
      <vt:lpstr>Edinburgh Research</vt:lpstr>
      <vt:lpstr>Successful US Kickstarters</vt:lpstr>
      <vt:lpstr>Failed US Kickstarters</vt:lpstr>
      <vt:lpstr>Descriptive Statistics</vt:lpstr>
      <vt:lpstr>Kickstarter</vt:lpstr>
      <vt:lpstr>GB Descriptive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Alice Tamiazzo</cp:lastModifiedBy>
  <dcterms:created xsi:type="dcterms:W3CDTF">2017-04-20T15:17:24Z</dcterms:created>
  <dcterms:modified xsi:type="dcterms:W3CDTF">2022-08-24T17:00:10Z</dcterms:modified>
</cp:coreProperties>
</file>