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1128\Dropbox\phages-bacteria coevolution\manuscripts\Cell_Press_submission4\Final_submission\Raw_Data\"/>
    </mc:Choice>
  </mc:AlternateContent>
  <bookViews>
    <workbookView xWindow="0" yWindow="0" windowWidth="19200" windowHeight="6720" activeTab="3"/>
  </bookViews>
  <sheets>
    <sheet name="Fig.5B" sheetId="9" r:id="rId1"/>
    <sheet name="Fig.5C" sheetId="3" r:id="rId2"/>
    <sheet name="Fig.5D" sheetId="4" r:id="rId3"/>
    <sheet name="Fig.5E" sheetId="2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4" l="1"/>
  <c r="K3" i="4"/>
  <c r="O3" i="9"/>
  <c r="P3" i="9"/>
  <c r="Q3" i="9"/>
  <c r="R3" i="9"/>
  <c r="S3" i="9"/>
  <c r="T3" i="9"/>
  <c r="O6" i="9"/>
  <c r="P6" i="9"/>
  <c r="Q6" i="9"/>
  <c r="R6" i="9"/>
  <c r="S6" i="9"/>
  <c r="T6" i="9"/>
  <c r="O5" i="9"/>
  <c r="P5" i="9"/>
  <c r="Q5" i="9"/>
  <c r="R5" i="9"/>
  <c r="S5" i="9"/>
  <c r="T5" i="9"/>
  <c r="O8" i="9"/>
  <c r="P8" i="9"/>
  <c r="Q8" i="9"/>
  <c r="R8" i="9"/>
  <c r="S8" i="9"/>
  <c r="T8" i="9"/>
  <c r="O7" i="9"/>
  <c r="P7" i="9"/>
  <c r="Q7" i="9"/>
  <c r="R7" i="9"/>
  <c r="S7" i="9"/>
  <c r="T7" i="9"/>
  <c r="O10" i="9"/>
  <c r="P10" i="9"/>
  <c r="Q10" i="9"/>
  <c r="R10" i="9"/>
  <c r="S10" i="9"/>
  <c r="T10" i="9"/>
  <c r="O9" i="9"/>
  <c r="P9" i="9"/>
  <c r="Q9" i="9"/>
  <c r="R9" i="9"/>
  <c r="S9" i="9"/>
  <c r="T9" i="9"/>
  <c r="P4" i="9"/>
  <c r="Q4" i="9"/>
  <c r="R4" i="9"/>
  <c r="S4" i="9"/>
  <c r="T4" i="9"/>
  <c r="O4" i="9"/>
  <c r="M12" i="4" l="1"/>
  <c r="L12" i="4"/>
  <c r="K12" i="4"/>
  <c r="M11" i="4"/>
  <c r="L11" i="4"/>
  <c r="K11" i="4"/>
  <c r="M10" i="4"/>
  <c r="L10" i="4"/>
  <c r="K10" i="4"/>
  <c r="M9" i="4"/>
  <c r="L9" i="4"/>
  <c r="K9" i="4"/>
  <c r="M8" i="4"/>
  <c r="L8" i="4"/>
  <c r="K8" i="4"/>
  <c r="M7" i="4"/>
  <c r="L7" i="4"/>
  <c r="K7" i="4"/>
  <c r="M6" i="4"/>
  <c r="L6" i="4"/>
  <c r="K6" i="4"/>
  <c r="M5" i="4"/>
  <c r="L5" i="4"/>
  <c r="K5" i="4"/>
  <c r="M4" i="4"/>
  <c r="L4" i="4"/>
  <c r="M3" i="4"/>
  <c r="L3" i="4"/>
  <c r="O13" i="3"/>
  <c r="O3" i="3"/>
  <c r="T22" i="3"/>
  <c r="S22" i="3"/>
  <c r="R22" i="3"/>
  <c r="Q22" i="3"/>
  <c r="P22" i="3"/>
  <c r="O22" i="3"/>
  <c r="T12" i="3"/>
  <c r="S12" i="3"/>
  <c r="R12" i="3"/>
  <c r="Q12" i="3"/>
  <c r="P12" i="3"/>
  <c r="O12" i="3"/>
  <c r="T21" i="3"/>
  <c r="S21" i="3"/>
  <c r="R21" i="3"/>
  <c r="Q21" i="3"/>
  <c r="P21" i="3"/>
  <c r="O21" i="3"/>
  <c r="T11" i="3"/>
  <c r="S11" i="3"/>
  <c r="R11" i="3"/>
  <c r="Q11" i="3"/>
  <c r="P11" i="3"/>
  <c r="O11" i="3"/>
  <c r="T20" i="3"/>
  <c r="S20" i="3"/>
  <c r="R20" i="3"/>
  <c r="Q20" i="3"/>
  <c r="P20" i="3"/>
  <c r="O20" i="3"/>
  <c r="T10" i="3"/>
  <c r="S10" i="3"/>
  <c r="R10" i="3"/>
  <c r="Q10" i="3"/>
  <c r="P10" i="3"/>
  <c r="O10" i="3"/>
  <c r="T19" i="3"/>
  <c r="S19" i="3"/>
  <c r="R19" i="3"/>
  <c r="Q19" i="3"/>
  <c r="P19" i="3"/>
  <c r="O19" i="3"/>
  <c r="T9" i="3"/>
  <c r="S9" i="3"/>
  <c r="R9" i="3"/>
  <c r="Q9" i="3"/>
  <c r="P9" i="3"/>
  <c r="O9" i="3"/>
  <c r="T18" i="3"/>
  <c r="S18" i="3"/>
  <c r="R18" i="3"/>
  <c r="Q18" i="3"/>
  <c r="P18" i="3"/>
  <c r="O18" i="3"/>
  <c r="T8" i="3"/>
  <c r="S8" i="3"/>
  <c r="R8" i="3"/>
  <c r="Q8" i="3"/>
  <c r="P8" i="3"/>
  <c r="O8" i="3"/>
  <c r="T17" i="3"/>
  <c r="S17" i="3"/>
  <c r="R17" i="3"/>
  <c r="Q17" i="3"/>
  <c r="P17" i="3"/>
  <c r="O17" i="3"/>
  <c r="T7" i="3"/>
  <c r="S7" i="3"/>
  <c r="R7" i="3"/>
  <c r="Q7" i="3"/>
  <c r="P7" i="3"/>
  <c r="O7" i="3"/>
  <c r="T16" i="3"/>
  <c r="S16" i="3"/>
  <c r="R16" i="3"/>
  <c r="Q16" i="3"/>
  <c r="P16" i="3"/>
  <c r="O16" i="3"/>
  <c r="T6" i="3"/>
  <c r="S6" i="3"/>
  <c r="R6" i="3"/>
  <c r="Q6" i="3"/>
  <c r="P6" i="3"/>
  <c r="O6" i="3"/>
  <c r="T15" i="3"/>
  <c r="S15" i="3"/>
  <c r="R15" i="3"/>
  <c r="Q15" i="3"/>
  <c r="P15" i="3"/>
  <c r="O15" i="3"/>
  <c r="T5" i="3"/>
  <c r="S5" i="3"/>
  <c r="R5" i="3"/>
  <c r="Q5" i="3"/>
  <c r="P5" i="3"/>
  <c r="O5" i="3"/>
  <c r="T14" i="3"/>
  <c r="S14" i="3"/>
  <c r="R14" i="3"/>
  <c r="Q14" i="3"/>
  <c r="P14" i="3"/>
  <c r="O14" i="3"/>
  <c r="T4" i="3"/>
  <c r="S4" i="3"/>
  <c r="R4" i="3"/>
  <c r="Q4" i="3"/>
  <c r="P4" i="3"/>
  <c r="O4" i="3"/>
  <c r="T13" i="3"/>
  <c r="S13" i="3"/>
  <c r="R13" i="3"/>
  <c r="Q13" i="3"/>
  <c r="P13" i="3"/>
  <c r="T3" i="3"/>
  <c r="S3" i="3"/>
  <c r="R3" i="3"/>
  <c r="Q3" i="3"/>
  <c r="P3" i="3"/>
  <c r="O3" i="2"/>
  <c r="T24" i="2"/>
  <c r="S24" i="2"/>
  <c r="R24" i="2"/>
  <c r="Q24" i="2"/>
  <c r="P24" i="2"/>
  <c r="O24" i="2"/>
  <c r="T13" i="2"/>
  <c r="S13" i="2"/>
  <c r="R13" i="2"/>
  <c r="Q13" i="2"/>
  <c r="P13" i="2"/>
  <c r="O13" i="2"/>
  <c r="T23" i="2"/>
  <c r="S23" i="2"/>
  <c r="R23" i="2"/>
  <c r="Q23" i="2"/>
  <c r="P23" i="2"/>
  <c r="O23" i="2"/>
  <c r="T12" i="2"/>
  <c r="S12" i="2"/>
  <c r="R12" i="2"/>
  <c r="Q12" i="2"/>
  <c r="P12" i="2"/>
  <c r="O12" i="2"/>
  <c r="T22" i="2"/>
  <c r="S22" i="2"/>
  <c r="R22" i="2"/>
  <c r="Q22" i="2"/>
  <c r="P22" i="2"/>
  <c r="O22" i="2"/>
  <c r="T11" i="2"/>
  <c r="S11" i="2"/>
  <c r="R11" i="2"/>
  <c r="Q11" i="2"/>
  <c r="P11" i="2"/>
  <c r="O11" i="2"/>
  <c r="T21" i="2"/>
  <c r="S21" i="2"/>
  <c r="R21" i="2"/>
  <c r="Q21" i="2"/>
  <c r="P21" i="2"/>
  <c r="O21" i="2"/>
  <c r="T10" i="2"/>
  <c r="S10" i="2"/>
  <c r="R10" i="2"/>
  <c r="Q10" i="2"/>
  <c r="P10" i="2"/>
  <c r="O10" i="2"/>
  <c r="T20" i="2"/>
  <c r="S20" i="2"/>
  <c r="R20" i="2"/>
  <c r="Q20" i="2"/>
  <c r="P20" i="2"/>
  <c r="O20" i="2"/>
  <c r="T9" i="2"/>
  <c r="S9" i="2"/>
  <c r="R9" i="2"/>
  <c r="Q9" i="2"/>
  <c r="P9" i="2"/>
  <c r="O9" i="2"/>
  <c r="T19" i="2"/>
  <c r="S19" i="2"/>
  <c r="R19" i="2"/>
  <c r="Q19" i="2"/>
  <c r="P19" i="2"/>
  <c r="O19" i="2"/>
  <c r="T8" i="2"/>
  <c r="S8" i="2"/>
  <c r="R8" i="2"/>
  <c r="Q8" i="2"/>
  <c r="P8" i="2"/>
  <c r="O8" i="2"/>
  <c r="T18" i="2"/>
  <c r="S18" i="2"/>
  <c r="R18" i="2"/>
  <c r="Q18" i="2"/>
  <c r="P18" i="2"/>
  <c r="O18" i="2"/>
  <c r="T7" i="2"/>
  <c r="S7" i="2"/>
  <c r="R7" i="2"/>
  <c r="Q7" i="2"/>
  <c r="P7" i="2"/>
  <c r="O7" i="2"/>
  <c r="T17" i="2"/>
  <c r="S17" i="2"/>
  <c r="R17" i="2"/>
  <c r="Q17" i="2"/>
  <c r="P17" i="2"/>
  <c r="O17" i="2"/>
  <c r="T6" i="2"/>
  <c r="S6" i="2"/>
  <c r="R6" i="2"/>
  <c r="Q6" i="2"/>
  <c r="P6" i="2"/>
  <c r="O6" i="2"/>
  <c r="T16" i="2"/>
  <c r="S16" i="2"/>
  <c r="R16" i="2"/>
  <c r="Q16" i="2"/>
  <c r="P16" i="2"/>
  <c r="O16" i="2"/>
  <c r="T5" i="2"/>
  <c r="S5" i="2"/>
  <c r="R5" i="2"/>
  <c r="Q5" i="2"/>
  <c r="P5" i="2"/>
  <c r="O5" i="2"/>
  <c r="T15" i="2"/>
  <c r="S15" i="2"/>
  <c r="R15" i="2"/>
  <c r="Q15" i="2"/>
  <c r="P15" i="2"/>
  <c r="O15" i="2"/>
  <c r="T4" i="2"/>
  <c r="S4" i="2"/>
  <c r="R4" i="2"/>
  <c r="Q4" i="2"/>
  <c r="P4" i="2"/>
  <c r="O4" i="2"/>
  <c r="T14" i="2"/>
  <c r="S14" i="2"/>
  <c r="R14" i="2"/>
  <c r="Q14" i="2"/>
  <c r="P14" i="2"/>
  <c r="O14" i="2"/>
  <c r="T3" i="2"/>
  <c r="S3" i="2"/>
  <c r="R3" i="2"/>
  <c r="Q3" i="2"/>
  <c r="P3" i="2"/>
</calcChain>
</file>

<file path=xl/sharedStrings.xml><?xml version="1.0" encoding="utf-8"?>
<sst xmlns="http://schemas.openxmlformats.org/spreadsheetml/2006/main" count="154" uniqueCount="39">
  <si>
    <t>rep 1</t>
  </si>
  <si>
    <t>rep 2</t>
  </si>
  <si>
    <t>rep 3</t>
  </si>
  <si>
    <t>rep 4</t>
  </si>
  <si>
    <t>rep 5</t>
  </si>
  <si>
    <t>rep 6</t>
  </si>
  <si>
    <t>ΔCRISPR</t>
  </si>
  <si>
    <t>ΔCRISPRΔMADS</t>
  </si>
  <si>
    <t>ΔCRISPRΔmad1</t>
  </si>
  <si>
    <t>ΔCRISPRΔmad2</t>
  </si>
  <si>
    <t>ΔCRISPRΔmad3</t>
  </si>
  <si>
    <t>ΔCRISPRΔmad4</t>
  </si>
  <si>
    <t>ΔCRISPRΔmad6</t>
  </si>
  <si>
    <t>ΔCRISPRΔmad7</t>
  </si>
  <si>
    <t>ΔCRISPRΔmad8</t>
  </si>
  <si>
    <t>ΔCRISPRΔmad5Δmad2</t>
  </si>
  <si>
    <t>ΔCRISPRΔmad5Δmad3</t>
  </si>
  <si>
    <t>Transformed strain</t>
  </si>
  <si>
    <t>RTE</t>
  </si>
  <si>
    <t>pHERD30T</t>
  </si>
  <si>
    <t>pHERD30T-MAD24</t>
  </si>
  <si>
    <t>Plasmid origin</t>
  </si>
  <si>
    <t>Replicate 1</t>
  </si>
  <si>
    <t>Replicate 2</t>
  </si>
  <si>
    <t>Replicate 3</t>
  </si>
  <si>
    <t>Rep 1</t>
  </si>
  <si>
    <t>Rep 2</t>
  </si>
  <si>
    <t>Rep 3</t>
  </si>
  <si>
    <t>band 1</t>
  </si>
  <si>
    <t>band 2</t>
  </si>
  <si>
    <t>band 3</t>
  </si>
  <si>
    <t>Undigested plasmid ratio</t>
  </si>
  <si>
    <t>ΔCRISPRΔMADS (NonMeth)</t>
  </si>
  <si>
    <t>ΔCRISPRΔmad1 (Meth)</t>
  </si>
  <si>
    <t>WT</t>
  </si>
  <si>
    <t>ΔMADS</t>
  </si>
  <si>
    <t>Non-methylated</t>
  </si>
  <si>
    <t>Methylated</t>
  </si>
  <si>
    <t>Plasmid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</si>
</sst>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/>
    <xf numFmtId="11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11" fontId="4" fillId="0" borderId="0" xfId="0" applyNumberFormat="1" applyFont="1"/>
    <xf numFmtId="0" fontId="5" fillId="0" borderId="0" xfId="0" applyFont="1"/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2" fontId="4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E41" sqref="A1:XFD1048576"/>
    </sheetView>
  </sheetViews>
  <sheetFormatPr defaultColWidth="10.6640625" defaultRowHeight="15.5" x14ac:dyDescent="0.35"/>
  <cols>
    <col min="1" max="16384" width="10.6640625" style="5"/>
  </cols>
  <sheetData>
    <row r="1" spans="1:26" x14ac:dyDescent="0.35">
      <c r="C1" s="6" t="s">
        <v>19</v>
      </c>
      <c r="D1" s="6"/>
      <c r="E1" s="6"/>
      <c r="F1" s="6"/>
      <c r="G1" s="6"/>
      <c r="H1" s="6"/>
      <c r="I1" s="6" t="s">
        <v>20</v>
      </c>
      <c r="J1" s="6"/>
      <c r="K1" s="6"/>
      <c r="L1" s="6"/>
      <c r="M1" s="6"/>
      <c r="N1" s="6"/>
      <c r="O1" s="6" t="s">
        <v>18</v>
      </c>
      <c r="P1" s="6"/>
      <c r="Q1" s="6"/>
      <c r="R1" s="6"/>
      <c r="S1" s="6"/>
      <c r="T1" s="6"/>
      <c r="U1" s="7"/>
      <c r="V1" s="7"/>
      <c r="W1" s="7"/>
      <c r="X1" s="7"/>
      <c r="Y1" s="7"/>
      <c r="Z1" s="7"/>
    </row>
    <row r="2" spans="1:26" x14ac:dyDescent="0.35">
      <c r="A2" s="8" t="s">
        <v>17</v>
      </c>
      <c r="B2" s="8" t="s">
        <v>38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0</v>
      </c>
      <c r="J2" s="5" t="s">
        <v>1</v>
      </c>
      <c r="K2" s="5" t="s">
        <v>2</v>
      </c>
      <c r="L2" s="5" t="s">
        <v>3</v>
      </c>
      <c r="M2" s="5" t="s">
        <v>4</v>
      </c>
      <c r="N2" s="5" t="s">
        <v>5</v>
      </c>
      <c r="O2" s="5" t="s">
        <v>0</v>
      </c>
      <c r="P2" s="5" t="s">
        <v>1</v>
      </c>
      <c r="Q2" s="5" t="s">
        <v>2</v>
      </c>
      <c r="R2" s="5" t="s">
        <v>3</v>
      </c>
      <c r="S2" s="5" t="s">
        <v>4</v>
      </c>
      <c r="T2" s="5" t="s">
        <v>5</v>
      </c>
    </row>
    <row r="3" spans="1:26" x14ac:dyDescent="0.35">
      <c r="A3" s="9" t="s">
        <v>34</v>
      </c>
      <c r="B3" s="5" t="s">
        <v>37</v>
      </c>
      <c r="C3" s="7">
        <v>229545.45454545456</v>
      </c>
      <c r="D3" s="7">
        <v>250000.00000000003</v>
      </c>
      <c r="E3" s="7">
        <v>159090.90909090912</v>
      </c>
      <c r="F3" s="7">
        <v>113636.36363636365</v>
      </c>
      <c r="G3" s="7">
        <v>127272.72727272728</v>
      </c>
      <c r="H3" s="7">
        <v>227272.72727272729</v>
      </c>
      <c r="I3" s="7">
        <v>233333.33333333334</v>
      </c>
      <c r="J3" s="7">
        <v>133333.33333333334</v>
      </c>
      <c r="K3" s="7">
        <v>244444.44444444447</v>
      </c>
      <c r="L3" s="7">
        <v>333333.33333333337</v>
      </c>
      <c r="M3" s="7">
        <v>155555.55555555556</v>
      </c>
      <c r="N3" s="7">
        <v>411111.11111111112</v>
      </c>
      <c r="O3" s="7">
        <f t="shared" ref="O3:T10" si="0">I3/C3</f>
        <v>1.0165016501650166</v>
      </c>
      <c r="P3" s="7">
        <f t="shared" si="0"/>
        <v>0.53333333333333333</v>
      </c>
      <c r="Q3" s="7">
        <f t="shared" si="0"/>
        <v>1.5365079365079364</v>
      </c>
      <c r="R3" s="7">
        <f t="shared" si="0"/>
        <v>2.9333333333333336</v>
      </c>
      <c r="S3" s="7">
        <f t="shared" si="0"/>
        <v>1.2222222222222221</v>
      </c>
      <c r="T3" s="7">
        <f t="shared" si="0"/>
        <v>1.8088888888888888</v>
      </c>
    </row>
    <row r="4" spans="1:26" x14ac:dyDescent="0.35">
      <c r="A4" s="10"/>
      <c r="B4" s="5" t="s">
        <v>36</v>
      </c>
      <c r="C4" s="7">
        <v>1000000</v>
      </c>
      <c r="D4" s="7">
        <v>666666.66666666674</v>
      </c>
      <c r="E4" s="7">
        <v>600000</v>
      </c>
      <c r="F4" s="7">
        <v>566666.66666666674</v>
      </c>
      <c r="G4" s="7">
        <v>223333.33333333334</v>
      </c>
      <c r="H4" s="7">
        <v>700000</v>
      </c>
      <c r="I4" s="7">
        <v>8048.7804878048782</v>
      </c>
      <c r="J4" s="7">
        <v>5487.8048780487807</v>
      </c>
      <c r="K4" s="7">
        <v>4268.292682926829</v>
      </c>
      <c r="L4" s="7">
        <v>4268.292682926829</v>
      </c>
      <c r="M4" s="7">
        <v>8048.7804878048782</v>
      </c>
      <c r="N4" s="7">
        <v>7317.0731707317073</v>
      </c>
      <c r="O4" s="7">
        <f t="shared" si="0"/>
        <v>8.0487804878048783E-3</v>
      </c>
      <c r="P4" s="7">
        <f t="shared" si="0"/>
        <v>8.2317073170731694E-3</v>
      </c>
      <c r="Q4" s="7">
        <f t="shared" si="0"/>
        <v>7.1138211382113818E-3</v>
      </c>
      <c r="R4" s="7">
        <f t="shared" si="0"/>
        <v>7.5322812051649909E-3</v>
      </c>
      <c r="S4" s="7">
        <f t="shared" si="0"/>
        <v>3.6039315617036764E-2</v>
      </c>
      <c r="T4" s="7">
        <f t="shared" si="0"/>
        <v>1.0452961672473867E-2</v>
      </c>
    </row>
    <row r="5" spans="1:26" x14ac:dyDescent="0.35">
      <c r="A5" s="9" t="s">
        <v>6</v>
      </c>
      <c r="B5" s="5" t="s">
        <v>37</v>
      </c>
      <c r="C5" s="7">
        <v>145454.54545454547</v>
      </c>
      <c r="D5" s="7">
        <v>54545.454545454551</v>
      </c>
      <c r="E5" s="7">
        <v>75000</v>
      </c>
      <c r="F5" s="7">
        <v>159090.90909090912</v>
      </c>
      <c r="G5" s="7">
        <v>477272.72727272729</v>
      </c>
      <c r="H5" s="7">
        <v>81818.181818181823</v>
      </c>
      <c r="I5" s="7">
        <v>155555.55555555556</v>
      </c>
      <c r="J5" s="7">
        <v>47777.777777777781</v>
      </c>
      <c r="K5" s="7">
        <v>35555.555555555555</v>
      </c>
      <c r="L5" s="7">
        <v>155555.55555555556</v>
      </c>
      <c r="M5" s="7">
        <v>277777.77777777781</v>
      </c>
      <c r="N5" s="7">
        <v>177777.77777777778</v>
      </c>
      <c r="O5" s="7">
        <f t="shared" si="0"/>
        <v>1.0694444444444444</v>
      </c>
      <c r="P5" s="7">
        <f t="shared" si="0"/>
        <v>0.87592592592592589</v>
      </c>
      <c r="Q5" s="7">
        <f t="shared" si="0"/>
        <v>0.47407407407407404</v>
      </c>
      <c r="R5" s="7">
        <f t="shared" si="0"/>
        <v>0.97777777777777763</v>
      </c>
      <c r="S5" s="7">
        <f t="shared" si="0"/>
        <v>0.58201058201058209</v>
      </c>
      <c r="T5" s="7">
        <f t="shared" si="0"/>
        <v>2.1728395061728394</v>
      </c>
    </row>
    <row r="6" spans="1:26" x14ac:dyDescent="0.35">
      <c r="A6" s="10"/>
      <c r="B6" s="5" t="s">
        <v>36</v>
      </c>
      <c r="C6" s="7">
        <v>533333.33333333337</v>
      </c>
      <c r="D6" s="7">
        <v>80000</v>
      </c>
      <c r="E6" s="7">
        <v>533333.33333333337</v>
      </c>
      <c r="F6" s="7">
        <v>433333.33333333337</v>
      </c>
      <c r="G6" s="7">
        <v>966666.66666666674</v>
      </c>
      <c r="H6" s="7">
        <v>106666.66666666667</v>
      </c>
      <c r="I6" s="7">
        <v>18292.682926829268</v>
      </c>
      <c r="J6" s="7">
        <v>3902.439024390244</v>
      </c>
      <c r="K6" s="7">
        <v>4268.292682926829</v>
      </c>
      <c r="L6" s="7">
        <v>6219.5121951219508</v>
      </c>
      <c r="M6" s="7">
        <v>5121.9512195121952</v>
      </c>
      <c r="N6" s="7">
        <v>3658.5365853658536</v>
      </c>
      <c r="O6" s="7">
        <f t="shared" si="0"/>
        <v>3.4298780487804874E-2</v>
      </c>
      <c r="P6" s="7">
        <f t="shared" si="0"/>
        <v>4.878048780487805E-2</v>
      </c>
      <c r="Q6" s="7">
        <f t="shared" si="0"/>
        <v>8.0030487804878033E-3</v>
      </c>
      <c r="R6" s="7">
        <f t="shared" si="0"/>
        <v>1.4352720450281424E-2</v>
      </c>
      <c r="S6" s="7">
        <f t="shared" si="0"/>
        <v>5.2985702270815808E-3</v>
      </c>
      <c r="T6" s="7">
        <f t="shared" si="0"/>
        <v>3.4298780487804874E-2</v>
      </c>
    </row>
    <row r="7" spans="1:26" x14ac:dyDescent="0.35">
      <c r="A7" s="9" t="s">
        <v>35</v>
      </c>
      <c r="B7" s="5" t="s">
        <v>37</v>
      </c>
      <c r="C7" s="7">
        <v>159090.90909090912</v>
      </c>
      <c r="D7" s="7">
        <v>106818.18181818182</v>
      </c>
      <c r="E7" s="7">
        <v>81818.181818181823</v>
      </c>
      <c r="F7" s="7">
        <v>272727.27272727276</v>
      </c>
      <c r="G7" s="7">
        <v>204545.45454545456</v>
      </c>
      <c r="H7" s="7">
        <v>81818.181818181823</v>
      </c>
      <c r="I7" s="7">
        <v>177777.77777777778</v>
      </c>
      <c r="J7" s="7">
        <v>144444.44444444444</v>
      </c>
      <c r="K7" s="7">
        <v>177777.77777777778</v>
      </c>
      <c r="L7" s="7">
        <v>244444.44444444447</v>
      </c>
      <c r="M7" s="7">
        <v>155555.55555555556</v>
      </c>
      <c r="N7" s="7">
        <v>366666.66666666669</v>
      </c>
      <c r="O7" s="7">
        <f t="shared" si="0"/>
        <v>1.1174603174603173</v>
      </c>
      <c r="P7" s="7">
        <f t="shared" si="0"/>
        <v>1.3522458628841607</v>
      </c>
      <c r="Q7" s="7">
        <f t="shared" si="0"/>
        <v>2.1728395061728394</v>
      </c>
      <c r="R7" s="7">
        <f t="shared" si="0"/>
        <v>0.89629629629629626</v>
      </c>
      <c r="S7" s="7">
        <f t="shared" si="0"/>
        <v>0.76049382716049385</v>
      </c>
      <c r="T7" s="7">
        <f t="shared" si="0"/>
        <v>4.4814814814814818</v>
      </c>
    </row>
    <row r="8" spans="1:26" x14ac:dyDescent="0.35">
      <c r="A8" s="10"/>
      <c r="B8" s="5" t="s">
        <v>36</v>
      </c>
      <c r="C8" s="7">
        <v>300000</v>
      </c>
      <c r="D8" s="7">
        <v>433333.33333333337</v>
      </c>
      <c r="E8" s="7">
        <v>300000</v>
      </c>
      <c r="F8" s="7">
        <v>1200000</v>
      </c>
      <c r="G8" s="7">
        <v>533333.33333333337</v>
      </c>
      <c r="H8" s="7">
        <v>266666.66666666669</v>
      </c>
      <c r="I8" s="7">
        <v>280487.80487804877</v>
      </c>
      <c r="J8" s="7">
        <v>390243.90243902436</v>
      </c>
      <c r="K8" s="7">
        <v>378048.78048780485</v>
      </c>
      <c r="L8" s="7">
        <v>292682.92682926828</v>
      </c>
      <c r="M8" s="7">
        <v>536585.36585365853</v>
      </c>
      <c r="N8" s="7">
        <v>414634.14634146343</v>
      </c>
      <c r="O8" s="7">
        <f t="shared" si="0"/>
        <v>0.93495934959349591</v>
      </c>
      <c r="P8" s="7">
        <f t="shared" si="0"/>
        <v>0.90056285178236384</v>
      </c>
      <c r="Q8" s="7">
        <f t="shared" si="0"/>
        <v>1.2601626016260161</v>
      </c>
      <c r="R8" s="7">
        <f t="shared" si="0"/>
        <v>0.24390243902439024</v>
      </c>
      <c r="S8" s="7">
        <f t="shared" si="0"/>
        <v>1.0060975609756098</v>
      </c>
      <c r="T8" s="7">
        <f t="shared" si="0"/>
        <v>1.5548780487804879</v>
      </c>
    </row>
    <row r="9" spans="1:26" x14ac:dyDescent="0.35">
      <c r="A9" s="9" t="s">
        <v>7</v>
      </c>
      <c r="B9" s="5" t="s">
        <v>37</v>
      </c>
      <c r="C9" s="7">
        <v>163636.36363636365</v>
      </c>
      <c r="D9" s="7">
        <v>181818.18181818182</v>
      </c>
      <c r="E9" s="7">
        <v>88636.363636363647</v>
      </c>
      <c r="F9" s="7">
        <v>138636.36363636365</v>
      </c>
      <c r="G9" s="7">
        <v>227272.72727272729</v>
      </c>
      <c r="H9" s="7">
        <v>204545.45454545456</v>
      </c>
      <c r="I9" s="7">
        <v>1222222.2222222222</v>
      </c>
      <c r="J9" s="7">
        <v>188888.88888888891</v>
      </c>
      <c r="K9" s="7">
        <v>177777.77777777778</v>
      </c>
      <c r="L9" s="7">
        <v>211111.11111111112</v>
      </c>
      <c r="M9" s="7">
        <v>122222.22222222223</v>
      </c>
      <c r="N9" s="7">
        <v>122222.22222222223</v>
      </c>
      <c r="O9" s="7">
        <f t="shared" si="0"/>
        <v>7.4691358024691352</v>
      </c>
      <c r="P9" s="7">
        <f t="shared" si="0"/>
        <v>1.038888888888889</v>
      </c>
      <c r="Q9" s="7">
        <f t="shared" si="0"/>
        <v>2.0056980056980054</v>
      </c>
      <c r="R9" s="7">
        <f t="shared" si="0"/>
        <v>1.5227686703096539</v>
      </c>
      <c r="S9" s="7">
        <f t="shared" si="0"/>
        <v>0.5377777777777778</v>
      </c>
      <c r="T9" s="7">
        <f t="shared" si="0"/>
        <v>0.59753086419753088</v>
      </c>
    </row>
    <row r="10" spans="1:26" x14ac:dyDescent="0.35">
      <c r="A10" s="10"/>
      <c r="B10" s="5" t="s">
        <v>36</v>
      </c>
      <c r="C10" s="7">
        <v>386666.66666666669</v>
      </c>
      <c r="D10" s="7">
        <v>1133333.3333333335</v>
      </c>
      <c r="E10" s="7">
        <v>176666.66666666669</v>
      </c>
      <c r="F10" s="7">
        <v>1066666.6666666667</v>
      </c>
      <c r="G10" s="7">
        <v>1000000</v>
      </c>
      <c r="H10" s="7">
        <v>1133333.3333333335</v>
      </c>
      <c r="I10" s="7">
        <v>353658.53658536583</v>
      </c>
      <c r="J10" s="7">
        <v>85365.85365853658</v>
      </c>
      <c r="K10" s="7">
        <v>231707.31707317074</v>
      </c>
      <c r="L10" s="7">
        <v>439024.39024390245</v>
      </c>
      <c r="M10" s="7">
        <v>512195.12195121951</v>
      </c>
      <c r="N10" s="7">
        <v>231707.31707317074</v>
      </c>
      <c r="O10" s="7">
        <f t="shared" si="0"/>
        <v>0.91463414634146334</v>
      </c>
      <c r="P10" s="7">
        <f t="shared" si="0"/>
        <v>7.5322812051649909E-2</v>
      </c>
      <c r="Q10" s="7">
        <f t="shared" si="0"/>
        <v>1.31155085135757</v>
      </c>
      <c r="R10" s="7">
        <f t="shared" si="0"/>
        <v>0.41158536585365851</v>
      </c>
      <c r="S10" s="7">
        <f t="shared" si="0"/>
        <v>0.51219512195121952</v>
      </c>
      <c r="T10" s="7">
        <f t="shared" si="0"/>
        <v>0.2044476327116212</v>
      </c>
    </row>
  </sheetData>
  <mergeCells count="7">
    <mergeCell ref="I1:N1"/>
    <mergeCell ref="O1:T1"/>
    <mergeCell ref="A3:A4"/>
    <mergeCell ref="A5:A6"/>
    <mergeCell ref="A7:A8"/>
    <mergeCell ref="A9:A10"/>
    <mergeCell ref="C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41"/>
  <sheetViews>
    <sheetView workbookViewId="0">
      <selection activeCell="C1" sqref="A1:T22"/>
    </sheetView>
  </sheetViews>
  <sheetFormatPr defaultColWidth="10.6640625" defaultRowHeight="15.5" x14ac:dyDescent="0.35"/>
  <cols>
    <col min="1" max="1" width="17.5" customWidth="1"/>
    <col min="2" max="2" width="20.83203125" customWidth="1"/>
    <col min="3" max="20" width="9.6640625" customWidth="1"/>
  </cols>
  <sheetData>
    <row r="1" spans="1:20" x14ac:dyDescent="0.35">
      <c r="A1" s="5"/>
      <c r="B1" s="5"/>
      <c r="C1" s="6" t="s">
        <v>19</v>
      </c>
      <c r="D1" s="6"/>
      <c r="E1" s="6"/>
      <c r="F1" s="6"/>
      <c r="G1" s="6"/>
      <c r="H1" s="6"/>
      <c r="I1" s="6" t="s">
        <v>20</v>
      </c>
      <c r="J1" s="6"/>
      <c r="K1" s="6"/>
      <c r="L1" s="6"/>
      <c r="M1" s="6"/>
      <c r="N1" s="6"/>
      <c r="O1" s="6" t="s">
        <v>18</v>
      </c>
      <c r="P1" s="6"/>
      <c r="Q1" s="6"/>
      <c r="R1" s="6"/>
      <c r="S1" s="6"/>
      <c r="T1" s="6"/>
    </row>
    <row r="2" spans="1:20" x14ac:dyDescent="0.35">
      <c r="A2" s="8" t="s">
        <v>17</v>
      </c>
      <c r="B2" s="8" t="s">
        <v>21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0</v>
      </c>
      <c r="J2" s="5" t="s">
        <v>1</v>
      </c>
      <c r="K2" s="5" t="s">
        <v>2</v>
      </c>
      <c r="L2" s="5" t="s">
        <v>3</v>
      </c>
      <c r="M2" s="5" t="s">
        <v>4</v>
      </c>
      <c r="N2" s="5" t="s">
        <v>5</v>
      </c>
      <c r="O2" s="5" t="s">
        <v>0</v>
      </c>
      <c r="P2" s="5" t="s">
        <v>1</v>
      </c>
      <c r="Q2" s="5" t="s">
        <v>2</v>
      </c>
      <c r="R2" s="5" t="s">
        <v>3</v>
      </c>
      <c r="S2" s="5" t="s">
        <v>4</v>
      </c>
      <c r="T2" s="5" t="s">
        <v>5</v>
      </c>
    </row>
    <row r="3" spans="1:20" x14ac:dyDescent="0.35">
      <c r="A3" s="11" t="s">
        <v>6</v>
      </c>
      <c r="B3" s="5" t="s">
        <v>7</v>
      </c>
      <c r="C3" s="7">
        <v>1800000</v>
      </c>
      <c r="D3" s="7">
        <v>2800000</v>
      </c>
      <c r="E3" s="7">
        <v>1700000</v>
      </c>
      <c r="F3" s="7">
        <v>3300000</v>
      </c>
      <c r="G3" s="7">
        <v>3500000</v>
      </c>
      <c r="H3" s="7">
        <v>4900000</v>
      </c>
      <c r="I3" s="7">
        <v>34000</v>
      </c>
      <c r="J3" s="7">
        <v>55000</v>
      </c>
      <c r="K3" s="7">
        <v>72000</v>
      </c>
      <c r="L3" s="7">
        <v>63000</v>
      </c>
      <c r="M3" s="7">
        <v>92000</v>
      </c>
      <c r="N3" s="7">
        <v>93000</v>
      </c>
      <c r="O3" s="7">
        <f t="shared" ref="O3:O22" si="0">I3/C3</f>
        <v>1.8888888888888889E-2</v>
      </c>
      <c r="P3" s="7">
        <f t="shared" ref="P3:P22" si="1">J3/D3</f>
        <v>1.9642857142857142E-2</v>
      </c>
      <c r="Q3" s="7">
        <f t="shared" ref="Q3:Q22" si="2">K3/E3</f>
        <v>4.2352941176470586E-2</v>
      </c>
      <c r="R3" s="7">
        <f t="shared" ref="R3:R22" si="3">L3/F3</f>
        <v>1.9090909090909092E-2</v>
      </c>
      <c r="S3" s="7">
        <f t="shared" ref="S3:S22" si="4">M3/G3</f>
        <v>2.6285714285714287E-2</v>
      </c>
      <c r="T3" s="7">
        <f t="shared" ref="T3:T22" si="5">N3/H3</f>
        <v>1.8979591836734692E-2</v>
      </c>
    </row>
    <row r="4" spans="1:20" x14ac:dyDescent="0.35">
      <c r="A4" s="11"/>
      <c r="B4" s="5" t="s">
        <v>8</v>
      </c>
      <c r="C4" s="7">
        <v>2800000</v>
      </c>
      <c r="D4" s="7">
        <v>4500000</v>
      </c>
      <c r="E4" s="7">
        <v>4100000</v>
      </c>
      <c r="F4" s="7">
        <v>5000000</v>
      </c>
      <c r="G4" s="7">
        <v>2900000</v>
      </c>
      <c r="H4" s="7">
        <v>6600000</v>
      </c>
      <c r="I4" s="7">
        <v>2300000</v>
      </c>
      <c r="J4" s="7">
        <v>5600000</v>
      </c>
      <c r="K4" s="7">
        <v>1500000</v>
      </c>
      <c r="L4" s="7">
        <v>4600000</v>
      </c>
      <c r="M4" s="7">
        <v>660000</v>
      </c>
      <c r="N4" s="7">
        <v>3500000</v>
      </c>
      <c r="O4" s="7">
        <f t="shared" si="0"/>
        <v>0.8214285714285714</v>
      </c>
      <c r="P4" s="7">
        <f t="shared" si="1"/>
        <v>1.2444444444444445</v>
      </c>
      <c r="Q4" s="7">
        <f t="shared" si="2"/>
        <v>0.36585365853658536</v>
      </c>
      <c r="R4" s="7">
        <f t="shared" si="3"/>
        <v>0.92</v>
      </c>
      <c r="S4" s="7">
        <f t="shared" si="4"/>
        <v>0.22758620689655173</v>
      </c>
      <c r="T4" s="7">
        <f t="shared" si="5"/>
        <v>0.53030303030303028</v>
      </c>
    </row>
    <row r="5" spans="1:20" x14ac:dyDescent="0.35">
      <c r="A5" s="11"/>
      <c r="B5" s="5" t="s">
        <v>9</v>
      </c>
      <c r="C5" s="7">
        <v>1900000</v>
      </c>
      <c r="D5" s="7">
        <v>3100000</v>
      </c>
      <c r="E5" s="7">
        <v>4300000</v>
      </c>
      <c r="F5" s="7">
        <v>5200000</v>
      </c>
      <c r="G5" s="7">
        <v>1100000</v>
      </c>
      <c r="H5" s="7">
        <v>6800000</v>
      </c>
      <c r="I5" s="7">
        <v>44000</v>
      </c>
      <c r="J5" s="7">
        <v>66000</v>
      </c>
      <c r="K5" s="7">
        <v>130000</v>
      </c>
      <c r="L5" s="7">
        <v>50000</v>
      </c>
      <c r="M5" s="7">
        <v>32000</v>
      </c>
      <c r="N5" s="7">
        <v>160000</v>
      </c>
      <c r="O5" s="7">
        <f t="shared" si="0"/>
        <v>2.3157894736842106E-2</v>
      </c>
      <c r="P5" s="7">
        <f t="shared" si="1"/>
        <v>2.1290322580645161E-2</v>
      </c>
      <c r="Q5" s="7">
        <f t="shared" si="2"/>
        <v>3.0232558139534883E-2</v>
      </c>
      <c r="R5" s="7">
        <f t="shared" si="3"/>
        <v>9.6153846153846159E-3</v>
      </c>
      <c r="S5" s="7">
        <f t="shared" si="4"/>
        <v>2.9090909090909091E-2</v>
      </c>
      <c r="T5" s="7">
        <f t="shared" si="5"/>
        <v>2.3529411764705882E-2</v>
      </c>
    </row>
    <row r="6" spans="1:20" x14ac:dyDescent="0.35">
      <c r="A6" s="11"/>
      <c r="B6" s="5" t="s">
        <v>10</v>
      </c>
      <c r="C6" s="7">
        <v>4400000</v>
      </c>
      <c r="D6" s="7">
        <v>1200000</v>
      </c>
      <c r="E6" s="7">
        <v>2200000</v>
      </c>
      <c r="F6" s="7">
        <v>7500000</v>
      </c>
      <c r="G6" s="7">
        <v>4300000</v>
      </c>
      <c r="H6" s="7">
        <v>4600000</v>
      </c>
      <c r="I6" s="7">
        <v>600000</v>
      </c>
      <c r="J6" s="7">
        <v>360000</v>
      </c>
      <c r="K6" s="7">
        <v>390000</v>
      </c>
      <c r="L6" s="7">
        <v>1980000</v>
      </c>
      <c r="M6" s="7">
        <v>1440000</v>
      </c>
      <c r="N6" s="7">
        <v>1500000</v>
      </c>
      <c r="O6" s="7">
        <f t="shared" si="0"/>
        <v>0.13636363636363635</v>
      </c>
      <c r="P6" s="7">
        <f t="shared" si="1"/>
        <v>0.3</v>
      </c>
      <c r="Q6" s="7">
        <f t="shared" si="2"/>
        <v>0.17727272727272728</v>
      </c>
      <c r="R6" s="7">
        <f t="shared" si="3"/>
        <v>0.26400000000000001</v>
      </c>
      <c r="S6" s="7">
        <f t="shared" si="4"/>
        <v>0.33488372093023255</v>
      </c>
      <c r="T6" s="7">
        <f t="shared" si="5"/>
        <v>0.32608695652173914</v>
      </c>
    </row>
    <row r="7" spans="1:20" x14ac:dyDescent="0.35">
      <c r="A7" s="11"/>
      <c r="B7" s="5" t="s">
        <v>11</v>
      </c>
      <c r="C7" s="7">
        <v>410000</v>
      </c>
      <c r="D7" s="7">
        <v>160000</v>
      </c>
      <c r="E7" s="7">
        <v>300000</v>
      </c>
      <c r="F7" s="7">
        <v>490000</v>
      </c>
      <c r="G7" s="7">
        <v>1400000</v>
      </c>
      <c r="H7" s="7">
        <v>420000</v>
      </c>
      <c r="I7" s="7">
        <v>29000</v>
      </c>
      <c r="J7" s="7">
        <v>17000</v>
      </c>
      <c r="K7" s="7">
        <v>18000</v>
      </c>
      <c r="L7" s="7">
        <v>43000</v>
      </c>
      <c r="M7" s="7">
        <v>79000</v>
      </c>
      <c r="N7" s="7">
        <v>18000</v>
      </c>
      <c r="O7" s="7">
        <f t="shared" si="0"/>
        <v>7.0731707317073164E-2</v>
      </c>
      <c r="P7" s="7">
        <f t="shared" si="1"/>
        <v>0.10625</v>
      </c>
      <c r="Q7" s="7">
        <f t="shared" si="2"/>
        <v>0.06</v>
      </c>
      <c r="R7" s="7">
        <f t="shared" si="3"/>
        <v>8.7755102040816324E-2</v>
      </c>
      <c r="S7" s="7">
        <f t="shared" si="4"/>
        <v>5.6428571428571425E-2</v>
      </c>
      <c r="T7" s="7">
        <f t="shared" si="5"/>
        <v>4.2857142857142858E-2</v>
      </c>
    </row>
    <row r="8" spans="1:20" x14ac:dyDescent="0.35">
      <c r="A8" s="11"/>
      <c r="B8" s="5" t="s">
        <v>12</v>
      </c>
      <c r="C8" s="7">
        <v>2200000</v>
      </c>
      <c r="D8" s="7">
        <v>2800000</v>
      </c>
      <c r="E8" s="7">
        <v>4900000</v>
      </c>
      <c r="F8" s="7">
        <v>5900000</v>
      </c>
      <c r="G8" s="7">
        <v>3200000</v>
      </c>
      <c r="H8" s="7">
        <v>4500000</v>
      </c>
      <c r="I8" s="7">
        <v>340000</v>
      </c>
      <c r="J8" s="7">
        <v>1600000</v>
      </c>
      <c r="K8" s="7">
        <v>1800000</v>
      </c>
      <c r="L8" s="7">
        <v>2100000</v>
      </c>
      <c r="M8" s="7">
        <v>5500000</v>
      </c>
      <c r="N8" s="7">
        <v>1200000</v>
      </c>
      <c r="O8" s="7">
        <f t="shared" si="0"/>
        <v>0.15454545454545454</v>
      </c>
      <c r="P8" s="7">
        <f t="shared" si="1"/>
        <v>0.5714285714285714</v>
      </c>
      <c r="Q8" s="7">
        <f t="shared" si="2"/>
        <v>0.36734693877551022</v>
      </c>
      <c r="R8" s="7">
        <f t="shared" si="3"/>
        <v>0.3559322033898305</v>
      </c>
      <c r="S8" s="7">
        <f t="shared" si="4"/>
        <v>1.71875</v>
      </c>
      <c r="T8" s="7">
        <f t="shared" si="5"/>
        <v>0.26666666666666666</v>
      </c>
    </row>
    <row r="9" spans="1:20" x14ac:dyDescent="0.35">
      <c r="A9" s="11"/>
      <c r="B9" s="5" t="s">
        <v>13</v>
      </c>
      <c r="C9" s="7">
        <v>4100000</v>
      </c>
      <c r="D9" s="7">
        <v>3900000</v>
      </c>
      <c r="E9" s="7">
        <v>5600000</v>
      </c>
      <c r="F9" s="7">
        <v>4600000</v>
      </c>
      <c r="G9" s="7">
        <v>3100000</v>
      </c>
      <c r="H9" s="7">
        <v>4600000</v>
      </c>
      <c r="I9" s="7">
        <v>600000</v>
      </c>
      <c r="J9" s="7">
        <v>1300000</v>
      </c>
      <c r="K9" s="7">
        <v>2000000</v>
      </c>
      <c r="L9" s="7">
        <v>2200000</v>
      </c>
      <c r="M9" s="7">
        <v>5600000</v>
      </c>
      <c r="N9" s="7">
        <v>2200000</v>
      </c>
      <c r="O9" s="7">
        <f t="shared" si="0"/>
        <v>0.14634146341463414</v>
      </c>
      <c r="P9" s="7">
        <f t="shared" si="1"/>
        <v>0.33333333333333331</v>
      </c>
      <c r="Q9" s="7">
        <f t="shared" si="2"/>
        <v>0.35714285714285715</v>
      </c>
      <c r="R9" s="7">
        <f t="shared" si="3"/>
        <v>0.47826086956521741</v>
      </c>
      <c r="S9" s="7">
        <f t="shared" si="4"/>
        <v>1.8064516129032258</v>
      </c>
      <c r="T9" s="7">
        <f t="shared" si="5"/>
        <v>0.47826086956521741</v>
      </c>
    </row>
    <row r="10" spans="1:20" x14ac:dyDescent="0.35">
      <c r="A10" s="11"/>
      <c r="B10" s="5" t="s">
        <v>14</v>
      </c>
      <c r="C10" s="7">
        <v>3600000</v>
      </c>
      <c r="D10" s="7">
        <v>1600000</v>
      </c>
      <c r="E10" s="7">
        <v>3600000</v>
      </c>
      <c r="F10" s="7">
        <v>4600000</v>
      </c>
      <c r="G10" s="7">
        <v>3200000</v>
      </c>
      <c r="H10" s="7">
        <v>3100000</v>
      </c>
      <c r="I10" s="7">
        <v>540000</v>
      </c>
      <c r="J10" s="7">
        <v>1000000</v>
      </c>
      <c r="K10" s="7">
        <v>1900000</v>
      </c>
      <c r="L10" s="7">
        <v>2300000</v>
      </c>
      <c r="M10" s="7">
        <v>2400000</v>
      </c>
      <c r="N10" s="7">
        <v>1000000</v>
      </c>
      <c r="O10" s="7">
        <f t="shared" si="0"/>
        <v>0.15</v>
      </c>
      <c r="P10" s="7">
        <f t="shared" si="1"/>
        <v>0.625</v>
      </c>
      <c r="Q10" s="7">
        <f t="shared" si="2"/>
        <v>0.52777777777777779</v>
      </c>
      <c r="R10" s="7">
        <f t="shared" si="3"/>
        <v>0.5</v>
      </c>
      <c r="S10" s="7">
        <f t="shared" si="4"/>
        <v>0.75</v>
      </c>
      <c r="T10" s="7">
        <f t="shared" si="5"/>
        <v>0.32258064516129031</v>
      </c>
    </row>
    <row r="11" spans="1:20" x14ac:dyDescent="0.35">
      <c r="A11" s="11"/>
      <c r="B11" s="5" t="s">
        <v>15</v>
      </c>
      <c r="C11" s="7">
        <v>4400000</v>
      </c>
      <c r="D11" s="7">
        <v>4200000</v>
      </c>
      <c r="E11" s="7">
        <v>3500000</v>
      </c>
      <c r="F11" s="7">
        <v>4400000</v>
      </c>
      <c r="G11" s="7">
        <v>1900000</v>
      </c>
      <c r="H11" s="7">
        <v>3400000</v>
      </c>
      <c r="I11" s="7">
        <v>53000</v>
      </c>
      <c r="J11" s="7">
        <v>56000</v>
      </c>
      <c r="K11" s="7">
        <v>50000</v>
      </c>
      <c r="L11" s="7">
        <v>31000</v>
      </c>
      <c r="M11" s="7">
        <v>22000</v>
      </c>
      <c r="N11" s="7">
        <v>36000</v>
      </c>
      <c r="O11" s="7">
        <f t="shared" si="0"/>
        <v>1.2045454545454545E-2</v>
      </c>
      <c r="P11" s="7">
        <f t="shared" si="1"/>
        <v>1.3333333333333334E-2</v>
      </c>
      <c r="Q11" s="7">
        <f t="shared" si="2"/>
        <v>1.4285714285714285E-2</v>
      </c>
      <c r="R11" s="7">
        <f t="shared" si="3"/>
        <v>7.0454545454545457E-3</v>
      </c>
      <c r="S11" s="7">
        <f t="shared" si="4"/>
        <v>1.1578947368421053E-2</v>
      </c>
      <c r="T11" s="7">
        <f t="shared" si="5"/>
        <v>1.0588235294117647E-2</v>
      </c>
    </row>
    <row r="12" spans="1:20" x14ac:dyDescent="0.35">
      <c r="A12" s="11"/>
      <c r="B12" s="5" t="s">
        <v>16</v>
      </c>
      <c r="C12" s="7">
        <v>4100000</v>
      </c>
      <c r="D12" s="7">
        <v>2800000</v>
      </c>
      <c r="E12" s="7">
        <v>2400000</v>
      </c>
      <c r="F12" s="7">
        <v>3200000</v>
      </c>
      <c r="G12" s="7">
        <v>1400000</v>
      </c>
      <c r="H12" s="7">
        <v>4800000</v>
      </c>
      <c r="I12" s="7">
        <v>60000</v>
      </c>
      <c r="J12" s="7">
        <v>44000</v>
      </c>
      <c r="K12" s="7">
        <v>55000</v>
      </c>
      <c r="L12" s="7">
        <v>49000</v>
      </c>
      <c r="M12" s="7">
        <v>24000</v>
      </c>
      <c r="N12" s="7">
        <v>33000</v>
      </c>
      <c r="O12" s="7">
        <f t="shared" si="0"/>
        <v>1.4634146341463415E-2</v>
      </c>
      <c r="P12" s="7">
        <f t="shared" si="1"/>
        <v>1.5714285714285715E-2</v>
      </c>
      <c r="Q12" s="7">
        <f t="shared" si="2"/>
        <v>2.2916666666666665E-2</v>
      </c>
      <c r="R12" s="7">
        <f t="shared" si="3"/>
        <v>1.53125E-2</v>
      </c>
      <c r="S12" s="7">
        <f t="shared" si="4"/>
        <v>1.7142857142857144E-2</v>
      </c>
      <c r="T12" s="7">
        <f t="shared" si="5"/>
        <v>6.875E-3</v>
      </c>
    </row>
    <row r="13" spans="1:20" x14ac:dyDescent="0.35">
      <c r="A13" s="11" t="s">
        <v>7</v>
      </c>
      <c r="B13" s="5" t="s">
        <v>7</v>
      </c>
      <c r="C13" s="7">
        <v>1500000</v>
      </c>
      <c r="D13" s="7">
        <v>1600000</v>
      </c>
      <c r="E13" s="7">
        <v>3800000</v>
      </c>
      <c r="F13" s="7">
        <v>1600000</v>
      </c>
      <c r="G13" s="7">
        <v>3700000</v>
      </c>
      <c r="H13" s="7">
        <v>6100000</v>
      </c>
      <c r="I13" s="7">
        <v>6600000</v>
      </c>
      <c r="J13" s="7">
        <v>4200000</v>
      </c>
      <c r="K13" s="7">
        <v>4600000</v>
      </c>
      <c r="L13" s="7">
        <v>6000000</v>
      </c>
      <c r="M13" s="7">
        <v>25000000</v>
      </c>
      <c r="N13" s="7">
        <v>4200000</v>
      </c>
      <c r="O13" s="7">
        <f t="shared" si="0"/>
        <v>4.4000000000000004</v>
      </c>
      <c r="P13" s="5">
        <f t="shared" si="1"/>
        <v>2.625</v>
      </c>
      <c r="Q13" s="7">
        <f t="shared" si="2"/>
        <v>1.2105263157894737</v>
      </c>
      <c r="R13" s="7">
        <f t="shared" si="3"/>
        <v>3.75</v>
      </c>
      <c r="S13" s="7">
        <f t="shared" si="4"/>
        <v>6.756756756756757</v>
      </c>
      <c r="T13" s="7">
        <f t="shared" si="5"/>
        <v>0.68852459016393441</v>
      </c>
    </row>
    <row r="14" spans="1:20" x14ac:dyDescent="0.35">
      <c r="A14" s="11"/>
      <c r="B14" s="5" t="s">
        <v>8</v>
      </c>
      <c r="C14" s="7">
        <v>4400000</v>
      </c>
      <c r="D14" s="7">
        <v>2700000</v>
      </c>
      <c r="E14" s="7">
        <v>1900000</v>
      </c>
      <c r="F14" s="7">
        <v>3200000</v>
      </c>
      <c r="G14" s="7">
        <v>1100000</v>
      </c>
      <c r="H14" s="7">
        <v>2400000</v>
      </c>
      <c r="I14" s="7">
        <v>5000000</v>
      </c>
      <c r="J14" s="7">
        <v>2300000</v>
      </c>
      <c r="K14" s="7">
        <v>4800000</v>
      </c>
      <c r="L14" s="7">
        <v>5200000</v>
      </c>
      <c r="M14" s="7">
        <v>4700000</v>
      </c>
      <c r="N14" s="7">
        <v>4800000</v>
      </c>
      <c r="O14" s="7">
        <f t="shared" si="0"/>
        <v>1.1363636363636365</v>
      </c>
      <c r="P14" s="7">
        <f t="shared" si="1"/>
        <v>0.85185185185185186</v>
      </c>
      <c r="Q14" s="7">
        <f t="shared" si="2"/>
        <v>2.5263157894736841</v>
      </c>
      <c r="R14" s="7">
        <f t="shared" si="3"/>
        <v>1.625</v>
      </c>
      <c r="S14" s="7">
        <f t="shared" si="4"/>
        <v>4.2727272727272725</v>
      </c>
      <c r="T14" s="7">
        <f t="shared" si="5"/>
        <v>2</v>
      </c>
    </row>
    <row r="15" spans="1:20" x14ac:dyDescent="0.35">
      <c r="A15" s="11"/>
      <c r="B15" s="5" t="s">
        <v>9</v>
      </c>
      <c r="C15" s="7">
        <v>2400000</v>
      </c>
      <c r="D15" s="7">
        <v>2600000</v>
      </c>
      <c r="E15" s="7">
        <v>2800000</v>
      </c>
      <c r="F15" s="7">
        <v>1400000</v>
      </c>
      <c r="G15" s="7">
        <v>8000000</v>
      </c>
      <c r="H15" s="7">
        <v>2300000</v>
      </c>
      <c r="I15" s="7">
        <v>3500000</v>
      </c>
      <c r="J15" s="7">
        <v>5000000</v>
      </c>
      <c r="K15" s="7">
        <v>3100000</v>
      </c>
      <c r="L15" s="7">
        <v>4000000</v>
      </c>
      <c r="M15" s="7">
        <v>17000000</v>
      </c>
      <c r="N15" s="7">
        <v>3400000</v>
      </c>
      <c r="O15" s="7">
        <f t="shared" si="0"/>
        <v>1.4583333333333333</v>
      </c>
      <c r="P15" s="7">
        <f t="shared" si="1"/>
        <v>1.9230769230769231</v>
      </c>
      <c r="Q15" s="7">
        <f t="shared" si="2"/>
        <v>1.1071428571428572</v>
      </c>
      <c r="R15" s="7">
        <f t="shared" si="3"/>
        <v>2.8571428571428572</v>
      </c>
      <c r="S15" s="7">
        <f t="shared" si="4"/>
        <v>2.125</v>
      </c>
      <c r="T15" s="7">
        <f t="shared" si="5"/>
        <v>1.4782608695652173</v>
      </c>
    </row>
    <row r="16" spans="1:20" x14ac:dyDescent="0.35">
      <c r="A16" s="11"/>
      <c r="B16" s="5" t="s">
        <v>10</v>
      </c>
      <c r="C16" s="7">
        <v>2100000</v>
      </c>
      <c r="D16" s="7">
        <v>1200000</v>
      </c>
      <c r="E16" s="7">
        <v>3300000</v>
      </c>
      <c r="F16" s="7">
        <v>4600000</v>
      </c>
      <c r="G16" s="7">
        <v>4700000</v>
      </c>
      <c r="H16" s="7">
        <v>1100000</v>
      </c>
      <c r="I16" s="7">
        <v>2200000</v>
      </c>
      <c r="J16" s="7">
        <v>800000</v>
      </c>
      <c r="K16" s="7">
        <v>5300000</v>
      </c>
      <c r="L16" s="7">
        <v>8000000</v>
      </c>
      <c r="M16" s="7">
        <v>2900000</v>
      </c>
      <c r="N16" s="7">
        <v>2900000</v>
      </c>
      <c r="O16" s="7">
        <f t="shared" si="0"/>
        <v>1.0476190476190477</v>
      </c>
      <c r="P16" s="7">
        <f t="shared" si="1"/>
        <v>0.66666666666666663</v>
      </c>
      <c r="Q16" s="7">
        <f t="shared" si="2"/>
        <v>1.606060606060606</v>
      </c>
      <c r="R16" s="7">
        <f t="shared" si="3"/>
        <v>1.7391304347826086</v>
      </c>
      <c r="S16" s="7">
        <f t="shared" si="4"/>
        <v>0.61702127659574468</v>
      </c>
      <c r="T16" s="7">
        <f t="shared" si="5"/>
        <v>2.6363636363636362</v>
      </c>
    </row>
    <row r="17" spans="1:20" x14ac:dyDescent="0.35">
      <c r="A17" s="11"/>
      <c r="B17" s="5" t="s">
        <v>11</v>
      </c>
      <c r="C17" s="7">
        <v>1800000</v>
      </c>
      <c r="D17" s="7">
        <v>1600000</v>
      </c>
      <c r="E17" s="7">
        <v>1800000</v>
      </c>
      <c r="F17" s="7">
        <v>4200000</v>
      </c>
      <c r="G17" s="7">
        <v>4100000</v>
      </c>
      <c r="H17" s="7">
        <v>2300000</v>
      </c>
      <c r="I17" s="7">
        <v>4900000</v>
      </c>
      <c r="J17" s="7">
        <v>3300000</v>
      </c>
      <c r="K17" s="7">
        <v>3100000</v>
      </c>
      <c r="L17" s="7">
        <v>5200000</v>
      </c>
      <c r="M17" s="7">
        <v>1500000</v>
      </c>
      <c r="N17" s="7">
        <v>4600000</v>
      </c>
      <c r="O17" s="7">
        <f t="shared" si="0"/>
        <v>2.7222222222222223</v>
      </c>
      <c r="P17" s="7">
        <f t="shared" si="1"/>
        <v>2.0625</v>
      </c>
      <c r="Q17" s="7">
        <f t="shared" si="2"/>
        <v>1.7222222222222223</v>
      </c>
      <c r="R17" s="7">
        <f t="shared" si="3"/>
        <v>1.2380952380952381</v>
      </c>
      <c r="S17" s="7">
        <f t="shared" si="4"/>
        <v>0.36585365853658536</v>
      </c>
      <c r="T17" s="7">
        <f t="shared" si="5"/>
        <v>2</v>
      </c>
    </row>
    <row r="18" spans="1:20" x14ac:dyDescent="0.35">
      <c r="A18" s="11"/>
      <c r="B18" s="5" t="s">
        <v>12</v>
      </c>
      <c r="C18" s="7">
        <v>3300000</v>
      </c>
      <c r="D18" s="7">
        <v>1700000</v>
      </c>
      <c r="E18" s="7">
        <v>4400000</v>
      </c>
      <c r="F18" s="7">
        <v>5300000</v>
      </c>
      <c r="G18" s="7">
        <v>6800000</v>
      </c>
      <c r="H18" s="7">
        <v>1200000</v>
      </c>
      <c r="I18" s="7">
        <v>5000000</v>
      </c>
      <c r="J18" s="7">
        <v>1600000</v>
      </c>
      <c r="K18" s="7">
        <v>3900000</v>
      </c>
      <c r="L18" s="7">
        <v>3900000</v>
      </c>
      <c r="M18" s="7">
        <v>5400000</v>
      </c>
      <c r="N18" s="7">
        <v>4800000</v>
      </c>
      <c r="O18" s="7">
        <f t="shared" si="0"/>
        <v>1.5151515151515151</v>
      </c>
      <c r="P18" s="7">
        <f t="shared" si="1"/>
        <v>0.94117647058823528</v>
      </c>
      <c r="Q18" s="7">
        <f t="shared" si="2"/>
        <v>0.88636363636363635</v>
      </c>
      <c r="R18" s="7">
        <f t="shared" si="3"/>
        <v>0.73584905660377353</v>
      </c>
      <c r="S18" s="7">
        <f t="shared" si="4"/>
        <v>0.79411764705882348</v>
      </c>
      <c r="T18" s="7">
        <f t="shared" si="5"/>
        <v>4</v>
      </c>
    </row>
    <row r="19" spans="1:20" x14ac:dyDescent="0.35">
      <c r="A19" s="11"/>
      <c r="B19" s="5" t="s">
        <v>13</v>
      </c>
      <c r="C19" s="7">
        <v>2900000</v>
      </c>
      <c r="D19" s="7">
        <v>900000</v>
      </c>
      <c r="E19" s="7">
        <v>1700000</v>
      </c>
      <c r="F19" s="7">
        <v>5200000</v>
      </c>
      <c r="G19" s="7">
        <v>4200000</v>
      </c>
      <c r="H19" s="7">
        <v>1600000</v>
      </c>
      <c r="I19" s="7">
        <v>4700000</v>
      </c>
      <c r="J19" s="7">
        <v>2300000</v>
      </c>
      <c r="K19" s="7">
        <v>3500000</v>
      </c>
      <c r="L19" s="7">
        <v>4500000</v>
      </c>
      <c r="M19" s="7">
        <v>18000000</v>
      </c>
      <c r="N19" s="7">
        <v>6000000</v>
      </c>
      <c r="O19" s="7">
        <f t="shared" si="0"/>
        <v>1.6206896551724137</v>
      </c>
      <c r="P19" s="7">
        <f t="shared" si="1"/>
        <v>2.5555555555555554</v>
      </c>
      <c r="Q19" s="7">
        <f t="shared" si="2"/>
        <v>2.0588235294117645</v>
      </c>
      <c r="R19" s="7">
        <f t="shared" si="3"/>
        <v>0.86538461538461542</v>
      </c>
      <c r="S19" s="7">
        <f t="shared" si="4"/>
        <v>4.2857142857142856</v>
      </c>
      <c r="T19" s="7">
        <f t="shared" si="5"/>
        <v>3.75</v>
      </c>
    </row>
    <row r="20" spans="1:20" x14ac:dyDescent="0.35">
      <c r="A20" s="11"/>
      <c r="B20" s="5" t="s">
        <v>14</v>
      </c>
      <c r="C20" s="7">
        <v>4800000</v>
      </c>
      <c r="D20" s="7">
        <v>1200000</v>
      </c>
      <c r="E20" s="7">
        <v>1700000</v>
      </c>
      <c r="F20" s="7">
        <v>2200000</v>
      </c>
      <c r="G20" s="7">
        <v>5600000</v>
      </c>
      <c r="H20" s="7">
        <v>1400000</v>
      </c>
      <c r="I20" s="7">
        <v>4600000</v>
      </c>
      <c r="J20" s="7">
        <v>1400000</v>
      </c>
      <c r="K20" s="7">
        <v>900000</v>
      </c>
      <c r="L20" s="7">
        <v>3200000</v>
      </c>
      <c r="M20" s="7">
        <v>33000000</v>
      </c>
      <c r="N20" s="7">
        <v>1100000</v>
      </c>
      <c r="O20" s="7">
        <f t="shared" si="0"/>
        <v>0.95833333333333337</v>
      </c>
      <c r="P20" s="7">
        <f t="shared" si="1"/>
        <v>1.1666666666666667</v>
      </c>
      <c r="Q20" s="7">
        <f t="shared" si="2"/>
        <v>0.52941176470588236</v>
      </c>
      <c r="R20" s="7">
        <f t="shared" si="3"/>
        <v>1.4545454545454546</v>
      </c>
      <c r="S20" s="7">
        <f t="shared" si="4"/>
        <v>5.8928571428571432</v>
      </c>
      <c r="T20" s="7">
        <f t="shared" si="5"/>
        <v>0.7857142857142857</v>
      </c>
    </row>
    <row r="21" spans="1:20" x14ac:dyDescent="0.35">
      <c r="A21" s="11"/>
      <c r="B21" s="5" t="s">
        <v>15</v>
      </c>
      <c r="C21" s="7">
        <v>1900000</v>
      </c>
      <c r="D21" s="7">
        <v>1800000</v>
      </c>
      <c r="E21" s="7">
        <v>1800000</v>
      </c>
      <c r="F21" s="7">
        <v>3400000</v>
      </c>
      <c r="G21" s="7">
        <v>9100000</v>
      </c>
      <c r="H21" s="7">
        <v>1500000</v>
      </c>
      <c r="I21" s="7">
        <v>3800000</v>
      </c>
      <c r="J21" s="7">
        <v>4700000</v>
      </c>
      <c r="K21" s="7">
        <v>1400000</v>
      </c>
      <c r="L21" s="7">
        <v>3000000</v>
      </c>
      <c r="M21" s="7">
        <v>8800000</v>
      </c>
      <c r="N21" s="7">
        <v>6400000</v>
      </c>
      <c r="O21" s="7">
        <f t="shared" si="0"/>
        <v>2</v>
      </c>
      <c r="P21" s="7">
        <f t="shared" si="1"/>
        <v>2.6111111111111112</v>
      </c>
      <c r="Q21" s="7">
        <f t="shared" si="2"/>
        <v>0.77777777777777779</v>
      </c>
      <c r="R21" s="7">
        <f t="shared" si="3"/>
        <v>0.88235294117647056</v>
      </c>
      <c r="S21" s="7">
        <f t="shared" si="4"/>
        <v>0.96703296703296704</v>
      </c>
      <c r="T21" s="7">
        <f t="shared" si="5"/>
        <v>4.2666666666666666</v>
      </c>
    </row>
    <row r="22" spans="1:20" x14ac:dyDescent="0.35">
      <c r="A22" s="11"/>
      <c r="B22" s="5" t="s">
        <v>16</v>
      </c>
      <c r="C22" s="7">
        <v>3400000</v>
      </c>
      <c r="D22" s="7">
        <v>1700000</v>
      </c>
      <c r="E22" s="7">
        <v>4600000</v>
      </c>
      <c r="F22" s="7">
        <v>2900000</v>
      </c>
      <c r="G22" s="7">
        <v>7200000</v>
      </c>
      <c r="H22" s="7">
        <v>2100000</v>
      </c>
      <c r="I22" s="7">
        <v>3000000</v>
      </c>
      <c r="J22" s="7">
        <v>3600000</v>
      </c>
      <c r="K22" s="7">
        <v>2800000</v>
      </c>
      <c r="L22" s="7">
        <v>2100000</v>
      </c>
      <c r="M22" s="7">
        <v>7800000</v>
      </c>
      <c r="N22" s="7">
        <v>5000000</v>
      </c>
      <c r="O22" s="7">
        <f t="shared" si="0"/>
        <v>0.88235294117647056</v>
      </c>
      <c r="P22" s="7">
        <f t="shared" si="1"/>
        <v>2.1176470588235294</v>
      </c>
      <c r="Q22" s="7">
        <f t="shared" si="2"/>
        <v>0.60869565217391308</v>
      </c>
      <c r="R22" s="7">
        <f t="shared" si="3"/>
        <v>0.72413793103448276</v>
      </c>
      <c r="S22" s="7">
        <f t="shared" si="4"/>
        <v>1.0833333333333333</v>
      </c>
      <c r="T22" s="7">
        <f t="shared" si="5"/>
        <v>2.3809523809523809</v>
      </c>
    </row>
    <row r="23" spans="1:20" x14ac:dyDescent="0.35">
      <c r="I23" s="4"/>
    </row>
    <row r="24" spans="1:20" x14ac:dyDescent="0.35">
      <c r="I24" s="4"/>
    </row>
    <row r="25" spans="1:20" x14ac:dyDescent="0.35">
      <c r="I25" s="4"/>
    </row>
    <row r="26" spans="1:20" x14ac:dyDescent="0.35">
      <c r="I26" s="4"/>
    </row>
    <row r="27" spans="1:20" x14ac:dyDescent="0.35">
      <c r="I27" s="4"/>
    </row>
    <row r="28" spans="1:20" x14ac:dyDescent="0.35">
      <c r="I28" s="4"/>
    </row>
    <row r="29" spans="1:20" x14ac:dyDescent="0.35">
      <c r="I29" s="4"/>
    </row>
    <row r="30" spans="1:20" x14ac:dyDescent="0.35">
      <c r="I30" s="4"/>
    </row>
    <row r="33" spans="1:9" x14ac:dyDescent="0.35">
      <c r="I33" s="1"/>
    </row>
    <row r="34" spans="1:9" x14ac:dyDescent="0.35">
      <c r="A34" s="4"/>
      <c r="C34" s="4"/>
      <c r="D34" s="4"/>
      <c r="E34" s="4"/>
      <c r="F34" s="4"/>
      <c r="G34" s="4"/>
      <c r="H34" s="4"/>
      <c r="I34" s="4"/>
    </row>
    <row r="35" spans="1:9" x14ac:dyDescent="0.35">
      <c r="A35" s="4"/>
      <c r="C35" s="4"/>
      <c r="D35" s="4"/>
      <c r="E35" s="4"/>
      <c r="F35" s="4"/>
      <c r="G35" s="4"/>
      <c r="H35" s="4"/>
      <c r="I35" s="4"/>
    </row>
    <row r="36" spans="1:9" x14ac:dyDescent="0.35">
      <c r="C36" s="4"/>
      <c r="D36" s="4"/>
      <c r="E36" s="4"/>
      <c r="F36" s="4"/>
      <c r="G36" s="4"/>
      <c r="H36" s="4"/>
      <c r="I36" s="4"/>
    </row>
    <row r="37" spans="1:9" x14ac:dyDescent="0.35">
      <c r="C37" s="4"/>
      <c r="D37" s="4"/>
      <c r="E37" s="4"/>
      <c r="F37" s="4"/>
      <c r="G37" s="4"/>
      <c r="H37" s="4"/>
      <c r="I37" s="4"/>
    </row>
    <row r="38" spans="1:9" x14ac:dyDescent="0.35">
      <c r="C38" s="4"/>
      <c r="D38" s="4"/>
      <c r="E38" s="4"/>
      <c r="F38" s="4"/>
      <c r="G38" s="4"/>
      <c r="H38" s="4"/>
      <c r="I38" s="4"/>
    </row>
    <row r="39" spans="1:9" x14ac:dyDescent="0.35">
      <c r="C39" s="4"/>
      <c r="D39" s="4"/>
      <c r="E39" s="4"/>
      <c r="F39" s="4"/>
      <c r="G39" s="4"/>
      <c r="H39" s="4"/>
      <c r="I39" s="4"/>
    </row>
    <row r="40" spans="1:9" x14ac:dyDescent="0.35">
      <c r="C40" s="4"/>
      <c r="D40" s="4"/>
      <c r="E40" s="4"/>
      <c r="F40" s="4"/>
      <c r="G40" s="4"/>
      <c r="H40" s="4"/>
      <c r="I40" s="4"/>
    </row>
    <row r="41" spans="1:9" x14ac:dyDescent="0.35">
      <c r="C41" s="4"/>
      <c r="D41" s="4"/>
      <c r="E41" s="4"/>
      <c r="F41" s="4"/>
      <c r="G41" s="4"/>
      <c r="H41" s="4"/>
      <c r="I41" s="4"/>
    </row>
  </sheetData>
  <mergeCells count="5">
    <mergeCell ref="A13:A22"/>
    <mergeCell ref="A3:A12"/>
    <mergeCell ref="C1:H1"/>
    <mergeCell ref="I1:N1"/>
    <mergeCell ref="O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2"/>
  <sheetViews>
    <sheetView topLeftCell="A11" workbookViewId="0">
      <selection activeCell="E20" sqref="A1:XFD1048576"/>
    </sheetView>
  </sheetViews>
  <sheetFormatPr defaultColWidth="10.6640625" defaultRowHeight="15.5" x14ac:dyDescent="0.35"/>
  <cols>
    <col min="1" max="1" width="20.83203125" style="5" customWidth="1"/>
    <col min="2" max="16384" width="10.6640625" style="5"/>
  </cols>
  <sheetData>
    <row r="1" spans="1:13" x14ac:dyDescent="0.35">
      <c r="B1" s="6" t="s">
        <v>22</v>
      </c>
      <c r="C1" s="6"/>
      <c r="D1" s="6"/>
      <c r="E1" s="6" t="s">
        <v>23</v>
      </c>
      <c r="F1" s="6"/>
      <c r="G1" s="6"/>
      <c r="H1" s="6" t="s">
        <v>24</v>
      </c>
      <c r="I1" s="6"/>
      <c r="J1" s="6"/>
      <c r="K1" s="5" t="s">
        <v>25</v>
      </c>
      <c r="L1" s="5" t="s">
        <v>26</v>
      </c>
      <c r="M1" s="5" t="s">
        <v>27</v>
      </c>
    </row>
    <row r="2" spans="1:13" x14ac:dyDescent="0.35">
      <c r="A2" s="8" t="s">
        <v>21</v>
      </c>
      <c r="B2" s="5" t="s">
        <v>28</v>
      </c>
      <c r="C2" s="5" t="s">
        <v>29</v>
      </c>
      <c r="D2" s="5" t="s">
        <v>30</v>
      </c>
      <c r="E2" s="5" t="s">
        <v>28</v>
      </c>
      <c r="F2" s="5" t="s">
        <v>29</v>
      </c>
      <c r="G2" s="5" t="s">
        <v>30</v>
      </c>
      <c r="H2" s="5" t="s">
        <v>28</v>
      </c>
      <c r="I2" s="5" t="s">
        <v>29</v>
      </c>
      <c r="J2" s="5" t="s">
        <v>30</v>
      </c>
      <c r="K2" s="12" t="s">
        <v>31</v>
      </c>
      <c r="L2" s="12"/>
      <c r="M2" s="12"/>
    </row>
    <row r="3" spans="1:13" x14ac:dyDescent="0.35">
      <c r="A3" s="5" t="s">
        <v>7</v>
      </c>
      <c r="B3" s="5">
        <v>2982</v>
      </c>
      <c r="C3" s="5">
        <v>249270</v>
      </c>
      <c r="D3" s="5">
        <v>117432</v>
      </c>
      <c r="E3" s="5">
        <v>1428</v>
      </c>
      <c r="F3" s="5">
        <v>236040</v>
      </c>
      <c r="G3" s="5">
        <v>103278</v>
      </c>
      <c r="H3" s="5">
        <v>2058</v>
      </c>
      <c r="I3" s="5">
        <v>162960</v>
      </c>
      <c r="J3" s="5">
        <v>81438</v>
      </c>
      <c r="K3" s="13">
        <f>B3/(B3+C3+D3)</f>
        <v>8.0663485571461028E-3</v>
      </c>
      <c r="L3" s="13">
        <f t="shared" ref="L3:L12" si="0">E3/(E3+F3+G3)</f>
        <v>4.1908048810550972E-3</v>
      </c>
      <c r="M3" s="13">
        <f t="shared" ref="M3:M12" si="1">H3/(H3+I3+J3)</f>
        <v>8.3503749147920935E-3</v>
      </c>
    </row>
    <row r="4" spans="1:13" x14ac:dyDescent="0.35">
      <c r="A4" s="5" t="s">
        <v>8</v>
      </c>
      <c r="B4" s="5">
        <v>433650</v>
      </c>
      <c r="C4" s="5">
        <v>1386</v>
      </c>
      <c r="D4" s="5">
        <v>29400</v>
      </c>
      <c r="E4" s="5">
        <v>430416</v>
      </c>
      <c r="F4" s="5">
        <v>10626</v>
      </c>
      <c r="G4" s="5">
        <v>27510</v>
      </c>
      <c r="H4" s="5">
        <v>440328</v>
      </c>
      <c r="I4" s="5">
        <v>5040</v>
      </c>
      <c r="J4" s="5">
        <v>11634</v>
      </c>
      <c r="K4" s="13">
        <f>B4/(B4+C4+D4)</f>
        <v>0.93371314885151024</v>
      </c>
      <c r="L4" s="13">
        <f t="shared" si="0"/>
        <v>0.91860882036572244</v>
      </c>
      <c r="M4" s="13">
        <f t="shared" si="1"/>
        <v>0.96351438286922153</v>
      </c>
    </row>
    <row r="5" spans="1:13" x14ac:dyDescent="0.35">
      <c r="A5" s="5" t="s">
        <v>9</v>
      </c>
      <c r="B5" s="5">
        <v>1260</v>
      </c>
      <c r="C5" s="5">
        <v>331842</v>
      </c>
      <c r="D5" s="5">
        <v>149310</v>
      </c>
      <c r="E5" s="5">
        <v>1008</v>
      </c>
      <c r="F5" s="5">
        <v>284130</v>
      </c>
      <c r="G5" s="5">
        <v>114744</v>
      </c>
      <c r="H5" s="5">
        <v>3318</v>
      </c>
      <c r="I5" s="5">
        <v>345828</v>
      </c>
      <c r="J5" s="5">
        <v>147882</v>
      </c>
      <c r="K5" s="13">
        <f t="shared" ref="K5:K12" si="2">B5/(B5+C5+D5)</f>
        <v>2.6118753264844159E-3</v>
      </c>
      <c r="L5" s="13">
        <f t="shared" si="0"/>
        <v>2.5207436193677136E-3</v>
      </c>
      <c r="M5" s="13">
        <f t="shared" si="1"/>
        <v>6.6756802433665706E-3</v>
      </c>
    </row>
    <row r="6" spans="1:13" x14ac:dyDescent="0.35">
      <c r="A6" s="5" t="s">
        <v>10</v>
      </c>
      <c r="B6" s="5">
        <v>406854</v>
      </c>
      <c r="C6" s="5">
        <v>1386</v>
      </c>
      <c r="D6" s="5">
        <v>10794</v>
      </c>
      <c r="E6" s="5">
        <v>368130</v>
      </c>
      <c r="F6" s="5">
        <v>50862</v>
      </c>
      <c r="G6" s="5">
        <v>62748</v>
      </c>
      <c r="H6" s="5">
        <v>411978</v>
      </c>
      <c r="I6" s="5">
        <v>10794</v>
      </c>
      <c r="J6" s="5">
        <v>46368</v>
      </c>
      <c r="K6" s="13">
        <f t="shared" si="2"/>
        <v>0.97093314623634364</v>
      </c>
      <c r="L6" s="13">
        <f t="shared" si="0"/>
        <v>0.76416739319965121</v>
      </c>
      <c r="M6" s="13">
        <f t="shared" si="1"/>
        <v>0.8781557743957028</v>
      </c>
    </row>
    <row r="7" spans="1:13" x14ac:dyDescent="0.35">
      <c r="A7" s="5" t="s">
        <v>11</v>
      </c>
      <c r="B7" s="5">
        <v>159978</v>
      </c>
      <c r="C7" s="5">
        <v>124110</v>
      </c>
      <c r="D7" s="5">
        <v>80766</v>
      </c>
      <c r="E7" s="5">
        <v>133140</v>
      </c>
      <c r="F7" s="5">
        <v>101766</v>
      </c>
      <c r="G7" s="5">
        <v>59556</v>
      </c>
      <c r="H7" s="5">
        <v>87150</v>
      </c>
      <c r="I7" s="5">
        <v>63840</v>
      </c>
      <c r="J7" s="5">
        <v>61908</v>
      </c>
      <c r="K7" s="13">
        <f t="shared" si="2"/>
        <v>0.43847127892252791</v>
      </c>
      <c r="L7" s="13">
        <f t="shared" si="0"/>
        <v>0.45214662672942518</v>
      </c>
      <c r="M7" s="13">
        <f t="shared" si="1"/>
        <v>0.40935095679621225</v>
      </c>
    </row>
    <row r="8" spans="1:13" x14ac:dyDescent="0.35">
      <c r="A8" s="5" t="s">
        <v>12</v>
      </c>
      <c r="B8" s="5">
        <v>430332</v>
      </c>
      <c r="C8" s="5">
        <v>7392</v>
      </c>
      <c r="D8" s="5">
        <v>4326</v>
      </c>
      <c r="E8" s="5">
        <v>367542</v>
      </c>
      <c r="F8" s="5">
        <v>43806</v>
      </c>
      <c r="G8" s="5">
        <v>80850</v>
      </c>
      <c r="H8" s="5">
        <v>407610</v>
      </c>
      <c r="I8" s="5">
        <v>1890</v>
      </c>
      <c r="J8" s="5">
        <v>39522</v>
      </c>
      <c r="K8" s="13">
        <f t="shared" si="2"/>
        <v>0.97349168646080764</v>
      </c>
      <c r="L8" s="13">
        <f t="shared" si="0"/>
        <v>0.74673606963051453</v>
      </c>
      <c r="M8" s="13">
        <f t="shared" si="1"/>
        <v>0.90777289308764386</v>
      </c>
    </row>
    <row r="9" spans="1:13" x14ac:dyDescent="0.35">
      <c r="A9" s="5" t="s">
        <v>13</v>
      </c>
      <c r="B9" s="5">
        <v>582330</v>
      </c>
      <c r="C9" s="5">
        <v>3612</v>
      </c>
      <c r="D9" s="5">
        <v>18648</v>
      </c>
      <c r="E9" s="5">
        <v>476322</v>
      </c>
      <c r="F9" s="5">
        <v>13188</v>
      </c>
      <c r="G9" s="5">
        <v>50484</v>
      </c>
      <c r="H9" s="5">
        <v>507444</v>
      </c>
      <c r="I9" s="5">
        <v>3318</v>
      </c>
      <c r="J9" s="5">
        <v>34062</v>
      </c>
      <c r="K9" s="13">
        <f t="shared" si="2"/>
        <v>0.96318166029871488</v>
      </c>
      <c r="L9" s="13">
        <f t="shared" si="0"/>
        <v>0.88208757875087496</v>
      </c>
      <c r="M9" s="13">
        <f t="shared" si="1"/>
        <v>0.93139068763490596</v>
      </c>
    </row>
    <row r="10" spans="1:13" x14ac:dyDescent="0.35">
      <c r="A10" s="5" t="s">
        <v>14</v>
      </c>
      <c r="B10" s="5">
        <v>479388</v>
      </c>
      <c r="C10" s="5">
        <v>10164</v>
      </c>
      <c r="D10" s="5">
        <v>12558</v>
      </c>
      <c r="E10" s="5">
        <v>376110</v>
      </c>
      <c r="F10" s="5">
        <v>4578</v>
      </c>
      <c r="G10" s="5">
        <v>14280</v>
      </c>
      <c r="H10" s="5">
        <v>378504</v>
      </c>
      <c r="I10" s="5">
        <v>1260</v>
      </c>
      <c r="J10" s="5">
        <v>24276</v>
      </c>
      <c r="K10" s="13">
        <f t="shared" si="2"/>
        <v>0.95474696779590129</v>
      </c>
      <c r="L10" s="13">
        <f t="shared" si="0"/>
        <v>0.95225435984687368</v>
      </c>
      <c r="M10" s="13">
        <f t="shared" si="1"/>
        <v>0.93679833679833679</v>
      </c>
    </row>
    <row r="11" spans="1:13" x14ac:dyDescent="0.35">
      <c r="A11" s="5" t="s">
        <v>15</v>
      </c>
      <c r="B11" s="5">
        <v>2268</v>
      </c>
      <c r="C11" s="5">
        <v>375816</v>
      </c>
      <c r="D11" s="5">
        <v>177744</v>
      </c>
      <c r="E11" s="5">
        <v>1722</v>
      </c>
      <c r="F11" s="5">
        <v>318276</v>
      </c>
      <c r="G11" s="5">
        <v>126966</v>
      </c>
      <c r="H11" s="5">
        <v>3444</v>
      </c>
      <c r="I11" s="5">
        <v>303576</v>
      </c>
      <c r="J11" s="5">
        <v>152838</v>
      </c>
      <c r="K11" s="13">
        <f t="shared" si="2"/>
        <v>4.0803989723439621E-3</v>
      </c>
      <c r="L11" s="13">
        <f t="shared" si="0"/>
        <v>3.8526592745724486E-3</v>
      </c>
      <c r="M11" s="13">
        <f t="shared" si="1"/>
        <v>7.4892684263403054E-3</v>
      </c>
    </row>
    <row r="12" spans="1:13" x14ac:dyDescent="0.35">
      <c r="A12" s="5" t="s">
        <v>16</v>
      </c>
      <c r="B12" s="5">
        <v>2352</v>
      </c>
      <c r="C12" s="5">
        <v>291858</v>
      </c>
      <c r="D12" s="5">
        <v>146328</v>
      </c>
      <c r="E12" s="5">
        <v>1512</v>
      </c>
      <c r="F12" s="5">
        <v>235326</v>
      </c>
      <c r="G12" s="5">
        <v>130200</v>
      </c>
      <c r="H12" s="5">
        <v>1890</v>
      </c>
      <c r="I12" s="5">
        <v>210294</v>
      </c>
      <c r="J12" s="5">
        <v>13692</v>
      </c>
      <c r="K12" s="13">
        <f t="shared" si="2"/>
        <v>5.3389264944227284E-3</v>
      </c>
      <c r="L12" s="13">
        <f t="shared" si="0"/>
        <v>4.1194644696189494E-3</v>
      </c>
      <c r="M12" s="13">
        <f t="shared" si="1"/>
        <v>8.3674228337672005E-3</v>
      </c>
    </row>
  </sheetData>
  <mergeCells count="4">
    <mergeCell ref="B1:D1"/>
    <mergeCell ref="E1:G1"/>
    <mergeCell ref="H1:J1"/>
    <mergeCell ref="K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S38"/>
  <sheetViews>
    <sheetView tabSelected="1" workbookViewId="0">
      <selection activeCell="B14" sqref="B14:B24"/>
    </sheetView>
  </sheetViews>
  <sheetFormatPr defaultColWidth="10.6640625" defaultRowHeight="15.5" x14ac:dyDescent="0.35"/>
  <cols>
    <col min="1" max="1" width="22.33203125" customWidth="1"/>
    <col min="2" max="2" width="24.83203125" customWidth="1"/>
    <col min="3" max="20" width="9" customWidth="1"/>
  </cols>
  <sheetData>
    <row r="1" spans="1:45" x14ac:dyDescent="0.35">
      <c r="A1" s="5"/>
      <c r="B1" s="5"/>
      <c r="C1" s="6" t="s">
        <v>19</v>
      </c>
      <c r="D1" s="6"/>
      <c r="E1" s="6"/>
      <c r="F1" s="6"/>
      <c r="G1" s="6"/>
      <c r="H1" s="6"/>
      <c r="I1" s="6" t="s">
        <v>20</v>
      </c>
      <c r="J1" s="6"/>
      <c r="K1" s="6"/>
      <c r="L1" s="6"/>
      <c r="M1" s="6"/>
      <c r="N1" s="6"/>
      <c r="O1" s="6" t="s">
        <v>18</v>
      </c>
      <c r="P1" s="6"/>
      <c r="Q1" s="6"/>
      <c r="R1" s="6"/>
      <c r="S1" s="6"/>
      <c r="T1" s="6"/>
      <c r="U1" s="2"/>
      <c r="AA1" s="2"/>
      <c r="AG1" s="2"/>
      <c r="AM1" s="2"/>
      <c r="AS1" s="2"/>
    </row>
    <row r="2" spans="1:45" x14ac:dyDescent="0.35">
      <c r="A2" s="8" t="s">
        <v>17</v>
      </c>
      <c r="B2" s="8" t="s">
        <v>21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0</v>
      </c>
      <c r="J2" s="5" t="s">
        <v>1</v>
      </c>
      <c r="K2" s="5" t="s">
        <v>2</v>
      </c>
      <c r="L2" s="5" t="s">
        <v>3</v>
      </c>
      <c r="M2" s="5" t="s">
        <v>4</v>
      </c>
      <c r="N2" s="5" t="s">
        <v>5</v>
      </c>
      <c r="O2" s="5" t="s">
        <v>0</v>
      </c>
      <c r="P2" s="5" t="s">
        <v>1</v>
      </c>
      <c r="Q2" s="5" t="s">
        <v>2</v>
      </c>
      <c r="R2" s="5" t="s">
        <v>3</v>
      </c>
      <c r="S2" s="5" t="s">
        <v>4</v>
      </c>
      <c r="T2" s="5" t="s">
        <v>5</v>
      </c>
    </row>
    <row r="3" spans="1:45" x14ac:dyDescent="0.35">
      <c r="A3" s="5" t="s">
        <v>6</v>
      </c>
      <c r="B3" s="11" t="s">
        <v>32</v>
      </c>
      <c r="C3" s="7">
        <v>3900000</v>
      </c>
      <c r="D3" s="7">
        <v>4900000</v>
      </c>
      <c r="E3" s="7">
        <v>4200000</v>
      </c>
      <c r="F3" s="7">
        <v>2100000</v>
      </c>
      <c r="G3" s="7">
        <v>2300000</v>
      </c>
      <c r="H3" s="7">
        <v>3000000</v>
      </c>
      <c r="I3" s="7">
        <v>6100</v>
      </c>
      <c r="J3" s="7">
        <v>5600</v>
      </c>
      <c r="K3" s="7">
        <v>6800</v>
      </c>
      <c r="L3" s="7">
        <v>5500</v>
      </c>
      <c r="M3" s="7">
        <v>5400</v>
      </c>
      <c r="N3" s="7">
        <v>9800</v>
      </c>
      <c r="O3" s="7">
        <f t="shared" ref="O3:O24" si="0">I3/C3</f>
        <v>1.5641025641025641E-3</v>
      </c>
      <c r="P3" s="7">
        <f t="shared" ref="P3:P24" si="1">J3/D3</f>
        <v>1.1428571428571429E-3</v>
      </c>
      <c r="Q3" s="7">
        <f t="shared" ref="Q3:Q24" si="2">K3/E3</f>
        <v>1.6190476190476191E-3</v>
      </c>
      <c r="R3" s="7">
        <f t="shared" ref="R3:R24" si="3">L3/F3</f>
        <v>2.6190476190476189E-3</v>
      </c>
      <c r="S3" s="7">
        <f t="shared" ref="S3:S24" si="4">M3/G3</f>
        <v>2.3478260869565218E-3</v>
      </c>
      <c r="T3" s="7">
        <f t="shared" ref="T3:T24" si="5">N3/H3</f>
        <v>3.2666666666666669E-3</v>
      </c>
    </row>
    <row r="4" spans="1:45" x14ac:dyDescent="0.35">
      <c r="A4" s="5" t="s">
        <v>7</v>
      </c>
      <c r="B4" s="11"/>
      <c r="C4" s="7">
        <v>580000</v>
      </c>
      <c r="D4" s="7">
        <v>190000</v>
      </c>
      <c r="E4" s="7">
        <v>680000</v>
      </c>
      <c r="F4" s="7">
        <v>640000</v>
      </c>
      <c r="G4" s="7">
        <v>690000</v>
      </c>
      <c r="H4" s="7">
        <v>410000</v>
      </c>
      <c r="I4" s="7">
        <v>390000</v>
      </c>
      <c r="J4" s="7">
        <v>130000</v>
      </c>
      <c r="K4" s="7">
        <v>120000</v>
      </c>
      <c r="L4" s="7">
        <v>310000</v>
      </c>
      <c r="M4" s="7">
        <v>230000</v>
      </c>
      <c r="N4" s="7">
        <v>90000</v>
      </c>
      <c r="O4" s="7">
        <f t="shared" si="0"/>
        <v>0.67241379310344829</v>
      </c>
      <c r="P4" s="7">
        <f t="shared" si="1"/>
        <v>0.68421052631578949</v>
      </c>
      <c r="Q4" s="7">
        <f t="shared" si="2"/>
        <v>0.17647058823529413</v>
      </c>
      <c r="R4" s="7">
        <f t="shared" si="3"/>
        <v>0.484375</v>
      </c>
      <c r="S4" s="7">
        <f t="shared" si="4"/>
        <v>0.33333333333333331</v>
      </c>
      <c r="T4" s="7">
        <f t="shared" si="5"/>
        <v>0.21951219512195122</v>
      </c>
    </row>
    <row r="5" spans="1:45" x14ac:dyDescent="0.35">
      <c r="A5" s="5" t="s">
        <v>8</v>
      </c>
      <c r="B5" s="11"/>
      <c r="C5" s="7">
        <v>1700000</v>
      </c>
      <c r="D5" s="7">
        <v>3500000</v>
      </c>
      <c r="E5" s="7">
        <v>3600000</v>
      </c>
      <c r="F5" s="7">
        <v>2800000</v>
      </c>
      <c r="G5" s="7">
        <v>3300000</v>
      </c>
      <c r="H5" s="7">
        <v>4000000</v>
      </c>
      <c r="I5" s="7">
        <v>14000</v>
      </c>
      <c r="J5" s="7">
        <v>13000</v>
      </c>
      <c r="K5" s="7">
        <v>8000</v>
      </c>
      <c r="L5" s="7">
        <v>16000</v>
      </c>
      <c r="M5" s="7">
        <v>37000</v>
      </c>
      <c r="N5" s="7">
        <v>30000</v>
      </c>
      <c r="O5" s="7">
        <f t="shared" si="0"/>
        <v>8.2352941176470594E-3</v>
      </c>
      <c r="P5" s="7">
        <f t="shared" si="1"/>
        <v>3.7142857142857142E-3</v>
      </c>
      <c r="Q5" s="7">
        <f t="shared" si="2"/>
        <v>2.2222222222222222E-3</v>
      </c>
      <c r="R5" s="7">
        <f t="shared" si="3"/>
        <v>5.7142857142857143E-3</v>
      </c>
      <c r="S5" s="7">
        <f t="shared" si="4"/>
        <v>1.1212121212121211E-2</v>
      </c>
      <c r="T5" s="7">
        <f t="shared" si="5"/>
        <v>7.4999999999999997E-3</v>
      </c>
    </row>
    <row r="6" spans="1:45" x14ac:dyDescent="0.35">
      <c r="A6" s="5" t="s">
        <v>9</v>
      </c>
      <c r="B6" s="11"/>
      <c r="C6" s="7">
        <v>2400000</v>
      </c>
      <c r="D6" s="7">
        <v>2600000</v>
      </c>
      <c r="E6" s="7">
        <v>1100000</v>
      </c>
      <c r="F6" s="7">
        <v>7800000</v>
      </c>
      <c r="G6" s="7">
        <v>5500000</v>
      </c>
      <c r="H6" s="7">
        <v>3100000</v>
      </c>
      <c r="I6" s="7">
        <v>45000</v>
      </c>
      <c r="J6" s="7">
        <v>66000</v>
      </c>
      <c r="K6" s="7">
        <v>51000</v>
      </c>
      <c r="L6" s="7">
        <v>56000</v>
      </c>
      <c r="M6" s="7">
        <v>56000</v>
      </c>
      <c r="N6" s="7">
        <v>51000</v>
      </c>
      <c r="O6" s="7">
        <f t="shared" si="0"/>
        <v>1.8749999999999999E-2</v>
      </c>
      <c r="P6" s="7">
        <f t="shared" si="1"/>
        <v>2.5384615384615384E-2</v>
      </c>
      <c r="Q6" s="7">
        <f t="shared" si="2"/>
        <v>4.6363636363636364E-2</v>
      </c>
      <c r="R6" s="7">
        <f t="shared" si="3"/>
        <v>7.1794871794871795E-3</v>
      </c>
      <c r="S6" s="7">
        <f t="shared" si="4"/>
        <v>1.0181818181818183E-2</v>
      </c>
      <c r="T6" s="7">
        <f t="shared" si="5"/>
        <v>1.6451612903225808E-2</v>
      </c>
    </row>
    <row r="7" spans="1:45" x14ac:dyDescent="0.35">
      <c r="A7" s="5" t="s">
        <v>10</v>
      </c>
      <c r="B7" s="11"/>
      <c r="C7" s="7">
        <v>240000</v>
      </c>
      <c r="D7" s="7">
        <v>230000</v>
      </c>
      <c r="E7" s="7">
        <v>190000</v>
      </c>
      <c r="F7" s="7">
        <v>370000</v>
      </c>
      <c r="G7" s="7">
        <v>360000</v>
      </c>
      <c r="H7" s="7">
        <v>270000</v>
      </c>
      <c r="I7" s="7">
        <v>112000</v>
      </c>
      <c r="J7" s="7">
        <v>79000</v>
      </c>
      <c r="K7" s="7">
        <v>78000</v>
      </c>
      <c r="L7" s="7">
        <v>39000</v>
      </c>
      <c r="M7" s="7">
        <v>36000</v>
      </c>
      <c r="N7" s="7">
        <v>57000</v>
      </c>
      <c r="O7" s="7">
        <f t="shared" si="0"/>
        <v>0.46666666666666667</v>
      </c>
      <c r="P7" s="7">
        <f t="shared" si="1"/>
        <v>0.34347826086956523</v>
      </c>
      <c r="Q7" s="7">
        <f t="shared" si="2"/>
        <v>0.41052631578947368</v>
      </c>
      <c r="R7" s="7">
        <f t="shared" si="3"/>
        <v>0.10540540540540541</v>
      </c>
      <c r="S7" s="7">
        <f t="shared" si="4"/>
        <v>0.1</v>
      </c>
      <c r="T7" s="7">
        <f t="shared" si="5"/>
        <v>0.21111111111111111</v>
      </c>
    </row>
    <row r="8" spans="1:45" x14ac:dyDescent="0.35">
      <c r="A8" s="5" t="s">
        <v>11</v>
      </c>
      <c r="B8" s="11"/>
      <c r="C8" s="7">
        <v>7300000</v>
      </c>
      <c r="D8" s="7">
        <v>4200000</v>
      </c>
      <c r="E8" s="7">
        <v>4700000</v>
      </c>
      <c r="F8" s="7">
        <v>4300000</v>
      </c>
      <c r="G8" s="7">
        <v>4400000</v>
      </c>
      <c r="H8" s="7">
        <v>4800000</v>
      </c>
      <c r="I8" s="7">
        <v>870000</v>
      </c>
      <c r="J8" s="7">
        <v>190000</v>
      </c>
      <c r="K8" s="7">
        <v>320000</v>
      </c>
      <c r="L8" s="7">
        <v>160000</v>
      </c>
      <c r="M8" s="7">
        <v>140000</v>
      </c>
      <c r="N8" s="7">
        <v>60000</v>
      </c>
      <c r="O8" s="7">
        <f t="shared" si="0"/>
        <v>0.11917808219178082</v>
      </c>
      <c r="P8" s="7">
        <f t="shared" si="1"/>
        <v>4.5238095238095237E-2</v>
      </c>
      <c r="Q8" s="7">
        <f t="shared" si="2"/>
        <v>6.8085106382978725E-2</v>
      </c>
      <c r="R8" s="7">
        <f t="shared" si="3"/>
        <v>3.7209302325581395E-2</v>
      </c>
      <c r="S8" s="7">
        <f t="shared" si="4"/>
        <v>3.1818181818181815E-2</v>
      </c>
      <c r="T8" s="7">
        <f t="shared" si="5"/>
        <v>1.2500000000000001E-2</v>
      </c>
    </row>
    <row r="9" spans="1:45" x14ac:dyDescent="0.35">
      <c r="A9" s="5" t="s">
        <v>12</v>
      </c>
      <c r="B9" s="11"/>
      <c r="C9" s="7">
        <v>3300000</v>
      </c>
      <c r="D9" s="7">
        <v>3000000</v>
      </c>
      <c r="E9" s="7">
        <v>3900000</v>
      </c>
      <c r="F9" s="7">
        <v>2500000</v>
      </c>
      <c r="G9" s="7">
        <v>3300000</v>
      </c>
      <c r="H9" s="7">
        <v>2600000</v>
      </c>
      <c r="I9" s="7">
        <v>2200000</v>
      </c>
      <c r="J9" s="7">
        <v>2800000</v>
      </c>
      <c r="K9" s="7">
        <v>2700000</v>
      </c>
      <c r="L9" s="7">
        <v>1000000</v>
      </c>
      <c r="M9" s="7">
        <v>3700000</v>
      </c>
      <c r="N9" s="7">
        <v>3300000</v>
      </c>
      <c r="O9" s="7">
        <f t="shared" si="0"/>
        <v>0.66666666666666663</v>
      </c>
      <c r="P9" s="7">
        <f t="shared" si="1"/>
        <v>0.93333333333333335</v>
      </c>
      <c r="Q9" s="7">
        <f t="shared" si="2"/>
        <v>0.69230769230769229</v>
      </c>
      <c r="R9" s="7">
        <f t="shared" si="3"/>
        <v>0.4</v>
      </c>
      <c r="S9" s="7">
        <f t="shared" si="4"/>
        <v>1.1212121212121211</v>
      </c>
      <c r="T9" s="7">
        <f t="shared" si="5"/>
        <v>1.2692307692307692</v>
      </c>
    </row>
    <row r="10" spans="1:45" x14ac:dyDescent="0.35">
      <c r="A10" s="5" t="s">
        <v>13</v>
      </c>
      <c r="B10" s="11"/>
      <c r="C10" s="7">
        <v>880000</v>
      </c>
      <c r="D10" s="7">
        <v>860000</v>
      </c>
      <c r="E10" s="7">
        <v>560000</v>
      </c>
      <c r="F10" s="7">
        <v>1040000</v>
      </c>
      <c r="G10" s="7">
        <v>560000</v>
      </c>
      <c r="H10" s="7">
        <v>430000</v>
      </c>
      <c r="I10" s="7">
        <v>440000</v>
      </c>
      <c r="J10" s="7">
        <v>420000</v>
      </c>
      <c r="K10" s="7">
        <v>480000</v>
      </c>
      <c r="L10" s="7">
        <v>310000</v>
      </c>
      <c r="M10" s="7">
        <v>330000</v>
      </c>
      <c r="N10" s="7">
        <v>340000</v>
      </c>
      <c r="O10" s="7">
        <f t="shared" si="0"/>
        <v>0.5</v>
      </c>
      <c r="P10" s="7">
        <f t="shared" si="1"/>
        <v>0.48837209302325579</v>
      </c>
      <c r="Q10" s="7">
        <f t="shared" si="2"/>
        <v>0.8571428571428571</v>
      </c>
      <c r="R10" s="7">
        <f t="shared" si="3"/>
        <v>0.29807692307692307</v>
      </c>
      <c r="S10" s="7">
        <f t="shared" si="4"/>
        <v>0.5892857142857143</v>
      </c>
      <c r="T10" s="7">
        <f t="shared" si="5"/>
        <v>0.79069767441860461</v>
      </c>
    </row>
    <row r="11" spans="1:45" x14ac:dyDescent="0.35">
      <c r="A11" s="5" t="s">
        <v>14</v>
      </c>
      <c r="B11" s="11"/>
      <c r="C11" s="7">
        <v>290000</v>
      </c>
      <c r="D11" s="7">
        <v>680000</v>
      </c>
      <c r="E11" s="7">
        <v>690000</v>
      </c>
      <c r="F11" s="7">
        <v>490000</v>
      </c>
      <c r="G11" s="7">
        <v>430000</v>
      </c>
      <c r="H11" s="7">
        <v>620000</v>
      </c>
      <c r="I11" s="7">
        <v>110000</v>
      </c>
      <c r="J11" s="7">
        <v>170000</v>
      </c>
      <c r="K11" s="7">
        <v>120000</v>
      </c>
      <c r="L11" s="7">
        <v>140000</v>
      </c>
      <c r="M11" s="7">
        <v>130000</v>
      </c>
      <c r="N11" s="7">
        <v>160000</v>
      </c>
      <c r="O11" s="7">
        <f t="shared" si="0"/>
        <v>0.37931034482758619</v>
      </c>
      <c r="P11" s="7">
        <f t="shared" si="1"/>
        <v>0.25</v>
      </c>
      <c r="Q11" s="7">
        <f t="shared" si="2"/>
        <v>0.17391304347826086</v>
      </c>
      <c r="R11" s="7">
        <f t="shared" si="3"/>
        <v>0.2857142857142857</v>
      </c>
      <c r="S11" s="7">
        <f t="shared" si="4"/>
        <v>0.30232558139534882</v>
      </c>
      <c r="T11" s="7">
        <f t="shared" si="5"/>
        <v>0.25806451612903225</v>
      </c>
    </row>
    <row r="12" spans="1:45" x14ac:dyDescent="0.35">
      <c r="A12" s="5" t="s">
        <v>15</v>
      </c>
      <c r="B12" s="11"/>
      <c r="C12" s="7">
        <v>1600000</v>
      </c>
      <c r="D12" s="7">
        <v>3800000</v>
      </c>
      <c r="E12" s="7">
        <v>3200000</v>
      </c>
      <c r="F12" s="7">
        <v>900000</v>
      </c>
      <c r="G12" s="7">
        <v>2300000</v>
      </c>
      <c r="H12" s="7">
        <v>2900000</v>
      </c>
      <c r="I12" s="7">
        <v>780000</v>
      </c>
      <c r="J12" s="7">
        <v>700000</v>
      </c>
      <c r="K12" s="7">
        <v>510000</v>
      </c>
      <c r="L12" s="7">
        <v>740000</v>
      </c>
      <c r="M12" s="7">
        <v>840000</v>
      </c>
      <c r="N12" s="7">
        <v>940000</v>
      </c>
      <c r="O12" s="7">
        <f t="shared" si="0"/>
        <v>0.48749999999999999</v>
      </c>
      <c r="P12" s="7">
        <f t="shared" si="1"/>
        <v>0.18421052631578946</v>
      </c>
      <c r="Q12" s="7">
        <f t="shared" si="2"/>
        <v>0.15937499999999999</v>
      </c>
      <c r="R12" s="7">
        <f t="shared" si="3"/>
        <v>0.82222222222222219</v>
      </c>
      <c r="S12" s="7">
        <f t="shared" si="4"/>
        <v>0.36521739130434783</v>
      </c>
      <c r="T12" s="7">
        <f t="shared" si="5"/>
        <v>0.32413793103448274</v>
      </c>
    </row>
    <row r="13" spans="1:45" x14ac:dyDescent="0.35">
      <c r="A13" s="5" t="s">
        <v>16</v>
      </c>
      <c r="B13" s="11"/>
      <c r="C13" s="7">
        <v>2900000</v>
      </c>
      <c r="D13" s="7">
        <v>2800000</v>
      </c>
      <c r="E13" s="7">
        <v>1100000</v>
      </c>
      <c r="F13" s="7">
        <v>2300000</v>
      </c>
      <c r="G13" s="7">
        <v>4100000</v>
      </c>
      <c r="H13" s="7">
        <v>2300000</v>
      </c>
      <c r="I13" s="7">
        <v>700000</v>
      </c>
      <c r="J13" s="7">
        <v>2500000</v>
      </c>
      <c r="K13" s="7">
        <v>1400000</v>
      </c>
      <c r="L13" s="7">
        <v>1900000</v>
      </c>
      <c r="M13" s="7">
        <v>2400000</v>
      </c>
      <c r="N13" s="7">
        <v>1600000</v>
      </c>
      <c r="O13" s="7">
        <f t="shared" si="0"/>
        <v>0.2413793103448276</v>
      </c>
      <c r="P13" s="7">
        <f t="shared" si="1"/>
        <v>0.8928571428571429</v>
      </c>
      <c r="Q13" s="7">
        <f t="shared" si="2"/>
        <v>1.2727272727272727</v>
      </c>
      <c r="R13" s="7">
        <f t="shared" si="3"/>
        <v>0.82608695652173914</v>
      </c>
      <c r="S13" s="7">
        <f t="shared" si="4"/>
        <v>0.58536585365853655</v>
      </c>
      <c r="T13" s="7">
        <f t="shared" si="5"/>
        <v>0.69565217391304346</v>
      </c>
    </row>
    <row r="14" spans="1:45" x14ac:dyDescent="0.35">
      <c r="A14" s="5" t="s">
        <v>6</v>
      </c>
      <c r="B14" s="11" t="s">
        <v>33</v>
      </c>
      <c r="C14" s="7">
        <v>4100000</v>
      </c>
      <c r="D14" s="7">
        <v>1100000</v>
      </c>
      <c r="E14" s="7">
        <v>5300000</v>
      </c>
      <c r="F14" s="7">
        <v>5400000</v>
      </c>
      <c r="G14" s="7">
        <v>2100000</v>
      </c>
      <c r="H14" s="7">
        <v>2900000</v>
      </c>
      <c r="I14" s="7">
        <v>3100000</v>
      </c>
      <c r="J14" s="7">
        <v>1300000</v>
      </c>
      <c r="K14" s="7">
        <v>2400000</v>
      </c>
      <c r="L14" s="7">
        <v>2000000</v>
      </c>
      <c r="M14" s="7">
        <v>4500000</v>
      </c>
      <c r="N14" s="7">
        <v>2800000</v>
      </c>
      <c r="O14" s="7">
        <f t="shared" si="0"/>
        <v>0.75609756097560976</v>
      </c>
      <c r="P14" s="7">
        <f t="shared" si="1"/>
        <v>1.1818181818181819</v>
      </c>
      <c r="Q14" s="7">
        <f t="shared" si="2"/>
        <v>0.45283018867924529</v>
      </c>
      <c r="R14" s="7">
        <f t="shared" si="3"/>
        <v>0.37037037037037035</v>
      </c>
      <c r="S14" s="7">
        <f t="shared" si="4"/>
        <v>2.1428571428571428</v>
      </c>
      <c r="T14" s="7">
        <f t="shared" si="5"/>
        <v>0.96551724137931039</v>
      </c>
    </row>
    <row r="15" spans="1:45" x14ac:dyDescent="0.35">
      <c r="A15" s="5" t="s">
        <v>7</v>
      </c>
      <c r="B15" s="11"/>
      <c r="C15" s="7">
        <v>530000</v>
      </c>
      <c r="D15" s="7">
        <v>470000</v>
      </c>
      <c r="E15" s="7">
        <v>330000</v>
      </c>
      <c r="F15" s="7">
        <v>520000</v>
      </c>
      <c r="G15" s="7">
        <v>480000</v>
      </c>
      <c r="H15" s="7">
        <v>420000</v>
      </c>
      <c r="I15" s="7">
        <v>400000</v>
      </c>
      <c r="J15" s="7">
        <v>180000</v>
      </c>
      <c r="K15" s="7">
        <v>470000</v>
      </c>
      <c r="L15" s="7">
        <v>390000</v>
      </c>
      <c r="M15" s="7">
        <v>500000</v>
      </c>
      <c r="N15" s="7">
        <v>430000</v>
      </c>
      <c r="O15" s="7">
        <f t="shared" si="0"/>
        <v>0.75471698113207553</v>
      </c>
      <c r="P15" s="7">
        <f t="shared" si="1"/>
        <v>0.38297872340425532</v>
      </c>
      <c r="Q15" s="7">
        <f t="shared" si="2"/>
        <v>1.4242424242424243</v>
      </c>
      <c r="R15" s="7">
        <f t="shared" si="3"/>
        <v>0.75</v>
      </c>
      <c r="S15" s="7">
        <f t="shared" si="4"/>
        <v>1.0416666666666667</v>
      </c>
      <c r="T15" s="7">
        <f t="shared" si="5"/>
        <v>1.0238095238095237</v>
      </c>
    </row>
    <row r="16" spans="1:45" x14ac:dyDescent="0.35">
      <c r="A16" s="5" t="s">
        <v>8</v>
      </c>
      <c r="B16" s="11"/>
      <c r="C16" s="7">
        <v>2400000</v>
      </c>
      <c r="D16" s="7">
        <v>2800000</v>
      </c>
      <c r="E16" s="7">
        <v>4000000</v>
      </c>
      <c r="F16" s="7">
        <v>4200000</v>
      </c>
      <c r="G16" s="7">
        <v>1900000</v>
      </c>
      <c r="H16" s="7">
        <v>3600000</v>
      </c>
      <c r="I16" s="7">
        <v>6700000</v>
      </c>
      <c r="J16" s="7">
        <v>3600000</v>
      </c>
      <c r="K16" s="7">
        <v>2600000</v>
      </c>
      <c r="L16" s="7">
        <v>7600000</v>
      </c>
      <c r="M16" s="7">
        <v>4300000</v>
      </c>
      <c r="N16" s="7">
        <v>9700000</v>
      </c>
      <c r="O16" s="7">
        <f t="shared" si="0"/>
        <v>2.7916666666666665</v>
      </c>
      <c r="P16" s="7">
        <f t="shared" si="1"/>
        <v>1.2857142857142858</v>
      </c>
      <c r="Q16" s="7">
        <f t="shared" si="2"/>
        <v>0.65</v>
      </c>
      <c r="R16" s="7">
        <f t="shared" si="3"/>
        <v>1.8095238095238095</v>
      </c>
      <c r="S16" s="7">
        <f t="shared" si="4"/>
        <v>2.263157894736842</v>
      </c>
      <c r="T16" s="7">
        <f t="shared" si="5"/>
        <v>2.6944444444444446</v>
      </c>
    </row>
    <row r="17" spans="1:20" x14ac:dyDescent="0.35">
      <c r="A17" s="5" t="s">
        <v>9</v>
      </c>
      <c r="B17" s="11"/>
      <c r="C17" s="7">
        <v>1200000</v>
      </c>
      <c r="D17" s="7">
        <v>620000</v>
      </c>
      <c r="E17" s="7">
        <v>780000</v>
      </c>
      <c r="F17" s="7">
        <v>800000</v>
      </c>
      <c r="G17" s="7">
        <v>900000</v>
      </c>
      <c r="H17" s="7">
        <v>1300000</v>
      </c>
      <c r="I17" s="7">
        <v>420000</v>
      </c>
      <c r="J17" s="7">
        <v>280000</v>
      </c>
      <c r="K17" s="7">
        <v>560000</v>
      </c>
      <c r="L17" s="7">
        <v>940000</v>
      </c>
      <c r="M17" s="7">
        <v>320000</v>
      </c>
      <c r="N17" s="7">
        <v>470000</v>
      </c>
      <c r="O17" s="7">
        <f t="shared" si="0"/>
        <v>0.35</v>
      </c>
      <c r="P17" s="7">
        <f t="shared" si="1"/>
        <v>0.45161290322580644</v>
      </c>
      <c r="Q17" s="7">
        <f t="shared" si="2"/>
        <v>0.71794871794871795</v>
      </c>
      <c r="R17" s="7">
        <f t="shared" si="3"/>
        <v>1.175</v>
      </c>
      <c r="S17" s="7">
        <f t="shared" si="4"/>
        <v>0.35555555555555557</v>
      </c>
      <c r="T17" s="7">
        <f t="shared" si="5"/>
        <v>0.36153846153846153</v>
      </c>
    </row>
    <row r="18" spans="1:20" x14ac:dyDescent="0.35">
      <c r="A18" s="5" t="s">
        <v>10</v>
      </c>
      <c r="B18" s="11"/>
      <c r="C18" s="7">
        <v>680000</v>
      </c>
      <c r="D18" s="7">
        <v>290000</v>
      </c>
      <c r="E18" s="7">
        <v>500000</v>
      </c>
      <c r="F18" s="7">
        <v>510000</v>
      </c>
      <c r="G18" s="7">
        <v>460000</v>
      </c>
      <c r="H18" s="7">
        <v>320000</v>
      </c>
      <c r="I18" s="7">
        <v>560000</v>
      </c>
      <c r="J18" s="7">
        <v>680000</v>
      </c>
      <c r="K18" s="7">
        <v>450000</v>
      </c>
      <c r="L18" s="7">
        <v>580000</v>
      </c>
      <c r="M18" s="7">
        <v>480000</v>
      </c>
      <c r="N18" s="7">
        <v>600000</v>
      </c>
      <c r="O18" s="7">
        <f t="shared" si="0"/>
        <v>0.82352941176470584</v>
      </c>
      <c r="P18" s="7">
        <f t="shared" si="1"/>
        <v>2.3448275862068964</v>
      </c>
      <c r="Q18" s="7">
        <f t="shared" si="2"/>
        <v>0.9</v>
      </c>
      <c r="R18" s="7">
        <f t="shared" si="3"/>
        <v>1.1372549019607843</v>
      </c>
      <c r="S18" s="7">
        <f t="shared" si="4"/>
        <v>1.0434782608695652</v>
      </c>
      <c r="T18" s="7">
        <f t="shared" si="5"/>
        <v>1.875</v>
      </c>
    </row>
    <row r="19" spans="1:20" x14ac:dyDescent="0.35">
      <c r="A19" s="5" t="s">
        <v>11</v>
      </c>
      <c r="B19" s="11"/>
      <c r="C19" s="7">
        <v>280000</v>
      </c>
      <c r="D19" s="7">
        <v>260000</v>
      </c>
      <c r="E19" s="7">
        <v>590000</v>
      </c>
      <c r="F19" s="7">
        <v>280000</v>
      </c>
      <c r="G19" s="7">
        <v>580000</v>
      </c>
      <c r="H19" s="7">
        <v>320000</v>
      </c>
      <c r="I19" s="7">
        <v>380000</v>
      </c>
      <c r="J19" s="7">
        <v>390000</v>
      </c>
      <c r="K19" s="7">
        <v>170000</v>
      </c>
      <c r="L19" s="7">
        <v>180000</v>
      </c>
      <c r="M19" s="7">
        <v>440000</v>
      </c>
      <c r="N19" s="7">
        <v>510000</v>
      </c>
      <c r="O19" s="7">
        <f t="shared" si="0"/>
        <v>1.3571428571428572</v>
      </c>
      <c r="P19" s="7">
        <f t="shared" si="1"/>
        <v>1.5</v>
      </c>
      <c r="Q19" s="7">
        <f t="shared" si="2"/>
        <v>0.28813559322033899</v>
      </c>
      <c r="R19" s="7">
        <f t="shared" si="3"/>
        <v>0.6428571428571429</v>
      </c>
      <c r="S19" s="7">
        <f t="shared" si="4"/>
        <v>0.75862068965517238</v>
      </c>
      <c r="T19" s="7">
        <f t="shared" si="5"/>
        <v>1.59375</v>
      </c>
    </row>
    <row r="20" spans="1:20" x14ac:dyDescent="0.35">
      <c r="A20" s="5" t="s">
        <v>12</v>
      </c>
      <c r="B20" s="11"/>
      <c r="C20" s="7">
        <v>3300000</v>
      </c>
      <c r="D20" s="7">
        <v>4800000</v>
      </c>
      <c r="E20" s="7">
        <v>2200000</v>
      </c>
      <c r="F20" s="7">
        <v>3800000</v>
      </c>
      <c r="G20" s="7">
        <v>2100000</v>
      </c>
      <c r="H20" s="7">
        <v>2600000</v>
      </c>
      <c r="I20" s="7">
        <v>3400000</v>
      </c>
      <c r="J20" s="7">
        <v>4600000</v>
      </c>
      <c r="K20" s="7">
        <v>2700000</v>
      </c>
      <c r="L20" s="7">
        <v>900000</v>
      </c>
      <c r="M20" s="7">
        <v>3100000</v>
      </c>
      <c r="N20" s="7">
        <v>4500000</v>
      </c>
      <c r="O20" s="7">
        <f t="shared" si="0"/>
        <v>1.0303030303030303</v>
      </c>
      <c r="P20" s="7">
        <f t="shared" si="1"/>
        <v>0.95833333333333337</v>
      </c>
      <c r="Q20" s="7">
        <f t="shared" si="2"/>
        <v>1.2272727272727273</v>
      </c>
      <c r="R20" s="7">
        <f t="shared" si="3"/>
        <v>0.23684210526315788</v>
      </c>
      <c r="S20" s="7">
        <f t="shared" si="4"/>
        <v>1.4761904761904763</v>
      </c>
      <c r="T20" s="7">
        <f t="shared" si="5"/>
        <v>1.7307692307692308</v>
      </c>
    </row>
    <row r="21" spans="1:20" x14ac:dyDescent="0.35">
      <c r="A21" s="5" t="s">
        <v>13</v>
      </c>
      <c r="B21" s="11"/>
      <c r="C21" s="7">
        <v>460000</v>
      </c>
      <c r="D21" s="7">
        <v>920000</v>
      </c>
      <c r="E21" s="7">
        <v>490000</v>
      </c>
      <c r="F21" s="7">
        <v>840000</v>
      </c>
      <c r="G21" s="7">
        <v>880000</v>
      </c>
      <c r="H21" s="7">
        <v>900000</v>
      </c>
      <c r="I21" s="7">
        <v>1200000</v>
      </c>
      <c r="J21" s="7">
        <v>820000</v>
      </c>
      <c r="K21" s="7">
        <v>480000</v>
      </c>
      <c r="L21" s="7">
        <v>710000</v>
      </c>
      <c r="M21" s="7">
        <v>440000</v>
      </c>
      <c r="N21" s="7">
        <v>270000</v>
      </c>
      <c r="O21" s="7">
        <f t="shared" si="0"/>
        <v>2.6086956521739131</v>
      </c>
      <c r="P21" s="7">
        <f t="shared" si="1"/>
        <v>0.89130434782608692</v>
      </c>
      <c r="Q21" s="7">
        <f t="shared" si="2"/>
        <v>0.97959183673469385</v>
      </c>
      <c r="R21" s="7">
        <f t="shared" si="3"/>
        <v>0.84523809523809523</v>
      </c>
      <c r="S21" s="7">
        <f t="shared" si="4"/>
        <v>0.5</v>
      </c>
      <c r="T21" s="7">
        <f t="shared" si="5"/>
        <v>0.3</v>
      </c>
    </row>
    <row r="22" spans="1:20" x14ac:dyDescent="0.35">
      <c r="A22" s="5" t="s">
        <v>14</v>
      </c>
      <c r="B22" s="11"/>
      <c r="C22" s="7">
        <v>450000</v>
      </c>
      <c r="D22" s="7">
        <v>1040000</v>
      </c>
      <c r="E22" s="7">
        <v>740000</v>
      </c>
      <c r="F22" s="7">
        <v>550000</v>
      </c>
      <c r="G22" s="7">
        <v>570000</v>
      </c>
      <c r="H22" s="7">
        <v>380000</v>
      </c>
      <c r="I22" s="7">
        <v>350000</v>
      </c>
      <c r="J22" s="7">
        <v>210000</v>
      </c>
      <c r="K22" s="7">
        <v>220000</v>
      </c>
      <c r="L22" s="7">
        <v>310000</v>
      </c>
      <c r="M22" s="7">
        <v>320000</v>
      </c>
      <c r="N22" s="7">
        <v>380000</v>
      </c>
      <c r="O22" s="7">
        <f t="shared" si="0"/>
        <v>0.77777777777777779</v>
      </c>
      <c r="P22" s="7">
        <f t="shared" si="1"/>
        <v>0.20192307692307693</v>
      </c>
      <c r="Q22" s="7">
        <f t="shared" si="2"/>
        <v>0.29729729729729731</v>
      </c>
      <c r="R22" s="7">
        <f t="shared" si="3"/>
        <v>0.5636363636363636</v>
      </c>
      <c r="S22" s="7">
        <f t="shared" si="4"/>
        <v>0.56140350877192979</v>
      </c>
      <c r="T22" s="7">
        <f t="shared" si="5"/>
        <v>1</v>
      </c>
    </row>
    <row r="23" spans="1:20" x14ac:dyDescent="0.35">
      <c r="A23" s="5" t="s">
        <v>15</v>
      </c>
      <c r="B23" s="11"/>
      <c r="C23" s="7">
        <v>1400000</v>
      </c>
      <c r="D23" s="7">
        <v>2200000</v>
      </c>
      <c r="E23" s="7">
        <v>2300000</v>
      </c>
      <c r="F23" s="7">
        <v>1700000</v>
      </c>
      <c r="G23" s="7">
        <v>4500000</v>
      </c>
      <c r="H23" s="7">
        <v>1300000</v>
      </c>
      <c r="I23" s="7">
        <v>900000</v>
      </c>
      <c r="J23" s="7">
        <v>1100000</v>
      </c>
      <c r="K23" s="7">
        <v>2500000</v>
      </c>
      <c r="L23" s="7">
        <v>4400000</v>
      </c>
      <c r="M23" s="7">
        <v>5200000</v>
      </c>
      <c r="N23" s="7">
        <v>3400000</v>
      </c>
      <c r="O23" s="7">
        <f t="shared" si="0"/>
        <v>0.6428571428571429</v>
      </c>
      <c r="P23" s="7">
        <f t="shared" si="1"/>
        <v>0.5</v>
      </c>
      <c r="Q23" s="7">
        <f t="shared" si="2"/>
        <v>1.0869565217391304</v>
      </c>
      <c r="R23" s="7">
        <f t="shared" si="3"/>
        <v>2.5882352941176472</v>
      </c>
      <c r="S23" s="7">
        <f t="shared" si="4"/>
        <v>1.1555555555555554</v>
      </c>
      <c r="T23" s="7">
        <f t="shared" si="5"/>
        <v>2.6153846153846154</v>
      </c>
    </row>
    <row r="24" spans="1:20" x14ac:dyDescent="0.35">
      <c r="A24" s="5" t="s">
        <v>16</v>
      </c>
      <c r="B24" s="11"/>
      <c r="C24" s="7">
        <v>1300000</v>
      </c>
      <c r="D24" s="7">
        <v>1900000</v>
      </c>
      <c r="E24" s="7">
        <v>400000</v>
      </c>
      <c r="F24" s="7">
        <v>1100000</v>
      </c>
      <c r="G24" s="7">
        <v>1000000</v>
      </c>
      <c r="H24" s="7">
        <v>1900000</v>
      </c>
      <c r="I24" s="7">
        <v>1400000</v>
      </c>
      <c r="J24" s="7">
        <v>1500000</v>
      </c>
      <c r="K24" s="7">
        <v>1200000</v>
      </c>
      <c r="L24" s="7">
        <v>1600000</v>
      </c>
      <c r="M24" s="7">
        <v>1700000</v>
      </c>
      <c r="N24" s="7">
        <v>2900000</v>
      </c>
      <c r="O24" s="7">
        <f t="shared" si="0"/>
        <v>1.0769230769230769</v>
      </c>
      <c r="P24" s="7">
        <f t="shared" si="1"/>
        <v>0.78947368421052633</v>
      </c>
      <c r="Q24" s="7">
        <f t="shared" si="2"/>
        <v>3</v>
      </c>
      <c r="R24" s="7">
        <f t="shared" si="3"/>
        <v>1.4545454545454546</v>
      </c>
      <c r="S24" s="7">
        <f t="shared" si="4"/>
        <v>1.7</v>
      </c>
      <c r="T24" s="7">
        <f t="shared" si="5"/>
        <v>1.5263157894736843</v>
      </c>
    </row>
    <row r="25" spans="1:20" x14ac:dyDescent="0.35">
      <c r="I25" s="3"/>
      <c r="J25" s="3"/>
      <c r="K25" s="3"/>
      <c r="L25" s="3"/>
      <c r="M25" s="3"/>
      <c r="N25" s="3"/>
    </row>
    <row r="26" spans="1:20" x14ac:dyDescent="0.35">
      <c r="I26" s="3"/>
      <c r="J26" s="3"/>
      <c r="K26" s="3"/>
      <c r="L26" s="3"/>
      <c r="M26" s="3"/>
      <c r="N26" s="3"/>
    </row>
    <row r="27" spans="1:20" x14ac:dyDescent="0.35">
      <c r="I27" s="3"/>
      <c r="J27" s="3"/>
      <c r="K27" s="3"/>
      <c r="L27" s="3"/>
      <c r="M27" s="3"/>
      <c r="N27" s="3"/>
    </row>
    <row r="28" spans="1:20" x14ac:dyDescent="0.35">
      <c r="I28" s="3"/>
      <c r="J28" s="3"/>
      <c r="K28" s="3"/>
      <c r="L28" s="3"/>
      <c r="M28" s="3"/>
      <c r="N28" s="3"/>
    </row>
    <row r="29" spans="1:20" x14ac:dyDescent="0.35">
      <c r="I29" s="3"/>
      <c r="J29" s="3"/>
      <c r="K29" s="3"/>
      <c r="L29" s="3"/>
      <c r="M29" s="3"/>
      <c r="N29" s="3"/>
    </row>
    <row r="30" spans="1:20" x14ac:dyDescent="0.35">
      <c r="I30" s="3"/>
      <c r="J30" s="3"/>
      <c r="K30" s="3"/>
      <c r="L30" s="3"/>
      <c r="M30" s="3"/>
      <c r="N30" s="3"/>
    </row>
    <row r="31" spans="1:20" x14ac:dyDescent="0.35">
      <c r="I31" s="3"/>
      <c r="J31" s="3"/>
      <c r="K31" s="3"/>
      <c r="L31" s="3"/>
      <c r="M31" s="3"/>
      <c r="N31" s="3"/>
    </row>
    <row r="32" spans="1:20" x14ac:dyDescent="0.35">
      <c r="I32" s="3"/>
      <c r="J32" s="3"/>
      <c r="K32" s="3"/>
      <c r="L32" s="3"/>
      <c r="M32" s="3"/>
      <c r="N32" s="3"/>
    </row>
    <row r="33" spans="9:14" x14ac:dyDescent="0.35">
      <c r="I33" s="3"/>
      <c r="J33" s="3"/>
      <c r="K33" s="3"/>
      <c r="L33" s="3"/>
      <c r="M33" s="3"/>
      <c r="N33" s="3"/>
    </row>
    <row r="34" spans="9:14" x14ac:dyDescent="0.35">
      <c r="I34" s="3"/>
      <c r="J34" s="3"/>
      <c r="K34" s="3"/>
      <c r="L34" s="3"/>
      <c r="M34" s="3"/>
      <c r="N34" s="3"/>
    </row>
    <row r="35" spans="9:14" x14ac:dyDescent="0.35">
      <c r="I35" s="3"/>
      <c r="J35" s="3"/>
      <c r="K35" s="3"/>
      <c r="L35" s="3"/>
      <c r="M35" s="3"/>
      <c r="N35" s="3"/>
    </row>
    <row r="36" spans="9:14" x14ac:dyDescent="0.35">
      <c r="I36" s="3"/>
      <c r="J36" s="3"/>
      <c r="K36" s="3"/>
      <c r="L36" s="3"/>
      <c r="M36" s="3"/>
      <c r="N36" s="3"/>
    </row>
    <row r="37" spans="9:14" x14ac:dyDescent="0.35">
      <c r="I37" s="3"/>
      <c r="J37" s="3"/>
      <c r="K37" s="3"/>
      <c r="L37" s="3"/>
      <c r="M37" s="3"/>
      <c r="N37" s="3"/>
    </row>
    <row r="38" spans="9:14" x14ac:dyDescent="0.35">
      <c r="I38" s="3"/>
      <c r="J38" s="3"/>
      <c r="K38" s="3"/>
      <c r="L38" s="3"/>
      <c r="M38" s="3"/>
      <c r="N38" s="3"/>
    </row>
  </sheetData>
  <mergeCells count="5">
    <mergeCell ref="B3:B13"/>
    <mergeCell ref="B14:B24"/>
    <mergeCell ref="C1:H1"/>
    <mergeCell ref="I1:N1"/>
    <mergeCell ref="O1:T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Fig.5B</vt:lpstr>
      <vt:lpstr>Fig.5C</vt:lpstr>
      <vt:lpstr>Fig.5D</vt:lpstr>
      <vt:lpstr>Fig.5E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Maestri, Alice</cp:lastModifiedBy>
  <dcterms:created xsi:type="dcterms:W3CDTF">2023-05-30T08:15:23Z</dcterms:created>
  <dcterms:modified xsi:type="dcterms:W3CDTF">2024-06-26T15:30:09Z</dcterms:modified>
</cp:coreProperties>
</file>