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is\Documents\Mines,1A\Projets\Projet-Info---Comparateur-de-Brevet\"/>
    </mc:Choice>
  </mc:AlternateContent>
  <bookViews>
    <workbookView xWindow="0" yWindow="0" windowWidth="16770" windowHeight="11630"/>
  </bookViews>
  <sheets>
    <sheet name="Cas général" sheetId="10" r:id="rId1"/>
    <sheet name="Exemple 1" sheetId="5" r:id="rId2"/>
    <sheet name="Exemple 2" sheetId="8" r:id="rId3"/>
    <sheet name="Exemple 3" sheetId="9" r:id="rId4"/>
  </sheets>
  <definedNames>
    <definedName name="àCABINE" localSheetId="0">#REF!</definedName>
    <definedName name="àCABINE" localSheetId="2">#REF!</definedName>
    <definedName name="àCABINE" localSheetId="3">#REF!</definedName>
    <definedName name="àCABINE">#REF!</definedName>
    <definedName name="àPAYS1" localSheetId="0">#REF!</definedName>
    <definedName name="àPAYS1" localSheetId="2">#REF!</definedName>
    <definedName name="àPAYS1" localSheetId="3">#REF!</definedName>
    <definedName name="àPAYS1">#REF!</definedName>
    <definedName name="àPAYS10" localSheetId="0">#REF!</definedName>
    <definedName name="àPAYS10" localSheetId="2">#REF!</definedName>
    <definedName name="àPAYS10" localSheetId="3">#REF!</definedName>
    <definedName name="àPAYS10">#REF!</definedName>
    <definedName name="àPAYS11" localSheetId="0">#REF!</definedName>
    <definedName name="àPAYS11" localSheetId="2">#REF!</definedName>
    <definedName name="àPAYS11" localSheetId="3">#REF!</definedName>
    <definedName name="àPAYS11">#REF!</definedName>
    <definedName name="àPAYS12" localSheetId="0">#REF!</definedName>
    <definedName name="àPAYS12" localSheetId="2">#REF!</definedName>
    <definedName name="àPAYS12" localSheetId="3">#REF!</definedName>
    <definedName name="àPAYS12">#REF!</definedName>
    <definedName name="àPAYS13" localSheetId="0">#REF!</definedName>
    <definedName name="àPAYS13" localSheetId="2">#REF!</definedName>
    <definedName name="àPAYS13" localSheetId="3">#REF!</definedName>
    <definedName name="àPAYS13">#REF!</definedName>
    <definedName name="àPAYS14" localSheetId="0">#REF!</definedName>
    <definedName name="àPAYS14" localSheetId="2">#REF!</definedName>
    <definedName name="àPAYS14" localSheetId="3">#REF!</definedName>
    <definedName name="àPAYS14">#REF!</definedName>
    <definedName name="àPAYS15" localSheetId="0">#REF!</definedName>
    <definedName name="àPAYS15" localSheetId="2">#REF!</definedName>
    <definedName name="àPAYS15" localSheetId="3">#REF!</definedName>
    <definedName name="àPAYS15">#REF!</definedName>
    <definedName name="àPAYS16" localSheetId="0">#REF!</definedName>
    <definedName name="àPAYS16" localSheetId="2">#REF!</definedName>
    <definedName name="àPAYS16" localSheetId="3">#REF!</definedName>
    <definedName name="àPAYS16">#REF!</definedName>
    <definedName name="àPAYS17" localSheetId="0">#REF!</definedName>
    <definedName name="àPAYS17" localSheetId="2">#REF!</definedName>
    <definedName name="àPAYS17" localSheetId="3">#REF!</definedName>
    <definedName name="àPAYS17">#REF!</definedName>
    <definedName name="àPAYS18" localSheetId="0">#REF!</definedName>
    <definedName name="àPAYS18" localSheetId="2">#REF!</definedName>
    <definedName name="àPAYS18" localSheetId="3">#REF!</definedName>
    <definedName name="àPAYS18">#REF!</definedName>
    <definedName name="àPAYS19" localSheetId="0">#REF!</definedName>
    <definedName name="àPAYS19" localSheetId="2">#REF!</definedName>
    <definedName name="àPAYS19" localSheetId="3">#REF!</definedName>
    <definedName name="àPAYS19">#REF!</definedName>
    <definedName name="àPAYS2" localSheetId="0">#REF!</definedName>
    <definedName name="àPAYS2" localSheetId="2">#REF!</definedName>
    <definedName name="àPAYS2" localSheetId="3">#REF!</definedName>
    <definedName name="àPAYS2">#REF!</definedName>
    <definedName name="àPAYS20" localSheetId="0">#REF!</definedName>
    <definedName name="àPAYS20" localSheetId="2">#REF!</definedName>
    <definedName name="àPAYS20" localSheetId="3">#REF!</definedName>
    <definedName name="àPAYS20">#REF!</definedName>
    <definedName name="àPAYS3" localSheetId="0">#REF!</definedName>
    <definedName name="àPAYS3" localSheetId="2">#REF!</definedName>
    <definedName name="àPAYS3" localSheetId="3">#REF!</definedName>
    <definedName name="àPAYS3">#REF!</definedName>
    <definedName name="àPAYS4" localSheetId="0">#REF!</definedName>
    <definedName name="àPAYS4" localSheetId="2">#REF!</definedName>
    <definedName name="àPAYS4" localSheetId="3">#REF!</definedName>
    <definedName name="àPAYS4">#REF!</definedName>
    <definedName name="àPAYS5" localSheetId="0">#REF!</definedName>
    <definedName name="àPAYS5" localSheetId="2">#REF!</definedName>
    <definedName name="àPAYS5" localSheetId="3">#REF!</definedName>
    <definedName name="àPAYS5">#REF!</definedName>
    <definedName name="àPAYS6" localSheetId="0">#REF!</definedName>
    <definedName name="àPAYS6" localSheetId="2">#REF!</definedName>
    <definedName name="àPAYS6" localSheetId="3">#REF!</definedName>
    <definedName name="àPAYS6">#REF!</definedName>
    <definedName name="àPAYS7" localSheetId="0">#REF!</definedName>
    <definedName name="àPAYS7" localSheetId="2">#REF!</definedName>
    <definedName name="àPAYS7" localSheetId="3">#REF!</definedName>
    <definedName name="àPAYS7">#REF!</definedName>
    <definedName name="àPAYS8" localSheetId="0">#REF!</definedName>
    <definedName name="àPAYS8" localSheetId="2">#REF!</definedName>
    <definedName name="àPAYS8" localSheetId="3">#REF!</definedName>
    <definedName name="àPAYS8">#REF!</definedName>
    <definedName name="àPAYS9" localSheetId="0">#REF!</definedName>
    <definedName name="àPAYS9" localSheetId="2">#REF!</definedName>
    <definedName name="àPAYS9" localSheetId="3">#REF!</definedName>
    <definedName name="àPAYS9">#REF!</definedName>
    <definedName name="àTARDEB" localSheetId="0">#REF!</definedName>
    <definedName name="àTARDEB" localSheetId="2">#REF!</definedName>
    <definedName name="àTARDEB" localSheetId="3">#REF!</definedName>
    <definedName name="àTARDEB">#REF!</definedName>
    <definedName name="àTARHON" localSheetId="0">#REF!</definedName>
    <definedName name="àTARHON" localSheetId="2">#REF!</definedName>
    <definedName name="àTARHON" localSheetId="3">#REF!</definedName>
    <definedName name="àTARHON">#REF!</definedName>
    <definedName name="àTYPBRV" localSheetId="0">#REF!</definedName>
    <definedName name="àTYPBRV" localSheetId="2">#REF!</definedName>
    <definedName name="àTYPBRV" localSheetId="3">#REF!</definedName>
    <definedName name="àTYPBRV">#REF!</definedName>
    <definedName name="DEB" localSheetId="0">#REF!</definedName>
    <definedName name="DEB" localSheetId="2">#REF!</definedName>
    <definedName name="DEB" localSheetId="3">#REF!</definedName>
    <definedName name="DEB">#REF!</definedName>
    <definedName name="DEB.Cl_" localSheetId="0">#REF!</definedName>
    <definedName name="DEB.Cl_" localSheetId="2">#REF!</definedName>
    <definedName name="DEB.Cl_" localSheetId="3">#REF!</definedName>
    <definedName name="DEB.Cl_">#REF!</definedName>
    <definedName name="DEB.Code_devise_d_bours" localSheetId="0">#REF!</definedName>
    <definedName name="DEB.Code_devise_d_bours" localSheetId="2">#REF!</definedName>
    <definedName name="DEB.Code_devise_d_bours" localSheetId="3">#REF!</definedName>
    <definedName name="DEB.Code_devise_d_bours">#REF!</definedName>
    <definedName name="DEB.Column_01" localSheetId="0">#REF!</definedName>
    <definedName name="DEB.Column_01" localSheetId="2">#REF!</definedName>
    <definedName name="DEB.Column_01" localSheetId="3">#REF!</definedName>
    <definedName name="DEB.Column_01">#REF!</definedName>
    <definedName name="DEB.Date_devise_d_bours_la_plus_r_cente" localSheetId="0">#REF!</definedName>
    <definedName name="DEB.Date_devise_d_bours_la_plus_r_cente" localSheetId="2">#REF!</definedName>
    <definedName name="DEB.Date_devise_d_bours_la_plus_r_cente" localSheetId="3">#REF!</definedName>
    <definedName name="DEB.Date_devise_d_bours_la_plus_r_cente">#REF!</definedName>
    <definedName name="DEB.Hon_D_b" localSheetId="0">#REF!</definedName>
    <definedName name="DEB.Hon_D_b" localSheetId="2">#REF!</definedName>
    <definedName name="DEB.Hon_D_b" localSheetId="3">#REF!</definedName>
    <definedName name="DEB.Hon_D_b">#REF!</definedName>
    <definedName name="DEB.Montant_d_bours_en_devise" localSheetId="0">#REF!</definedName>
    <definedName name="DEB.Montant_d_bours_en_devise" localSheetId="2">#REF!</definedName>
    <definedName name="DEB.Montant_d_bours_en_devise" localSheetId="3">#REF!</definedName>
    <definedName name="DEB.Montant_d_bours_en_devise">#REF!</definedName>
    <definedName name="DEB.next" localSheetId="0">#REF!</definedName>
    <definedName name="DEB.next" localSheetId="2">#REF!</definedName>
    <definedName name="DEB.next" localSheetId="3">#REF!</definedName>
    <definedName name="DEB.next">#REF!</definedName>
    <definedName name="DEB.Pays" localSheetId="0">#REF!</definedName>
    <definedName name="DEB.Pays" localSheetId="2">#REF!</definedName>
    <definedName name="DEB.Pays" localSheetId="3">#REF!</definedName>
    <definedName name="DEB.Pays">#REF!</definedName>
    <definedName name="DEB.Quanti_me" localSheetId="0">#REF!</definedName>
    <definedName name="DEB.Quanti_me" localSheetId="2">#REF!</definedName>
    <definedName name="DEB.Quanti_me" localSheetId="3">#REF!</definedName>
    <definedName name="DEB.Quanti_me">#REF!</definedName>
    <definedName name="DEB.Taux_devise" localSheetId="0">#REF!</definedName>
    <definedName name="DEB.Taux_devise" localSheetId="2">#REF!</definedName>
    <definedName name="DEB.Taux_devise" localSheetId="3">#REF!</definedName>
    <definedName name="DEB.Taux_devise">#REF!</definedName>
    <definedName name="DEB_sheet0" hidden="1">"'Data'
0
"</definedName>
    <definedName name="DEB_sheets" hidden="1">1</definedName>
    <definedName name="HON" localSheetId="0">#REF!</definedName>
    <definedName name="HON" localSheetId="2">#REF!</definedName>
    <definedName name="HON" localSheetId="3">#REF!</definedName>
    <definedName name="HON">#REF!</definedName>
    <definedName name="HON.Cl_" localSheetId="0">#REF!</definedName>
    <definedName name="HON.Cl_" localSheetId="2">#REF!</definedName>
    <definedName name="HON.Cl_" localSheetId="3">#REF!</definedName>
    <definedName name="HON.Cl_">#REF!</definedName>
    <definedName name="HON.Code_devise" localSheetId="0">#REF!</definedName>
    <definedName name="HON.Code_devise" localSheetId="2">#REF!</definedName>
    <definedName name="HON.Code_devise" localSheetId="3">#REF!</definedName>
    <definedName name="HON.Code_devise">#REF!</definedName>
    <definedName name="HON.Column_01" localSheetId="0">#REF!</definedName>
    <definedName name="HON.Column_01" localSheetId="2">#REF!</definedName>
    <definedName name="HON.Column_01" localSheetId="3">#REF!</definedName>
    <definedName name="HON.Column_01">#REF!</definedName>
    <definedName name="HON.Date_devise_la_plus_r_cente" localSheetId="0">#REF!</definedName>
    <definedName name="HON.Date_devise_la_plus_r_cente" localSheetId="2">#REF!</definedName>
    <definedName name="HON.Date_devise_la_plus_r_cente" localSheetId="3">#REF!</definedName>
    <definedName name="HON.Date_devise_la_plus_r_cente">#REF!</definedName>
    <definedName name="HON.Hon._D_b" localSheetId="0">#REF!</definedName>
    <definedName name="HON.Hon._D_b" localSheetId="2">#REF!</definedName>
    <definedName name="HON.Hon._D_b" localSheetId="3">#REF!</definedName>
    <definedName name="HON.Hon._D_b">#REF!</definedName>
    <definedName name="HON.Montant_en_devise" localSheetId="0">#REF!</definedName>
    <definedName name="HON.Montant_en_devise" localSheetId="2">#REF!</definedName>
    <definedName name="HON.Montant_en_devise" localSheetId="3">#REF!</definedName>
    <definedName name="HON.Montant_en_devise">#REF!</definedName>
    <definedName name="HON.next" localSheetId="0">#REF!</definedName>
    <definedName name="HON.next" localSheetId="2">#REF!</definedName>
    <definedName name="HON.next" localSheetId="3">#REF!</definedName>
    <definedName name="HON.next">#REF!</definedName>
    <definedName name="HON.Pays" localSheetId="0">#REF!</definedName>
    <definedName name="HON.Pays" localSheetId="2">#REF!</definedName>
    <definedName name="HON.Pays" localSheetId="3">#REF!</definedName>
    <definedName name="HON.Pays">#REF!</definedName>
    <definedName name="HON.Quanti_me" localSheetId="0">#REF!</definedName>
    <definedName name="HON.Quanti_me" localSheetId="2">#REF!</definedName>
    <definedName name="HON.Quanti_me" localSheetId="3">#REF!</definedName>
    <definedName name="HON.Quanti_me">#REF!</definedName>
    <definedName name="HON.Taux_devise" localSheetId="0">#REF!</definedName>
    <definedName name="HON.Taux_devise" localSheetId="2">#REF!</definedName>
    <definedName name="HON.Taux_devise" localSheetId="3">#REF!</definedName>
    <definedName name="HON.Taux_devise">#REF!</definedName>
    <definedName name="HON_sheet0" hidden="1">"'Data'
0
"</definedName>
    <definedName name="HON_sheets" hidden="1">1</definedName>
    <definedName name="_xlnm.Print_Titles" localSheetId="0">'Cas général'!#REF!</definedName>
    <definedName name="_xlnm.Print_Titles" localSheetId="1">'Exemple 1'!$2:$3</definedName>
    <definedName name="_xlnm.Print_Titles" localSheetId="2">'Exemple 2'!$2:$3</definedName>
    <definedName name="_xlnm.Print_Titles" localSheetId="3">'Exemple 3'!$2:$3</definedName>
    <definedName name="Select1" localSheetId="0">#REF!</definedName>
    <definedName name="Select1" localSheetId="2">#REF!</definedName>
    <definedName name="Select1" localSheetId="3">#REF!</definedName>
    <definedName name="Select1">#REF!</definedName>
    <definedName name="Select1.Cl_" localSheetId="0">#REF!</definedName>
    <definedName name="Select1.Cl_" localSheetId="2">#REF!</definedName>
    <definedName name="Select1.Cl_" localSheetId="3">#REF!</definedName>
    <definedName name="Select1.Cl_">#REF!</definedName>
    <definedName name="Select1.Code_devise" localSheetId="0">#REF!</definedName>
    <definedName name="Select1.Code_devise" localSheetId="2">#REF!</definedName>
    <definedName name="Select1.Code_devise" localSheetId="3">#REF!</definedName>
    <definedName name="Select1.Code_devise">#REF!</definedName>
    <definedName name="Select1.Date_devise" localSheetId="0">#REF!</definedName>
    <definedName name="Select1.Date_devise" localSheetId="2">#REF!</definedName>
    <definedName name="Select1.Date_devise" localSheetId="3">#REF!</definedName>
    <definedName name="Select1.Date_devise">#REF!</definedName>
    <definedName name="Select1.next" localSheetId="0">#REF!</definedName>
    <definedName name="Select1.next" localSheetId="2">#REF!</definedName>
    <definedName name="Select1.next" localSheetId="3">#REF!</definedName>
    <definedName name="Select1.next">#REF!</definedName>
    <definedName name="Select1.Taux_devise_annuit_s" localSheetId="0">#REF!</definedName>
    <definedName name="Select1.Taux_devise_annuit_s" localSheetId="2">#REF!</definedName>
    <definedName name="Select1.Taux_devise_annuit_s" localSheetId="3">#REF!</definedName>
    <definedName name="Select1.Taux_devise_annuit_s">#REF!</definedName>
    <definedName name="Select1_sheet0" hidden="1">"'Taux devises'
0
"</definedName>
    <definedName name="Select1_sheets" hidden="1">1</definedName>
  </definedNames>
  <calcPr calcId="152511"/>
</workbook>
</file>

<file path=xl/calcChain.xml><?xml version="1.0" encoding="utf-8"?>
<calcChain xmlns="http://schemas.openxmlformats.org/spreadsheetml/2006/main">
  <c r="U41" i="9" l="1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E42" i="9" s="1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E21" i="9" s="1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E42" i="8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E21" i="8" s="1"/>
  <c r="F21" i="8" s="1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E42" i="5" s="1"/>
  <c r="E20" i="5"/>
  <c r="E21" i="5" s="1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F21" i="9" l="1"/>
  <c r="G21" i="9" s="1"/>
  <c r="H21" i="9" s="1"/>
  <c r="I21" i="9" s="1"/>
  <c r="J21" i="9" s="1"/>
  <c r="K21" i="9" s="1"/>
  <c r="L21" i="9" s="1"/>
  <c r="M21" i="9" s="1"/>
  <c r="N21" i="9" s="1"/>
  <c r="O21" i="9" s="1"/>
  <c r="P21" i="9" s="1"/>
  <c r="Q21" i="9" s="1"/>
  <c r="R21" i="9" s="1"/>
  <c r="S21" i="9" s="1"/>
  <c r="T21" i="9" s="1"/>
  <c r="U21" i="9" s="1"/>
  <c r="F42" i="5"/>
  <c r="G42" i="5" s="1"/>
  <c r="H42" i="5" s="1"/>
  <c r="I42" i="5" s="1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F42" i="9"/>
  <c r="G42" i="9" s="1"/>
  <c r="H42" i="9" s="1"/>
  <c r="I42" i="9" s="1"/>
  <c r="J42" i="9" s="1"/>
  <c r="K42" i="9" s="1"/>
  <c r="L42" i="9" s="1"/>
  <c r="M42" i="9" s="1"/>
  <c r="N42" i="9" s="1"/>
  <c r="O42" i="9" s="1"/>
  <c r="P42" i="9" s="1"/>
  <c r="Q42" i="9" s="1"/>
  <c r="R42" i="9" s="1"/>
  <c r="S42" i="9" s="1"/>
  <c r="T42" i="9" s="1"/>
  <c r="U42" i="9" s="1"/>
  <c r="F42" i="8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G21" i="8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F21" i="5"/>
  <c r="G21" i="5" s="1"/>
  <c r="H21" i="5" s="1"/>
  <c r="I21" i="5" s="1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</calcChain>
</file>

<file path=xl/sharedStrings.xml><?xml version="1.0" encoding="utf-8"?>
<sst xmlns="http://schemas.openxmlformats.org/spreadsheetml/2006/main" count="224" uniqueCount="49">
  <si>
    <t>Pays</t>
  </si>
  <si>
    <t>Quantièmes</t>
  </si>
  <si>
    <t>Allemagne</t>
  </si>
  <si>
    <t>Autriche</t>
  </si>
  <si>
    <t>Belgique</t>
  </si>
  <si>
    <t>Espagne</t>
  </si>
  <si>
    <t>France</t>
  </si>
  <si>
    <t>Grèce</t>
  </si>
  <si>
    <t>Italie</t>
  </si>
  <si>
    <t>Pays-Bas</t>
  </si>
  <si>
    <t>Pologne</t>
  </si>
  <si>
    <t>Portugal</t>
  </si>
  <si>
    <t>République Tchèque</t>
  </si>
  <si>
    <t>Royaume-Uni</t>
  </si>
  <si>
    <t>Suède</t>
  </si>
  <si>
    <t>Suisse</t>
  </si>
  <si>
    <t>Turquie</t>
  </si>
  <si>
    <t>BU</t>
  </si>
  <si>
    <t xml:space="preserve">Brevet Européen </t>
  </si>
  <si>
    <t>Brevet Unitaire + Validation du brevet Européen</t>
  </si>
  <si>
    <t>O</t>
  </si>
  <si>
    <t>N</t>
  </si>
  <si>
    <t>N?</t>
  </si>
  <si>
    <t>sans BU</t>
  </si>
  <si>
    <t>avec BU</t>
  </si>
  <si>
    <t>Albanie</t>
  </si>
  <si>
    <t>Bulgarie</t>
  </si>
  <si>
    <t>Chypre</t>
  </si>
  <si>
    <t>Danemark</t>
  </si>
  <si>
    <t>Estonie</t>
  </si>
  <si>
    <t>Finlande</t>
  </si>
  <si>
    <t>Croatie</t>
  </si>
  <si>
    <t>Hongrie</t>
  </si>
  <si>
    <t>Irlande</t>
  </si>
  <si>
    <t>Islande</t>
  </si>
  <si>
    <t>Lituanie</t>
  </si>
  <si>
    <t>Luxembourg</t>
  </si>
  <si>
    <t>Lettonie</t>
  </si>
  <si>
    <t>Monaco</t>
  </si>
  <si>
    <t>Macédoine du Nord</t>
  </si>
  <si>
    <t>Malte</t>
  </si>
  <si>
    <t>Norvège</t>
  </si>
  <si>
    <t>Roumanie</t>
  </si>
  <si>
    <t>Serbie</t>
  </si>
  <si>
    <t>Slovénie</t>
  </si>
  <si>
    <t>Slovaquie</t>
  </si>
  <si>
    <t>Saint-Marin</t>
  </si>
  <si>
    <t>Liechtenstein (cf. Suisse)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</si>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</sst>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B59DB"/>
        <bgColor theme="4" tint="0.59999389629810485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4" fontId="2" fillId="3" borderId="1" xfId="0" applyNumberFormat="1" applyFont="1" applyFill="1" applyBorder="1"/>
    <xf numFmtId="0" fontId="3" fillId="0" borderId="0" xfId="0" applyFont="1"/>
    <xf numFmtId="0" fontId="4" fillId="4" borderId="2" xfId="0" applyFont="1" applyFill="1" applyBorder="1" applyAlignment="1">
      <alignment horizontal="center"/>
    </xf>
    <xf numFmtId="4" fontId="3" fillId="0" borderId="0" xfId="0" applyNumberFormat="1" applyFont="1"/>
    <xf numFmtId="0" fontId="0" fillId="0" borderId="0" xfId="0" applyAlignment="1"/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5" fontId="2" fillId="3" borderId="1" xfId="0" applyNumberFormat="1" applyFont="1" applyFill="1" applyBorder="1"/>
    <xf numFmtId="3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B5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1'!$E$24:$U$24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1'!$E$20:$U$20</c:f>
              <c:numCache>
                <c:formatCode>#,##0.00</c:formatCode>
                <c:ptCount val="17"/>
                <c:pt idx="0">
                  <c:v>46650</c:v>
                </c:pt>
                <c:pt idx="1">
                  <c:v>1128.49</c:v>
                </c:pt>
                <c:pt idx="2">
                  <c:v>1560.31</c:v>
                </c:pt>
                <c:pt idx="3">
                  <c:v>2006.52</c:v>
                </c:pt>
                <c:pt idx="4">
                  <c:v>2529.91</c:v>
                </c:pt>
                <c:pt idx="5">
                  <c:v>3216.34</c:v>
                </c:pt>
                <c:pt idx="6">
                  <c:v>3848.1899999999996</c:v>
                </c:pt>
                <c:pt idx="7">
                  <c:v>4639.0599999999995</c:v>
                </c:pt>
                <c:pt idx="8">
                  <c:v>5562.38</c:v>
                </c:pt>
                <c:pt idx="9">
                  <c:v>6589.17</c:v>
                </c:pt>
                <c:pt idx="10">
                  <c:v>7569.41</c:v>
                </c:pt>
                <c:pt idx="11">
                  <c:v>8559.75</c:v>
                </c:pt>
                <c:pt idx="12">
                  <c:v>9491.6200000000008</c:v>
                </c:pt>
                <c:pt idx="13">
                  <c:v>10544.619999999999</c:v>
                </c:pt>
                <c:pt idx="14">
                  <c:v>11463.33</c:v>
                </c:pt>
                <c:pt idx="15">
                  <c:v>12557.650000000001</c:v>
                </c:pt>
                <c:pt idx="16">
                  <c:v>13585.92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5E-4FF2-9887-3512F1625582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1'!$E$24:$U$24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1'!$E$41:$U$41</c:f>
              <c:numCache>
                <c:formatCode>#,##0.00</c:formatCode>
                <c:ptCount val="17"/>
                <c:pt idx="0">
                  <c:v>24950</c:v>
                </c:pt>
                <c:pt idx="1">
                  <c:v>899.93000000000006</c:v>
                </c:pt>
                <c:pt idx="2">
                  <c:v>1154.97</c:v>
                </c:pt>
                <c:pt idx="3">
                  <c:v>1427.3899999999999</c:v>
                </c:pt>
                <c:pt idx="4">
                  <c:v>1710.22</c:v>
                </c:pt>
                <c:pt idx="5">
                  <c:v>2089.96</c:v>
                </c:pt>
                <c:pt idx="6">
                  <c:v>2501.2399999999998</c:v>
                </c:pt>
                <c:pt idx="7">
                  <c:v>3085.1099999999997</c:v>
                </c:pt>
                <c:pt idx="8">
                  <c:v>3687.87</c:v>
                </c:pt>
                <c:pt idx="9">
                  <c:v>4411.1000000000004</c:v>
                </c:pt>
                <c:pt idx="10">
                  <c:v>5135.7700000000004</c:v>
                </c:pt>
                <c:pt idx="11">
                  <c:v>5907.5599999999995</c:v>
                </c:pt>
                <c:pt idx="12">
                  <c:v>6716.43</c:v>
                </c:pt>
                <c:pt idx="13">
                  <c:v>7523.29</c:v>
                </c:pt>
                <c:pt idx="14">
                  <c:v>8304</c:v>
                </c:pt>
                <c:pt idx="15">
                  <c:v>9089.76</c:v>
                </c:pt>
                <c:pt idx="16">
                  <c:v>9860.0299999999988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5E-4FF2-9887-3512F162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8114752"/>
        <c:axId val="-12481234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1'!$A$41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45E-4FF2-9887-3512F162558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45E-4FF2-9887-3512F162558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1'!$E$24:$U$24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445E-4FF2-9887-3512F1625582}"/>
                  </c:ext>
                </c:extLst>
              </c15:ser>
            </c15:filteredLineSeries>
          </c:ext>
        </c:extLst>
      </c:lineChart>
      <c:catAx>
        <c:axId val="-12481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8123456"/>
        <c:crosses val="autoZero"/>
        <c:auto val="1"/>
        <c:lblAlgn val="ctr"/>
        <c:lblOffset val="100"/>
        <c:noMultiLvlLbl val="0"/>
      </c:catAx>
      <c:valAx>
        <c:axId val="-12481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481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1'!$E$3:$U$3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1'!$E$21:$U$21</c:f>
              <c:numCache>
                <c:formatCode>#,##0.00</c:formatCode>
                <c:ptCount val="17"/>
                <c:pt idx="0">
                  <c:v>46650</c:v>
                </c:pt>
                <c:pt idx="1">
                  <c:v>47778.49</c:v>
                </c:pt>
                <c:pt idx="2">
                  <c:v>49338.799999999996</c:v>
                </c:pt>
                <c:pt idx="3">
                  <c:v>51345.319999999992</c:v>
                </c:pt>
                <c:pt idx="4">
                  <c:v>53875.229999999996</c:v>
                </c:pt>
                <c:pt idx="5">
                  <c:v>57091.569999999992</c:v>
                </c:pt>
                <c:pt idx="6">
                  <c:v>60939.759999999995</c:v>
                </c:pt>
                <c:pt idx="7">
                  <c:v>65578.819999999992</c:v>
                </c:pt>
                <c:pt idx="8">
                  <c:v>71141.2</c:v>
                </c:pt>
                <c:pt idx="9">
                  <c:v>77730.37</c:v>
                </c:pt>
                <c:pt idx="10">
                  <c:v>85299.78</c:v>
                </c:pt>
                <c:pt idx="11">
                  <c:v>93859.53</c:v>
                </c:pt>
                <c:pt idx="12">
                  <c:v>103351.15</c:v>
                </c:pt>
                <c:pt idx="13">
                  <c:v>113895.76999999999</c:v>
                </c:pt>
                <c:pt idx="14">
                  <c:v>125359.09999999999</c:v>
                </c:pt>
                <c:pt idx="15">
                  <c:v>137916.75</c:v>
                </c:pt>
                <c:pt idx="16">
                  <c:v>151502.67000000001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D-437B-9789-D5A9617A992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1'!$E$3:$U$3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1'!$E$42:$U$42</c:f>
              <c:numCache>
                <c:formatCode>#,##0.00</c:formatCode>
                <c:ptCount val="17"/>
                <c:pt idx="0">
                  <c:v>24950</c:v>
                </c:pt>
                <c:pt idx="1">
                  <c:v>25849.93</c:v>
                </c:pt>
                <c:pt idx="2">
                  <c:v>27004.9</c:v>
                </c:pt>
                <c:pt idx="3">
                  <c:v>28432.29</c:v>
                </c:pt>
                <c:pt idx="4">
                  <c:v>30142.510000000002</c:v>
                </c:pt>
                <c:pt idx="5">
                  <c:v>32232.47</c:v>
                </c:pt>
                <c:pt idx="6">
                  <c:v>34733.71</c:v>
                </c:pt>
                <c:pt idx="7">
                  <c:v>37818.82</c:v>
                </c:pt>
                <c:pt idx="8">
                  <c:v>41506.69</c:v>
                </c:pt>
                <c:pt idx="9">
                  <c:v>45917.79</c:v>
                </c:pt>
                <c:pt idx="10">
                  <c:v>51053.56</c:v>
                </c:pt>
                <c:pt idx="11">
                  <c:v>56961.119999999995</c:v>
                </c:pt>
                <c:pt idx="12">
                  <c:v>63677.549999999996</c:v>
                </c:pt>
                <c:pt idx="13">
                  <c:v>71200.84</c:v>
                </c:pt>
                <c:pt idx="14">
                  <c:v>79504.84</c:v>
                </c:pt>
                <c:pt idx="15">
                  <c:v>88594.599999999991</c:v>
                </c:pt>
                <c:pt idx="16">
                  <c:v>98454.62999999999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ED-437B-9789-D5A9617A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738432"/>
        <c:axId val="-1119593232"/>
      </c:lineChart>
      <c:catAx>
        <c:axId val="-12547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3232"/>
        <c:crosses val="autoZero"/>
        <c:auto val="1"/>
        <c:lblAlgn val="ctr"/>
        <c:lblOffset val="100"/>
        <c:noMultiLvlLbl val="0"/>
      </c:catAx>
      <c:valAx>
        <c:axId val="-11195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2547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2'!$E$24:$U$24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2'!$E$20:$U$20</c:f>
              <c:numCache>
                <c:formatCode>#,##0.00</c:formatCode>
                <c:ptCount val="17"/>
                <c:pt idx="0">
                  <c:v>9450</c:v>
                </c:pt>
                <c:pt idx="1">
                  <c:v>399.61</c:v>
                </c:pt>
                <c:pt idx="2">
                  <c:v>573.6</c:v>
                </c:pt>
                <c:pt idx="3">
                  <c:v>760.97</c:v>
                </c:pt>
                <c:pt idx="4">
                  <c:v>982.28</c:v>
                </c:pt>
                <c:pt idx="5">
                  <c:v>1185.3800000000001</c:v>
                </c:pt>
                <c:pt idx="6">
                  <c:v>1408.56</c:v>
                </c:pt>
                <c:pt idx="7">
                  <c:v>1748.32</c:v>
                </c:pt>
                <c:pt idx="8">
                  <c:v>2162.98</c:v>
                </c:pt>
                <c:pt idx="9">
                  <c:v>2610.0500000000002</c:v>
                </c:pt>
                <c:pt idx="10">
                  <c:v>3017.56</c:v>
                </c:pt>
                <c:pt idx="11">
                  <c:v>3420.59</c:v>
                </c:pt>
                <c:pt idx="12">
                  <c:v>3803.85</c:v>
                </c:pt>
                <c:pt idx="13">
                  <c:v>4197.5</c:v>
                </c:pt>
                <c:pt idx="14">
                  <c:v>4570</c:v>
                </c:pt>
                <c:pt idx="15">
                  <c:v>4942.5</c:v>
                </c:pt>
                <c:pt idx="16">
                  <c:v>5302.5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71-47D3-B541-A996AAE61F56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2'!$E$24:$U$24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2'!$E$41:$U$41</c:f>
              <c:numCache>
                <c:formatCode>#,##0.00</c:formatCode>
                <c:ptCount val="17"/>
                <c:pt idx="0">
                  <c:v>4750</c:v>
                </c:pt>
                <c:pt idx="1">
                  <c:v>486.61</c:v>
                </c:pt>
                <c:pt idx="2">
                  <c:v>692.6</c:v>
                </c:pt>
                <c:pt idx="3">
                  <c:v>914.97</c:v>
                </c:pt>
                <c:pt idx="4">
                  <c:v>1141.28</c:v>
                </c:pt>
                <c:pt idx="5">
                  <c:v>1385.38</c:v>
                </c:pt>
                <c:pt idx="6">
                  <c:v>1633.56</c:v>
                </c:pt>
                <c:pt idx="7">
                  <c:v>2008.32</c:v>
                </c:pt>
                <c:pt idx="8">
                  <c:v>2397.98</c:v>
                </c:pt>
                <c:pt idx="9">
                  <c:v>2835.05</c:v>
                </c:pt>
                <c:pt idx="10">
                  <c:v>3282.56</c:v>
                </c:pt>
                <c:pt idx="11">
                  <c:v>3760.59</c:v>
                </c:pt>
                <c:pt idx="12">
                  <c:v>4263.8500000000004</c:v>
                </c:pt>
                <c:pt idx="13">
                  <c:v>4757.5</c:v>
                </c:pt>
                <c:pt idx="14">
                  <c:v>5235</c:v>
                </c:pt>
                <c:pt idx="15">
                  <c:v>5697.5</c:v>
                </c:pt>
                <c:pt idx="16">
                  <c:v>6147.5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71-47D3-B541-A996AAE6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9597584"/>
        <c:axId val="-111959105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2'!$A$41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C671-47D3-B541-A996AAE61F5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C671-47D3-B541-A996AAE61F5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2'!$E$24:$U$24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C671-47D3-B541-A996AAE61F56}"/>
                  </c:ext>
                </c:extLst>
              </c15:ser>
            </c15:filteredLineSeries>
          </c:ext>
        </c:extLst>
      </c:lineChart>
      <c:catAx>
        <c:axId val="-11195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1056"/>
        <c:crosses val="autoZero"/>
        <c:auto val="1"/>
        <c:lblAlgn val="ctr"/>
        <c:lblOffset val="100"/>
        <c:noMultiLvlLbl val="0"/>
      </c:catAx>
      <c:valAx>
        <c:axId val="-11195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2'!$E$3:$U$3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2'!$E$21:$U$21</c:f>
              <c:numCache>
                <c:formatCode>#,##0.00</c:formatCode>
                <c:ptCount val="17"/>
                <c:pt idx="0">
                  <c:v>9450</c:v>
                </c:pt>
                <c:pt idx="1">
                  <c:v>9849.61</c:v>
                </c:pt>
                <c:pt idx="2">
                  <c:v>10423.210000000001</c:v>
                </c:pt>
                <c:pt idx="3">
                  <c:v>11184.18</c:v>
                </c:pt>
                <c:pt idx="4">
                  <c:v>12166.460000000001</c:v>
                </c:pt>
                <c:pt idx="5">
                  <c:v>13351.84</c:v>
                </c:pt>
                <c:pt idx="6">
                  <c:v>14760.4</c:v>
                </c:pt>
                <c:pt idx="7">
                  <c:v>16508.72</c:v>
                </c:pt>
                <c:pt idx="8">
                  <c:v>18671.7</c:v>
                </c:pt>
                <c:pt idx="9">
                  <c:v>21281.75</c:v>
                </c:pt>
                <c:pt idx="10">
                  <c:v>24299.31</c:v>
                </c:pt>
                <c:pt idx="11">
                  <c:v>27719.9</c:v>
                </c:pt>
                <c:pt idx="12">
                  <c:v>31523.75</c:v>
                </c:pt>
                <c:pt idx="13">
                  <c:v>35721.25</c:v>
                </c:pt>
                <c:pt idx="14">
                  <c:v>40291.25</c:v>
                </c:pt>
                <c:pt idx="15">
                  <c:v>45233.75</c:v>
                </c:pt>
                <c:pt idx="16">
                  <c:v>50536.25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B-4269-9B58-E3FCAE5073D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2'!$E$3:$U$3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2'!$E$42:$U$42</c:f>
              <c:numCache>
                <c:formatCode>#,##0.00</c:formatCode>
                <c:ptCount val="17"/>
                <c:pt idx="0">
                  <c:v>4750</c:v>
                </c:pt>
                <c:pt idx="1">
                  <c:v>5236.6099999999997</c:v>
                </c:pt>
                <c:pt idx="2">
                  <c:v>5929.21</c:v>
                </c:pt>
                <c:pt idx="3">
                  <c:v>6844.18</c:v>
                </c:pt>
                <c:pt idx="4">
                  <c:v>7985.46</c:v>
                </c:pt>
                <c:pt idx="5">
                  <c:v>9370.84</c:v>
                </c:pt>
                <c:pt idx="6">
                  <c:v>11004.4</c:v>
                </c:pt>
                <c:pt idx="7">
                  <c:v>13012.72</c:v>
                </c:pt>
                <c:pt idx="8">
                  <c:v>15410.699999999999</c:v>
                </c:pt>
                <c:pt idx="9">
                  <c:v>18245.75</c:v>
                </c:pt>
                <c:pt idx="10">
                  <c:v>21528.31</c:v>
                </c:pt>
                <c:pt idx="11">
                  <c:v>25288.9</c:v>
                </c:pt>
                <c:pt idx="12">
                  <c:v>29552.75</c:v>
                </c:pt>
                <c:pt idx="13">
                  <c:v>34310.25</c:v>
                </c:pt>
                <c:pt idx="14">
                  <c:v>39545.25</c:v>
                </c:pt>
                <c:pt idx="15">
                  <c:v>45242.75</c:v>
                </c:pt>
                <c:pt idx="16">
                  <c:v>51390.25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9B-4269-9B58-E3FCAE50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9594864"/>
        <c:axId val="-1119594320"/>
      </c:lineChart>
      <c:catAx>
        <c:axId val="-11195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4320"/>
        <c:crosses val="autoZero"/>
        <c:auto val="1"/>
        <c:lblAlgn val="ctr"/>
        <c:lblOffset val="100"/>
        <c:noMultiLvlLbl val="0"/>
      </c:catAx>
      <c:valAx>
        <c:axId val="-11195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Coûts par année après délivrance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Sans brevet unitaire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'Exemple 3'!$E$24:$U$24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3'!$E$20:$U$20</c:f>
              <c:numCache>
                <c:formatCode>#,##0.00</c:formatCode>
                <c:ptCount val="17"/>
                <c:pt idx="0">
                  <c:v>700</c:v>
                </c:pt>
                <c:pt idx="1">
                  <c:v>215.5</c:v>
                </c:pt>
                <c:pt idx="2">
                  <c:v>318.5</c:v>
                </c:pt>
                <c:pt idx="3">
                  <c:v>413.5</c:v>
                </c:pt>
                <c:pt idx="4">
                  <c:v>538.5</c:v>
                </c:pt>
                <c:pt idx="5">
                  <c:v>657.5</c:v>
                </c:pt>
                <c:pt idx="6">
                  <c:v>782.5</c:v>
                </c:pt>
                <c:pt idx="7">
                  <c:v>967.5</c:v>
                </c:pt>
                <c:pt idx="8">
                  <c:v>1195</c:v>
                </c:pt>
                <c:pt idx="9">
                  <c:v>1435</c:v>
                </c:pt>
                <c:pt idx="10">
                  <c:v>1685</c:v>
                </c:pt>
                <c:pt idx="11">
                  <c:v>1970</c:v>
                </c:pt>
                <c:pt idx="12">
                  <c:v>2275</c:v>
                </c:pt>
                <c:pt idx="13">
                  <c:v>2577.5</c:v>
                </c:pt>
                <c:pt idx="14">
                  <c:v>2890</c:v>
                </c:pt>
                <c:pt idx="15">
                  <c:v>3202.5</c:v>
                </c:pt>
                <c:pt idx="16">
                  <c:v>3502.5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97-45F8-89C6-3AFCC61E3A90}"/>
            </c:ext>
          </c:extLst>
        </c:ser>
        <c:ser>
          <c:idx val="4"/>
          <c:order val="4"/>
          <c:tx>
            <c:v>Avec brevet unitaire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'Exemple 3'!$E$24:$U$24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3'!$E$41:$U$41</c:f>
              <c:numCache>
                <c:formatCode>#,##0.00</c:formatCode>
                <c:ptCount val="17"/>
                <c:pt idx="0">
                  <c:v>1250</c:v>
                </c:pt>
                <c:pt idx="1">
                  <c:v>442.5</c:v>
                </c:pt>
                <c:pt idx="2">
                  <c:v>627.5</c:v>
                </c:pt>
                <c:pt idx="3">
                  <c:v>807.5</c:v>
                </c:pt>
                <c:pt idx="4">
                  <c:v>1007.5</c:v>
                </c:pt>
                <c:pt idx="5">
                  <c:v>1217.5</c:v>
                </c:pt>
                <c:pt idx="6">
                  <c:v>1417.5</c:v>
                </c:pt>
                <c:pt idx="7">
                  <c:v>1737.5</c:v>
                </c:pt>
                <c:pt idx="8">
                  <c:v>2080</c:v>
                </c:pt>
                <c:pt idx="9">
                  <c:v>2470</c:v>
                </c:pt>
                <c:pt idx="10">
                  <c:v>2870</c:v>
                </c:pt>
                <c:pt idx="11">
                  <c:v>3320</c:v>
                </c:pt>
                <c:pt idx="12">
                  <c:v>3805</c:v>
                </c:pt>
                <c:pt idx="13">
                  <c:v>4267.5</c:v>
                </c:pt>
                <c:pt idx="14">
                  <c:v>4745</c:v>
                </c:pt>
                <c:pt idx="15">
                  <c:v>5207.5</c:v>
                </c:pt>
                <c:pt idx="16">
                  <c:v>5657.5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97-45F8-89C6-3AFCC61E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9584528"/>
        <c:axId val="-11195883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'Exemple 3'!$A$41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F397-45F8-89C6-3AFCC61E3A90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3'!$E$3:$U$3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F397-45F8-89C6-3AFCC61E3A9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'Exemple 3'!$E$24:$U$24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F397-45F8-89C6-3AFCC61E3A90}"/>
                  </c:ext>
                </c:extLst>
              </c15:ser>
            </c15:filteredLineSeries>
          </c:ext>
        </c:extLst>
      </c:lineChart>
      <c:catAx>
        <c:axId val="-11195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88336"/>
        <c:crosses val="autoZero"/>
        <c:auto val="1"/>
        <c:lblAlgn val="ctr"/>
        <c:lblOffset val="100"/>
        <c:noMultiLvlLbl val="0"/>
      </c:catAx>
      <c:valAx>
        <c:axId val="-11195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Cumul des coûts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Sans brevet unitaire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'Exemple 3'!$E$3:$U$3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3'!$E$21:$U$21</c:f>
              <c:numCache>
                <c:formatCode>#,##0.00</c:formatCode>
                <c:ptCount val="17"/>
                <c:pt idx="0">
                  <c:v>700</c:v>
                </c:pt>
                <c:pt idx="1">
                  <c:v>915.5</c:v>
                </c:pt>
                <c:pt idx="2">
                  <c:v>1234</c:v>
                </c:pt>
                <c:pt idx="3">
                  <c:v>1647.5</c:v>
                </c:pt>
                <c:pt idx="4">
                  <c:v>2186</c:v>
                </c:pt>
                <c:pt idx="5">
                  <c:v>2843.5</c:v>
                </c:pt>
                <c:pt idx="6">
                  <c:v>3626</c:v>
                </c:pt>
                <c:pt idx="7">
                  <c:v>4593.5</c:v>
                </c:pt>
                <c:pt idx="8">
                  <c:v>5788.5</c:v>
                </c:pt>
                <c:pt idx="9">
                  <c:v>7223.5</c:v>
                </c:pt>
                <c:pt idx="10">
                  <c:v>8908.5</c:v>
                </c:pt>
                <c:pt idx="11">
                  <c:v>10878.5</c:v>
                </c:pt>
                <c:pt idx="12">
                  <c:v>13153.5</c:v>
                </c:pt>
                <c:pt idx="13">
                  <c:v>15731</c:v>
                </c:pt>
                <c:pt idx="14">
                  <c:v>18621</c:v>
                </c:pt>
                <c:pt idx="15">
                  <c:v>21823.5</c:v>
                </c:pt>
                <c:pt idx="16">
                  <c:v>25326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98-4C48-BA4D-3E82438D63E7}"/>
            </c:ext>
          </c:extLst>
        </c:ser>
        <c:ser>
          <c:idx val="1"/>
          <c:order val="1"/>
          <c:tx>
            <c:v>Avec brevet unitaire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'Exemple 3'!$E$3:$U$3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'Exemple 3'!$E$42:$U$42</c:f>
              <c:numCache>
                <c:formatCode>#,##0.00</c:formatCode>
                <c:ptCount val="17"/>
                <c:pt idx="0">
                  <c:v>1250</c:v>
                </c:pt>
                <c:pt idx="1">
                  <c:v>1692.5</c:v>
                </c:pt>
                <c:pt idx="2">
                  <c:v>2320</c:v>
                </c:pt>
                <c:pt idx="3">
                  <c:v>3127.5</c:v>
                </c:pt>
                <c:pt idx="4">
                  <c:v>4135</c:v>
                </c:pt>
                <c:pt idx="5">
                  <c:v>5352.5</c:v>
                </c:pt>
                <c:pt idx="6">
                  <c:v>6770</c:v>
                </c:pt>
                <c:pt idx="7">
                  <c:v>8507.5</c:v>
                </c:pt>
                <c:pt idx="8">
                  <c:v>10587.5</c:v>
                </c:pt>
                <c:pt idx="9">
                  <c:v>13057.5</c:v>
                </c:pt>
                <c:pt idx="10">
                  <c:v>15927.5</c:v>
                </c:pt>
                <c:pt idx="11">
                  <c:v>19247.5</c:v>
                </c:pt>
                <c:pt idx="12">
                  <c:v>23052.5</c:v>
                </c:pt>
                <c:pt idx="13">
                  <c:v>27320</c:v>
                </c:pt>
                <c:pt idx="14">
                  <c:v>32065</c:v>
                </c:pt>
                <c:pt idx="15">
                  <c:v>37272.5</c:v>
                </c:pt>
                <c:pt idx="16">
                  <c:v>42930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98-4C48-BA4D-3E82438D6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9591600"/>
        <c:axId val="-1119599216"/>
      </c:lineChart>
      <c:catAx>
        <c:axId val="-11195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9216"/>
        <c:crosses val="autoZero"/>
        <c:auto val="1"/>
        <c:lblAlgn val="ctr"/>
        <c:lblOffset val="100"/>
        <c:noMultiLvlLbl val="0"/>
      </c:catAx>
      <c:valAx>
        <c:axId val="-11195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1195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57</xdr:row>
      <xdr:rowOff>61912</xdr:rowOff>
    </xdr:from>
    <xdr:to>
      <xdr:col>10</xdr:col>
      <xdr:colOff>200025</xdr:colOff>
      <xdr:row>71</xdr:row>
      <xdr:rowOff>138112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57</xdr:row>
      <xdr:rowOff>109537</xdr:rowOff>
    </xdr:from>
    <xdr:to>
      <xdr:col>18</xdr:col>
      <xdr:colOff>57150</xdr:colOff>
      <xdr:row>71</xdr:row>
      <xdr:rowOff>185737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107"/>
  <sheetViews>
    <sheetView tabSelected="1" topLeftCell="A22" zoomScale="85" zoomScaleNormal="85" workbookViewId="0">
      <selection activeCell="I38" sqref="I38"/>
    </sheetView>
  </sheetViews>
  <sheetFormatPr baseColWidth="10" defaultColWidth="5.7265625" defaultRowHeight="14.5" x14ac:dyDescent="0.35"/>
  <cols>
    <col min="1" max="1" width="20" bestFit="1" customWidth="1"/>
    <col min="2" max="2" width="15" customWidth="1"/>
    <col min="3" max="3" width="6.54296875" bestFit="1" customWidth="1"/>
    <col min="4" max="4" width="6.54296875" customWidth="1"/>
    <col min="5" max="6" width="6.54296875" bestFit="1" customWidth="1"/>
    <col min="7" max="20" width="9.1796875" bestFit="1" customWidth="1"/>
    <col min="21" max="23" width="10.1796875" bestFit="1" customWidth="1"/>
    <col min="25" max="25" width="6.36328125" bestFit="1" customWidth="1"/>
    <col min="30" max="30" width="6.36328125" bestFit="1" customWidth="1"/>
    <col min="32" max="33" width="6.36328125" bestFit="1" customWidth="1"/>
    <col min="36" max="38" width="6.36328125" bestFit="1" customWidth="1"/>
  </cols>
  <sheetData>
    <row r="1" spans="1:23" x14ac:dyDescent="0.35">
      <c r="A1" s="1" t="s">
        <v>25</v>
      </c>
      <c r="B1" s="1">
        <v>5000</v>
      </c>
      <c r="C1" s="2"/>
      <c r="D1" s="2"/>
      <c r="E1" s="2">
        <v>42</v>
      </c>
      <c r="F1" s="2">
        <v>50</v>
      </c>
      <c r="G1" s="2">
        <v>67</v>
      </c>
      <c r="H1" s="12">
        <v>83</v>
      </c>
      <c r="I1" s="12">
        <v>100</v>
      </c>
      <c r="J1" s="2">
        <v>117</v>
      </c>
      <c r="K1" s="2">
        <v>150</v>
      </c>
      <c r="L1" s="2">
        <v>167</v>
      </c>
      <c r="M1" s="2">
        <v>208</v>
      </c>
      <c r="N1" s="2">
        <v>225</v>
      </c>
      <c r="O1" s="2">
        <v>250</v>
      </c>
      <c r="P1" s="2">
        <v>292</v>
      </c>
      <c r="Q1" s="2">
        <v>333</v>
      </c>
      <c r="R1" s="2">
        <v>375</v>
      </c>
      <c r="S1" s="2">
        <v>417</v>
      </c>
      <c r="T1" s="2">
        <v>458</v>
      </c>
      <c r="U1" s="2">
        <v>500</v>
      </c>
      <c r="V1" s="2">
        <v>542</v>
      </c>
      <c r="W1" s="2">
        <v>583</v>
      </c>
    </row>
    <row r="2" spans="1:23" x14ac:dyDescent="0.35">
      <c r="A2" s="1" t="s">
        <v>2</v>
      </c>
      <c r="B2" s="1">
        <v>250</v>
      </c>
      <c r="C2" s="2" t="s">
        <v>48</v>
      </c>
      <c r="D2" s="2"/>
      <c r="E2" s="2"/>
      <c r="F2" s="2">
        <v>70</v>
      </c>
      <c r="G2" s="2">
        <v>70</v>
      </c>
      <c r="H2" s="12">
        <v>90</v>
      </c>
      <c r="I2" s="12">
        <v>130</v>
      </c>
      <c r="J2" s="2">
        <v>180</v>
      </c>
      <c r="K2" s="2">
        <v>240</v>
      </c>
      <c r="L2" s="2">
        <v>290</v>
      </c>
      <c r="M2" s="2">
        <v>350</v>
      </c>
      <c r="N2" s="2">
        <v>470</v>
      </c>
      <c r="O2" s="2">
        <v>620</v>
      </c>
      <c r="P2" s="2">
        <v>760</v>
      </c>
      <c r="Q2" s="2">
        <v>910</v>
      </c>
      <c r="R2" s="2">
        <v>1060</v>
      </c>
      <c r="S2" s="2">
        <v>1230</v>
      </c>
      <c r="T2" s="2">
        <v>1410</v>
      </c>
      <c r="U2" s="2">
        <v>1590</v>
      </c>
      <c r="V2" s="2">
        <v>1760</v>
      </c>
      <c r="W2" s="2">
        <v>1940</v>
      </c>
    </row>
    <row r="3" spans="1:23" x14ac:dyDescent="0.35">
      <c r="A3" s="1" t="s">
        <v>3</v>
      </c>
      <c r="B3" s="1">
        <v>5000</v>
      </c>
      <c r="C3" s="2" t="s">
        <v>48</v>
      </c>
      <c r="D3" s="2"/>
      <c r="E3" s="2"/>
      <c r="F3" s="2"/>
      <c r="G3" s="2"/>
      <c r="H3" s="12">
        <v>0</v>
      </c>
      <c r="I3" s="12">
        <v>104</v>
      </c>
      <c r="J3" s="2">
        <v>208</v>
      </c>
      <c r="K3" s="2">
        <v>313</v>
      </c>
      <c r="L3" s="2">
        <v>417</v>
      </c>
      <c r="M3" s="2">
        <v>522</v>
      </c>
      <c r="N3" s="2">
        <v>626</v>
      </c>
      <c r="O3" s="2">
        <v>731</v>
      </c>
      <c r="P3" s="2">
        <v>835</v>
      </c>
      <c r="Q3" s="2">
        <v>940</v>
      </c>
      <c r="R3" s="2">
        <v>1044</v>
      </c>
      <c r="S3" s="2">
        <v>1148</v>
      </c>
      <c r="T3" s="2">
        <v>1253</v>
      </c>
      <c r="U3" s="2">
        <v>1357</v>
      </c>
      <c r="V3" s="2">
        <v>1566</v>
      </c>
      <c r="W3" s="2">
        <v>1775</v>
      </c>
    </row>
    <row r="4" spans="1:23" x14ac:dyDescent="0.35">
      <c r="A4" s="1" t="s">
        <v>26</v>
      </c>
      <c r="B4" s="1">
        <v>5000</v>
      </c>
      <c r="C4" s="2" t="s">
        <v>48</v>
      </c>
      <c r="D4" s="2"/>
      <c r="E4" s="2"/>
      <c r="F4" s="2">
        <v>20</v>
      </c>
      <c r="G4" s="2">
        <v>20</v>
      </c>
      <c r="H4" s="12">
        <v>72</v>
      </c>
      <c r="I4" s="12">
        <v>92</v>
      </c>
      <c r="J4" s="2">
        <v>113</v>
      </c>
      <c r="K4" s="2">
        <v>138</v>
      </c>
      <c r="L4" s="2">
        <v>195</v>
      </c>
      <c r="M4" s="2">
        <v>256</v>
      </c>
      <c r="N4" s="2">
        <v>307</v>
      </c>
      <c r="O4" s="2">
        <v>359</v>
      </c>
      <c r="P4" s="2">
        <v>410</v>
      </c>
      <c r="Q4" s="2">
        <v>461</v>
      </c>
      <c r="R4" s="2">
        <v>512</v>
      </c>
      <c r="S4" s="2">
        <v>563</v>
      </c>
      <c r="T4" s="2">
        <v>615</v>
      </c>
      <c r="U4" s="2">
        <v>666</v>
      </c>
      <c r="V4" s="2">
        <v>768</v>
      </c>
      <c r="W4" s="2">
        <v>871</v>
      </c>
    </row>
    <row r="5" spans="1:23" x14ac:dyDescent="0.35">
      <c r="A5" s="1" t="s">
        <v>4</v>
      </c>
      <c r="B5" s="1">
        <v>250</v>
      </c>
      <c r="C5" s="2" t="s">
        <v>48</v>
      </c>
      <c r="D5" s="2"/>
      <c r="E5" s="2"/>
      <c r="F5" s="2">
        <v>40</v>
      </c>
      <c r="G5" s="2">
        <v>55</v>
      </c>
      <c r="H5" s="12">
        <v>75</v>
      </c>
      <c r="I5" s="12">
        <v>95</v>
      </c>
      <c r="J5" s="2">
        <v>110</v>
      </c>
      <c r="K5" s="2">
        <v>135</v>
      </c>
      <c r="L5" s="2">
        <v>165</v>
      </c>
      <c r="M5" s="2">
        <v>185</v>
      </c>
      <c r="N5" s="2">
        <v>215</v>
      </c>
      <c r="O5" s="2">
        <v>240</v>
      </c>
      <c r="P5" s="2">
        <v>275</v>
      </c>
      <c r="Q5" s="2">
        <v>320</v>
      </c>
      <c r="R5" s="2">
        <v>360</v>
      </c>
      <c r="S5" s="2">
        <v>400</v>
      </c>
      <c r="T5" s="2">
        <v>450</v>
      </c>
      <c r="U5" s="2">
        <v>500</v>
      </c>
      <c r="V5" s="2">
        <v>555</v>
      </c>
      <c r="W5" s="2">
        <v>600</v>
      </c>
    </row>
    <row r="6" spans="1:23" x14ac:dyDescent="0.35">
      <c r="A6" s="1" t="s">
        <v>27</v>
      </c>
      <c r="B6" s="1">
        <v>5000</v>
      </c>
      <c r="C6" s="2"/>
      <c r="D6" s="2"/>
      <c r="E6" s="2"/>
      <c r="F6" s="2">
        <v>50</v>
      </c>
      <c r="G6" s="2">
        <v>60</v>
      </c>
      <c r="H6" s="12">
        <v>80</v>
      </c>
      <c r="I6" s="12">
        <v>100</v>
      </c>
      <c r="J6" s="2">
        <v>120</v>
      </c>
      <c r="K6" s="2">
        <v>140</v>
      </c>
      <c r="L6" s="2">
        <v>160</v>
      </c>
      <c r="M6" s="2">
        <v>180</v>
      </c>
      <c r="N6" s="2">
        <v>200</v>
      </c>
      <c r="O6" s="2">
        <v>240</v>
      </c>
      <c r="P6" s="2">
        <v>280</v>
      </c>
      <c r="Q6" s="2">
        <v>320</v>
      </c>
      <c r="R6" s="2">
        <v>360</v>
      </c>
      <c r="S6" s="2">
        <v>420</v>
      </c>
      <c r="T6" s="2">
        <v>480</v>
      </c>
      <c r="U6" s="2">
        <v>540</v>
      </c>
      <c r="V6" s="2">
        <v>600</v>
      </c>
      <c r="W6" s="2">
        <v>660</v>
      </c>
    </row>
    <row r="7" spans="1:23" x14ac:dyDescent="0.35">
      <c r="A7" s="1" t="s">
        <v>31</v>
      </c>
      <c r="B7" s="1">
        <v>3500</v>
      </c>
      <c r="C7" s="2"/>
      <c r="D7" s="2"/>
      <c r="E7" s="2"/>
      <c r="F7" s="2">
        <v>35</v>
      </c>
      <c r="G7" s="2">
        <v>42</v>
      </c>
      <c r="H7" s="12">
        <v>58</v>
      </c>
      <c r="I7" s="12">
        <v>75</v>
      </c>
      <c r="J7" s="2">
        <v>85</v>
      </c>
      <c r="K7" s="2">
        <v>110</v>
      </c>
      <c r="L7" s="2">
        <v>125</v>
      </c>
      <c r="M7" s="2">
        <v>160</v>
      </c>
      <c r="N7" s="2">
        <v>200</v>
      </c>
      <c r="O7" s="2">
        <v>240</v>
      </c>
      <c r="P7" s="2">
        <v>280</v>
      </c>
      <c r="Q7" s="2">
        <v>306</v>
      </c>
      <c r="R7" s="2">
        <v>346</v>
      </c>
      <c r="S7" s="2">
        <v>400</v>
      </c>
      <c r="T7" s="2">
        <v>466</v>
      </c>
      <c r="U7" s="2">
        <v>613</v>
      </c>
      <c r="V7" s="2">
        <v>773</v>
      </c>
      <c r="W7" s="2">
        <v>920</v>
      </c>
    </row>
    <row r="8" spans="1:23" x14ac:dyDescent="0.35">
      <c r="A8" s="1" t="s">
        <v>28</v>
      </c>
      <c r="B8" s="1">
        <v>3500</v>
      </c>
      <c r="C8" s="2" t="s">
        <v>48</v>
      </c>
      <c r="D8" s="2"/>
      <c r="E8" s="2"/>
      <c r="F8" s="2"/>
      <c r="G8" s="2">
        <v>148</v>
      </c>
      <c r="H8" s="12">
        <v>168</v>
      </c>
      <c r="I8" s="12">
        <v>188</v>
      </c>
      <c r="J8" s="2">
        <v>215</v>
      </c>
      <c r="K8" s="2">
        <v>242</v>
      </c>
      <c r="L8" s="2">
        <v>275</v>
      </c>
      <c r="M8" s="2">
        <v>309</v>
      </c>
      <c r="N8" s="2">
        <v>342</v>
      </c>
      <c r="O8" s="2">
        <v>376</v>
      </c>
      <c r="P8" s="2">
        <v>410</v>
      </c>
      <c r="Q8" s="2">
        <v>443</v>
      </c>
      <c r="R8" s="2">
        <v>483</v>
      </c>
      <c r="S8" s="2">
        <v>524</v>
      </c>
      <c r="T8" s="2">
        <v>564</v>
      </c>
      <c r="U8" s="2">
        <v>604</v>
      </c>
      <c r="V8" s="2">
        <v>645</v>
      </c>
      <c r="W8" s="2">
        <v>685</v>
      </c>
    </row>
    <row r="9" spans="1:23" x14ac:dyDescent="0.35">
      <c r="A9" s="1" t="s">
        <v>5</v>
      </c>
      <c r="B9" s="1">
        <v>3500</v>
      </c>
      <c r="C9" s="2"/>
      <c r="D9" s="2"/>
      <c r="E9" s="2"/>
      <c r="F9" s="2">
        <v>18.48</v>
      </c>
      <c r="G9" s="2">
        <v>23.06</v>
      </c>
      <c r="H9" s="2">
        <v>44.11</v>
      </c>
      <c r="I9" s="2">
        <v>65.099999999999994</v>
      </c>
      <c r="J9" s="2">
        <v>107.47</v>
      </c>
      <c r="K9" s="2">
        <v>133.78</v>
      </c>
      <c r="L9" s="2">
        <v>167.88</v>
      </c>
      <c r="M9" s="2">
        <v>216.06</v>
      </c>
      <c r="N9" s="2">
        <v>270.82</v>
      </c>
      <c r="O9" s="2">
        <v>317.98</v>
      </c>
      <c r="P9" s="2">
        <v>365.05</v>
      </c>
      <c r="Q9" s="2">
        <v>412.56</v>
      </c>
      <c r="R9" s="2">
        <v>440.59</v>
      </c>
      <c r="S9" s="2">
        <v>458.85</v>
      </c>
      <c r="T9" s="2">
        <v>490</v>
      </c>
      <c r="U9" s="2">
        <v>490</v>
      </c>
      <c r="V9" s="2">
        <v>490</v>
      </c>
      <c r="W9" s="2">
        <v>490</v>
      </c>
    </row>
    <row r="10" spans="1:23" x14ac:dyDescent="0.35">
      <c r="A10" s="1" t="s">
        <v>29</v>
      </c>
      <c r="B10" s="1">
        <v>5000</v>
      </c>
      <c r="C10" s="2" t="s">
        <v>48</v>
      </c>
      <c r="D10" s="2"/>
      <c r="E10" s="2"/>
      <c r="F10" s="2">
        <v>64</v>
      </c>
      <c r="G10" s="2">
        <v>77</v>
      </c>
      <c r="H10" s="12">
        <v>96</v>
      </c>
      <c r="I10" s="12">
        <v>120</v>
      </c>
      <c r="J10" s="2">
        <v>135</v>
      </c>
      <c r="K10" s="2">
        <v>155</v>
      </c>
      <c r="L10" s="2">
        <v>180</v>
      </c>
      <c r="M10" s="2">
        <v>205</v>
      </c>
      <c r="N10" s="2">
        <v>245</v>
      </c>
      <c r="O10" s="2">
        <v>285</v>
      </c>
      <c r="P10" s="2">
        <v>320</v>
      </c>
      <c r="Q10" s="2">
        <v>360</v>
      </c>
      <c r="R10" s="2">
        <v>405</v>
      </c>
      <c r="S10" s="2">
        <v>450</v>
      </c>
      <c r="T10" s="2">
        <v>495</v>
      </c>
      <c r="U10" s="2">
        <v>540</v>
      </c>
      <c r="V10" s="2">
        <v>585</v>
      </c>
      <c r="W10" s="2">
        <v>630</v>
      </c>
    </row>
    <row r="11" spans="1:23" x14ac:dyDescent="0.35">
      <c r="A11" s="1" t="s">
        <v>30</v>
      </c>
      <c r="B11" s="1">
        <v>3500</v>
      </c>
      <c r="C11" s="2" t="s">
        <v>48</v>
      </c>
      <c r="D11" s="2"/>
      <c r="E11" s="2"/>
      <c r="F11" s="2">
        <v>200</v>
      </c>
      <c r="G11" s="2">
        <v>125</v>
      </c>
      <c r="H11" s="12">
        <v>150</v>
      </c>
      <c r="I11" s="12">
        <v>200</v>
      </c>
      <c r="J11" s="2">
        <v>250</v>
      </c>
      <c r="K11" s="2">
        <v>300</v>
      </c>
      <c r="L11" s="2">
        <v>350</v>
      </c>
      <c r="M11" s="2">
        <v>400</v>
      </c>
      <c r="N11" s="2">
        <v>450</v>
      </c>
      <c r="O11" s="2">
        <v>500</v>
      </c>
      <c r="P11" s="2">
        <v>550</v>
      </c>
      <c r="Q11" s="2">
        <v>600</v>
      </c>
      <c r="R11" s="2">
        <v>650</v>
      </c>
      <c r="S11" s="2">
        <v>700</v>
      </c>
      <c r="T11" s="2">
        <v>750</v>
      </c>
      <c r="U11" s="2">
        <v>800</v>
      </c>
      <c r="V11" s="2">
        <v>850</v>
      </c>
      <c r="W11" s="2">
        <v>900</v>
      </c>
    </row>
    <row r="12" spans="1:23" x14ac:dyDescent="0.35">
      <c r="A12" s="1" t="s">
        <v>6</v>
      </c>
      <c r="B12" s="1">
        <v>200</v>
      </c>
      <c r="C12" s="2" t="s">
        <v>48</v>
      </c>
      <c r="D12" s="2"/>
      <c r="E12" s="2">
        <v>38</v>
      </c>
      <c r="F12" s="2">
        <v>38</v>
      </c>
      <c r="G12" s="2">
        <v>38</v>
      </c>
      <c r="H12" s="12">
        <v>38</v>
      </c>
      <c r="I12" s="12">
        <v>76</v>
      </c>
      <c r="J12" s="2">
        <v>96</v>
      </c>
      <c r="K12" s="2">
        <v>136</v>
      </c>
      <c r="L12" s="2">
        <v>180</v>
      </c>
      <c r="M12" s="2">
        <v>220</v>
      </c>
      <c r="N12" s="2">
        <v>260</v>
      </c>
      <c r="O12" s="2">
        <v>300</v>
      </c>
      <c r="P12" s="2">
        <v>350</v>
      </c>
      <c r="Q12" s="2">
        <v>400</v>
      </c>
      <c r="R12" s="2">
        <v>460</v>
      </c>
      <c r="S12" s="2">
        <v>520</v>
      </c>
      <c r="T12" s="2">
        <v>580</v>
      </c>
      <c r="U12" s="2">
        <v>650</v>
      </c>
      <c r="V12" s="2">
        <v>730</v>
      </c>
      <c r="W12" s="2">
        <v>800</v>
      </c>
    </row>
    <row r="13" spans="1:23" x14ac:dyDescent="0.35">
      <c r="A13" s="1" t="s">
        <v>7</v>
      </c>
      <c r="B13" s="1">
        <v>5000</v>
      </c>
      <c r="C13" s="2"/>
      <c r="D13" s="2"/>
      <c r="E13" s="2"/>
      <c r="F13" s="2">
        <v>20</v>
      </c>
      <c r="G13" s="2">
        <v>50</v>
      </c>
      <c r="H13" s="12">
        <v>80</v>
      </c>
      <c r="I13" s="12">
        <v>90</v>
      </c>
      <c r="J13" s="2">
        <v>100</v>
      </c>
      <c r="K13" s="2">
        <v>115</v>
      </c>
      <c r="L13" s="2">
        <v>140</v>
      </c>
      <c r="M13" s="2">
        <v>190</v>
      </c>
      <c r="N13" s="2">
        <v>240</v>
      </c>
      <c r="O13" s="2">
        <v>300</v>
      </c>
      <c r="P13" s="2">
        <v>400</v>
      </c>
      <c r="Q13" s="2">
        <v>500</v>
      </c>
      <c r="R13" s="2">
        <v>600</v>
      </c>
      <c r="S13" s="2">
        <v>700</v>
      </c>
      <c r="T13" s="2">
        <v>800</v>
      </c>
      <c r="U13" s="2">
        <v>900</v>
      </c>
      <c r="V13" s="2">
        <v>1000</v>
      </c>
      <c r="W13" s="2">
        <v>1100</v>
      </c>
    </row>
    <row r="14" spans="1:23" x14ac:dyDescent="0.35">
      <c r="A14" s="1" t="s">
        <v>32</v>
      </c>
      <c r="B14" s="1">
        <v>3500</v>
      </c>
      <c r="C14" s="2"/>
      <c r="D14" s="2"/>
      <c r="E14" s="2">
        <v>46.55</v>
      </c>
      <c r="F14" s="2">
        <v>46.55</v>
      </c>
      <c r="G14" s="2">
        <v>233</v>
      </c>
      <c r="H14" s="12">
        <v>290</v>
      </c>
      <c r="I14" s="12">
        <v>393</v>
      </c>
      <c r="J14" s="2">
        <v>393</v>
      </c>
      <c r="K14" s="2">
        <v>393</v>
      </c>
      <c r="L14" s="2">
        <v>393</v>
      </c>
      <c r="M14" s="2">
        <v>393</v>
      </c>
      <c r="N14" s="2">
        <v>393</v>
      </c>
      <c r="O14" s="2">
        <v>393</v>
      </c>
      <c r="P14" s="2">
        <v>407</v>
      </c>
      <c r="Q14" s="2">
        <v>407</v>
      </c>
      <c r="R14" s="2">
        <v>407</v>
      </c>
      <c r="S14" s="2">
        <v>407</v>
      </c>
      <c r="T14" s="2">
        <v>422</v>
      </c>
      <c r="U14" s="2">
        <v>422</v>
      </c>
      <c r="V14" s="2">
        <v>436</v>
      </c>
      <c r="W14" s="2">
        <v>436</v>
      </c>
    </row>
    <row r="15" spans="1:23" x14ac:dyDescent="0.35">
      <c r="A15" s="1" t="s">
        <v>33</v>
      </c>
      <c r="B15" s="1">
        <v>250</v>
      </c>
      <c r="C15" s="2"/>
      <c r="D15" s="2"/>
      <c r="E15" s="2"/>
      <c r="F15" s="2">
        <v>60</v>
      </c>
      <c r="G15" s="2">
        <v>90</v>
      </c>
      <c r="H15" s="12">
        <v>114</v>
      </c>
      <c r="I15" s="12">
        <v>134</v>
      </c>
      <c r="J15" s="2">
        <v>150</v>
      </c>
      <c r="K15" s="2">
        <v>176</v>
      </c>
      <c r="L15" s="2">
        <v>194</v>
      </c>
      <c r="M15" s="2">
        <v>220</v>
      </c>
      <c r="N15" s="2">
        <v>242</v>
      </c>
      <c r="O15" s="2">
        <v>265</v>
      </c>
      <c r="P15" s="2">
        <v>285</v>
      </c>
      <c r="Q15" s="2">
        <v>311</v>
      </c>
      <c r="R15" s="2">
        <v>335</v>
      </c>
      <c r="S15" s="2">
        <v>356</v>
      </c>
      <c r="T15" s="2">
        <v>382</v>
      </c>
      <c r="U15" s="2">
        <v>408</v>
      </c>
      <c r="V15" s="2">
        <v>438</v>
      </c>
      <c r="W15" s="2">
        <v>468</v>
      </c>
    </row>
    <row r="16" spans="1:23" x14ac:dyDescent="0.35">
      <c r="A16" s="1" t="s">
        <v>34</v>
      </c>
      <c r="B16" s="1">
        <v>3500</v>
      </c>
      <c r="C16" s="2"/>
      <c r="D16" s="2"/>
      <c r="E16" s="2"/>
      <c r="F16" s="2">
        <v>84</v>
      </c>
      <c r="G16" s="2">
        <v>97</v>
      </c>
      <c r="H16" s="12">
        <v>106</v>
      </c>
      <c r="I16" s="12">
        <v>115</v>
      </c>
      <c r="J16" s="2">
        <v>128</v>
      </c>
      <c r="K16" s="2">
        <v>141</v>
      </c>
      <c r="L16" s="2">
        <v>158</v>
      </c>
      <c r="M16" s="2">
        <v>176</v>
      </c>
      <c r="N16" s="2">
        <v>193</v>
      </c>
      <c r="O16" s="2">
        <v>210</v>
      </c>
      <c r="P16" s="2">
        <v>232</v>
      </c>
      <c r="Q16" s="2">
        <v>262</v>
      </c>
      <c r="R16" s="2">
        <v>294</v>
      </c>
      <c r="S16" s="2">
        <v>324</v>
      </c>
      <c r="T16" s="2">
        <v>364</v>
      </c>
      <c r="U16" s="2">
        <v>400</v>
      </c>
      <c r="V16" s="2">
        <v>438</v>
      </c>
      <c r="W16" s="2">
        <v>483</v>
      </c>
    </row>
    <row r="17" spans="1:23" x14ac:dyDescent="0.35">
      <c r="A17" s="1" t="s">
        <v>8</v>
      </c>
      <c r="B17" s="1">
        <v>5000</v>
      </c>
      <c r="C17" s="2" t="s">
        <v>48</v>
      </c>
      <c r="D17" s="2"/>
      <c r="E17" s="2"/>
      <c r="F17" s="2"/>
      <c r="G17" s="2"/>
      <c r="H17" s="12">
        <v>60</v>
      </c>
      <c r="I17" s="12">
        <v>90</v>
      </c>
      <c r="J17" s="2">
        <v>120</v>
      </c>
      <c r="K17" s="2">
        <v>170</v>
      </c>
      <c r="L17" s="2">
        <v>200</v>
      </c>
      <c r="M17" s="2">
        <v>230</v>
      </c>
      <c r="N17" s="2">
        <v>310</v>
      </c>
      <c r="O17" s="2">
        <v>410</v>
      </c>
      <c r="P17" s="2">
        <v>530</v>
      </c>
      <c r="Q17" s="2">
        <v>600</v>
      </c>
      <c r="R17" s="2">
        <v>650</v>
      </c>
      <c r="S17" s="2">
        <v>650</v>
      </c>
      <c r="T17" s="2">
        <v>650</v>
      </c>
      <c r="U17" s="2">
        <v>650</v>
      </c>
      <c r="V17" s="2">
        <v>650</v>
      </c>
      <c r="W17" s="2">
        <v>650</v>
      </c>
    </row>
    <row r="18" spans="1:23" x14ac:dyDescent="0.35">
      <c r="A18" s="1" t="s">
        <v>37</v>
      </c>
      <c r="B18" s="1">
        <v>3500</v>
      </c>
      <c r="C18" s="2" t="s">
        <v>48</v>
      </c>
      <c r="D18" s="2"/>
      <c r="E18" s="2"/>
      <c r="F18" s="2">
        <v>90</v>
      </c>
      <c r="G18" s="2">
        <v>120</v>
      </c>
      <c r="H18" s="12">
        <v>140</v>
      </c>
      <c r="I18" s="12">
        <v>160</v>
      </c>
      <c r="J18" s="2">
        <v>180</v>
      </c>
      <c r="K18" s="2">
        <v>220</v>
      </c>
      <c r="L18" s="2">
        <v>270</v>
      </c>
      <c r="M18" s="2">
        <v>320</v>
      </c>
      <c r="N18" s="2">
        <v>320</v>
      </c>
      <c r="O18" s="2">
        <v>320</v>
      </c>
      <c r="P18" s="2">
        <v>320</v>
      </c>
      <c r="Q18" s="2">
        <v>320</v>
      </c>
      <c r="R18" s="2">
        <v>320</v>
      </c>
      <c r="S18" s="2">
        <v>420</v>
      </c>
      <c r="T18" s="2">
        <v>420</v>
      </c>
      <c r="U18" s="2">
        <v>420</v>
      </c>
      <c r="V18" s="2">
        <v>420</v>
      </c>
      <c r="W18" s="2">
        <v>420</v>
      </c>
    </row>
    <row r="19" spans="1:23" x14ac:dyDescent="0.35">
      <c r="A19" s="1" t="s">
        <v>47</v>
      </c>
      <c r="B19" s="1"/>
      <c r="C19" s="2"/>
      <c r="D19" s="2"/>
      <c r="E19" s="2"/>
      <c r="F19" s="2"/>
      <c r="G19" s="2">
        <v>105.26</v>
      </c>
      <c r="H19" s="2">
        <v>126.32</v>
      </c>
      <c r="I19" s="2">
        <v>147.37</v>
      </c>
      <c r="J19" s="2">
        <v>168.42</v>
      </c>
      <c r="K19" s="2">
        <v>189.47</v>
      </c>
      <c r="L19" s="2">
        <v>231.58</v>
      </c>
      <c r="M19" s="2">
        <v>273.68</v>
      </c>
      <c r="N19" s="2">
        <v>315.79000000000002</v>
      </c>
      <c r="O19" s="2">
        <v>357.89</v>
      </c>
      <c r="P19" s="2">
        <v>421.05</v>
      </c>
      <c r="Q19" s="2">
        <v>484.21</v>
      </c>
      <c r="R19" s="2">
        <v>547.37</v>
      </c>
      <c r="S19" s="2">
        <v>631.58000000000004</v>
      </c>
      <c r="T19" s="2">
        <v>715.79</v>
      </c>
      <c r="U19" s="2">
        <v>800</v>
      </c>
      <c r="V19" s="2">
        <v>905.26</v>
      </c>
      <c r="W19" s="2">
        <v>1010.53</v>
      </c>
    </row>
    <row r="20" spans="1:23" x14ac:dyDescent="0.35">
      <c r="A20" s="1" t="s">
        <v>35</v>
      </c>
      <c r="B20" s="1">
        <v>5000</v>
      </c>
      <c r="C20" s="2" t="s">
        <v>48</v>
      </c>
      <c r="D20" s="2"/>
      <c r="E20" s="2"/>
      <c r="F20" s="2">
        <v>81</v>
      </c>
      <c r="G20" s="2">
        <v>92</v>
      </c>
      <c r="H20" s="12">
        <v>115</v>
      </c>
      <c r="I20" s="12">
        <v>139</v>
      </c>
      <c r="J20" s="2">
        <v>162</v>
      </c>
      <c r="K20" s="2">
        <v>185</v>
      </c>
      <c r="L20" s="2">
        <v>208</v>
      </c>
      <c r="M20" s="2">
        <v>231</v>
      </c>
      <c r="N20" s="2">
        <v>289</v>
      </c>
      <c r="O20" s="2">
        <v>289</v>
      </c>
      <c r="P20" s="2">
        <v>289</v>
      </c>
      <c r="Q20" s="2">
        <v>289</v>
      </c>
      <c r="R20" s="2">
        <v>289</v>
      </c>
      <c r="S20" s="2">
        <v>347</v>
      </c>
      <c r="T20" s="2">
        <v>347</v>
      </c>
      <c r="U20" s="2">
        <v>347</v>
      </c>
      <c r="V20" s="2">
        <v>347</v>
      </c>
      <c r="W20" s="2">
        <v>347</v>
      </c>
    </row>
    <row r="21" spans="1:23" x14ac:dyDescent="0.35">
      <c r="A21" s="1" t="s">
        <v>36</v>
      </c>
      <c r="B21" s="1">
        <v>200</v>
      </c>
      <c r="C21" s="2" t="s">
        <v>48</v>
      </c>
      <c r="D21" s="2"/>
      <c r="E21" s="2"/>
      <c r="F21" s="2">
        <v>33</v>
      </c>
      <c r="G21" s="2">
        <v>41</v>
      </c>
      <c r="H21" s="12">
        <v>52</v>
      </c>
      <c r="I21" s="12">
        <v>66</v>
      </c>
      <c r="J21" s="2">
        <v>82</v>
      </c>
      <c r="K21" s="2">
        <v>99</v>
      </c>
      <c r="L21" s="2">
        <v>115</v>
      </c>
      <c r="M21" s="2">
        <v>131</v>
      </c>
      <c r="N21" s="2">
        <v>148</v>
      </c>
      <c r="O21" s="2">
        <v>165</v>
      </c>
      <c r="P21" s="2">
        <v>180</v>
      </c>
      <c r="Q21" s="2">
        <v>198</v>
      </c>
      <c r="R21" s="2">
        <v>213</v>
      </c>
      <c r="S21" s="2">
        <v>230</v>
      </c>
      <c r="T21" s="2">
        <v>246</v>
      </c>
      <c r="U21" s="2">
        <v>262</v>
      </c>
      <c r="V21" s="2">
        <v>281</v>
      </c>
      <c r="W21" s="2">
        <v>300</v>
      </c>
    </row>
    <row r="22" spans="1:23" x14ac:dyDescent="0.35">
      <c r="A22" s="1" t="s">
        <v>39</v>
      </c>
      <c r="B22" s="1">
        <v>3500</v>
      </c>
      <c r="C22" s="2"/>
      <c r="D22" s="2"/>
      <c r="E22" s="2"/>
      <c r="F22" s="2">
        <v>13</v>
      </c>
      <c r="G22" s="2">
        <v>16</v>
      </c>
      <c r="H22" s="12">
        <v>20</v>
      </c>
      <c r="I22" s="12">
        <v>23</v>
      </c>
      <c r="J22" s="2">
        <v>26</v>
      </c>
      <c r="K22" s="2">
        <v>30</v>
      </c>
      <c r="L22" s="2">
        <v>33</v>
      </c>
      <c r="M22" s="2">
        <v>50</v>
      </c>
      <c r="N22" s="2">
        <v>65</v>
      </c>
      <c r="O22" s="2">
        <v>80</v>
      </c>
      <c r="P22" s="2">
        <v>97</v>
      </c>
      <c r="Q22" s="2">
        <v>113</v>
      </c>
      <c r="R22" s="2">
        <v>130</v>
      </c>
      <c r="S22" s="2">
        <v>145</v>
      </c>
      <c r="T22" s="2">
        <v>160</v>
      </c>
      <c r="U22" s="2">
        <v>177</v>
      </c>
      <c r="V22" s="2">
        <v>193</v>
      </c>
      <c r="W22" s="2">
        <v>210</v>
      </c>
    </row>
    <row r="23" spans="1:23" x14ac:dyDescent="0.35">
      <c r="A23" s="1" t="s">
        <v>40</v>
      </c>
      <c r="B23" s="1">
        <v>5000</v>
      </c>
      <c r="C23" s="2" t="s">
        <v>48</v>
      </c>
      <c r="D23" s="2"/>
      <c r="E23" s="2"/>
      <c r="F23" s="2">
        <v>34.94</v>
      </c>
      <c r="G23" s="2">
        <v>46.59</v>
      </c>
      <c r="H23" s="2">
        <v>58.23</v>
      </c>
      <c r="I23" s="2">
        <v>69.88</v>
      </c>
      <c r="J23" s="2">
        <v>81.53</v>
      </c>
      <c r="K23" s="2">
        <v>93.17</v>
      </c>
      <c r="L23" s="2">
        <v>104.82</v>
      </c>
      <c r="M23" s="2">
        <v>116.47</v>
      </c>
      <c r="N23" s="2">
        <v>128.12</v>
      </c>
      <c r="O23" s="2">
        <v>139.6</v>
      </c>
      <c r="P23" s="2">
        <v>141.41</v>
      </c>
      <c r="Q23" s="2">
        <v>163.06</v>
      </c>
      <c r="R23" s="2">
        <v>174.1</v>
      </c>
      <c r="S23" s="2">
        <v>186.35</v>
      </c>
      <c r="T23" s="2">
        <v>198</v>
      </c>
      <c r="U23" s="2">
        <v>209.64</v>
      </c>
      <c r="V23" s="2">
        <v>221.29</v>
      </c>
      <c r="W23" s="2">
        <v>232.94</v>
      </c>
    </row>
    <row r="24" spans="1:23" x14ac:dyDescent="0.35">
      <c r="A24" s="1" t="s">
        <v>38</v>
      </c>
      <c r="B24" s="1">
        <v>200</v>
      </c>
      <c r="C24" s="2"/>
      <c r="D24" s="2"/>
      <c r="E24" s="2">
        <v>30</v>
      </c>
      <c r="F24" s="2">
        <v>50</v>
      </c>
      <c r="G24" s="2">
        <v>55</v>
      </c>
      <c r="H24" s="12">
        <v>90</v>
      </c>
      <c r="I24" s="12">
        <v>125</v>
      </c>
      <c r="J24" s="2">
        <v>140</v>
      </c>
      <c r="K24" s="2">
        <v>145</v>
      </c>
      <c r="L24" s="2">
        <v>155</v>
      </c>
      <c r="M24" s="2">
        <v>175</v>
      </c>
      <c r="N24" s="2">
        <v>220</v>
      </c>
      <c r="O24" s="2">
        <v>255</v>
      </c>
      <c r="P24" s="2">
        <v>290</v>
      </c>
      <c r="Q24" s="2">
        <v>335</v>
      </c>
      <c r="R24" s="2">
        <v>350</v>
      </c>
      <c r="S24" s="2">
        <v>365</v>
      </c>
      <c r="T24" s="2">
        <v>375</v>
      </c>
      <c r="U24" s="2">
        <v>380</v>
      </c>
      <c r="V24" s="2">
        <v>400</v>
      </c>
      <c r="W24" s="2">
        <v>430</v>
      </c>
    </row>
    <row r="25" spans="1:23" x14ac:dyDescent="0.35">
      <c r="A25" s="1" t="s">
        <v>41</v>
      </c>
      <c r="B25" s="1">
        <v>3500</v>
      </c>
      <c r="C25" s="2"/>
      <c r="D25" s="2"/>
      <c r="E25" s="2"/>
      <c r="F25" s="2"/>
      <c r="G25" s="2">
        <v>134</v>
      </c>
      <c r="H25" s="12">
        <v>168</v>
      </c>
      <c r="I25" s="12">
        <v>203</v>
      </c>
      <c r="J25" s="2">
        <v>223</v>
      </c>
      <c r="K25" s="2">
        <v>259</v>
      </c>
      <c r="L25" s="2">
        <v>289</v>
      </c>
      <c r="M25" s="2">
        <v>325</v>
      </c>
      <c r="N25" s="2">
        <v>355</v>
      </c>
      <c r="O25" s="2">
        <v>391</v>
      </c>
      <c r="P25" s="2">
        <v>426</v>
      </c>
      <c r="Q25" s="2">
        <v>457</v>
      </c>
      <c r="R25" s="2">
        <v>492</v>
      </c>
      <c r="S25" s="2">
        <v>528</v>
      </c>
      <c r="T25" s="2">
        <v>558</v>
      </c>
      <c r="U25" s="2">
        <v>588</v>
      </c>
      <c r="V25" s="2">
        <v>629</v>
      </c>
      <c r="W25" s="2">
        <v>660</v>
      </c>
    </row>
    <row r="26" spans="1:23" x14ac:dyDescent="0.35">
      <c r="A26" s="1" t="s">
        <v>9</v>
      </c>
      <c r="B26" s="1">
        <v>3500</v>
      </c>
      <c r="C26" s="2" t="s">
        <v>48</v>
      </c>
      <c r="D26" s="2"/>
      <c r="E26" s="2"/>
      <c r="F26" s="2"/>
      <c r="G26" s="2">
        <v>40</v>
      </c>
      <c r="H26" s="12">
        <v>100</v>
      </c>
      <c r="I26" s="12">
        <v>160</v>
      </c>
      <c r="J26" s="2">
        <v>220</v>
      </c>
      <c r="K26" s="2">
        <v>280</v>
      </c>
      <c r="L26" s="2">
        <v>340</v>
      </c>
      <c r="M26" s="2">
        <v>400</v>
      </c>
      <c r="N26" s="2">
        <v>500</v>
      </c>
      <c r="O26" s="2">
        <v>600</v>
      </c>
      <c r="P26" s="2">
        <v>700</v>
      </c>
      <c r="Q26" s="2">
        <v>800</v>
      </c>
      <c r="R26" s="2">
        <v>900</v>
      </c>
      <c r="S26" s="2">
        <v>1000</v>
      </c>
      <c r="T26" s="2">
        <v>1100</v>
      </c>
      <c r="U26" s="2">
        <v>1200</v>
      </c>
      <c r="V26" s="2">
        <v>1300</v>
      </c>
      <c r="W26" s="2">
        <v>1400</v>
      </c>
    </row>
    <row r="27" spans="1:23" x14ac:dyDescent="0.35">
      <c r="A27" s="1" t="s">
        <v>10</v>
      </c>
      <c r="B27" s="1">
        <v>5000</v>
      </c>
      <c r="C27" s="2"/>
      <c r="D27" s="2"/>
      <c r="E27" s="2"/>
      <c r="F27" s="2"/>
      <c r="G27" s="2">
        <v>53.15</v>
      </c>
      <c r="H27" s="12">
        <v>64</v>
      </c>
      <c r="I27" s="12">
        <v>74</v>
      </c>
      <c r="J27" s="2">
        <v>85</v>
      </c>
      <c r="K27" s="2">
        <v>96</v>
      </c>
      <c r="L27" s="2">
        <v>117</v>
      </c>
      <c r="M27" s="2">
        <v>138</v>
      </c>
      <c r="N27" s="2">
        <v>159</v>
      </c>
      <c r="O27" s="2">
        <v>170</v>
      </c>
      <c r="P27" s="2">
        <v>191</v>
      </c>
      <c r="Q27" s="2">
        <v>202</v>
      </c>
      <c r="R27" s="2">
        <v>223</v>
      </c>
      <c r="S27" s="2">
        <v>244</v>
      </c>
      <c r="T27" s="2">
        <v>266</v>
      </c>
      <c r="U27" s="2">
        <v>287</v>
      </c>
      <c r="V27" s="2">
        <v>308</v>
      </c>
      <c r="W27" s="2">
        <v>330</v>
      </c>
    </row>
    <row r="28" spans="1:23" x14ac:dyDescent="0.35">
      <c r="A28" s="1" t="s">
        <v>11</v>
      </c>
      <c r="B28" s="1">
        <v>5000</v>
      </c>
      <c r="C28" s="2" t="s">
        <v>48</v>
      </c>
      <c r="D28" s="2"/>
      <c r="E28" s="2"/>
      <c r="F28" s="2"/>
      <c r="G28" s="2"/>
      <c r="H28" s="2">
        <v>51.56</v>
      </c>
      <c r="I28" s="2">
        <v>77.34</v>
      </c>
      <c r="J28" s="2">
        <v>103.13</v>
      </c>
      <c r="K28" s="2">
        <v>154.69</v>
      </c>
      <c r="L28" s="2">
        <v>309.38</v>
      </c>
      <c r="M28" s="2">
        <v>360.95</v>
      </c>
      <c r="N28" s="2">
        <v>360.95</v>
      </c>
      <c r="O28" s="2">
        <v>412.51</v>
      </c>
      <c r="P28" s="2">
        <v>464.07</v>
      </c>
      <c r="Q28" s="2">
        <v>515.64</v>
      </c>
      <c r="R28" s="2">
        <v>567.19000000000005</v>
      </c>
      <c r="S28" s="2">
        <v>567.19000000000005</v>
      </c>
      <c r="T28" s="2">
        <v>670.33</v>
      </c>
      <c r="U28" s="2">
        <v>670.33</v>
      </c>
      <c r="V28" s="2">
        <v>721.89</v>
      </c>
      <c r="W28" s="2">
        <v>721.89</v>
      </c>
    </row>
    <row r="29" spans="1:23" x14ac:dyDescent="0.35">
      <c r="A29" s="1" t="s">
        <v>12</v>
      </c>
      <c r="B29" s="1">
        <v>5000</v>
      </c>
      <c r="C29" s="2"/>
      <c r="D29" s="2">
        <v>41</v>
      </c>
      <c r="E29" s="2">
        <v>41</v>
      </c>
      <c r="F29" s="2">
        <v>41</v>
      </c>
      <c r="G29" s="2">
        <v>41</v>
      </c>
      <c r="H29" s="11">
        <v>82</v>
      </c>
      <c r="I29" s="2">
        <v>82</v>
      </c>
      <c r="J29" s="2">
        <v>82</v>
      </c>
      <c r="K29" s="2">
        <v>82</v>
      </c>
      <c r="L29" s="2">
        <v>122</v>
      </c>
      <c r="M29" s="2">
        <v>163</v>
      </c>
      <c r="N29" s="2">
        <v>245</v>
      </c>
      <c r="O29" s="2">
        <v>326</v>
      </c>
      <c r="P29" s="2">
        <v>407</v>
      </c>
      <c r="Q29" s="2">
        <v>489</v>
      </c>
      <c r="R29" s="2">
        <v>571</v>
      </c>
      <c r="S29" s="2">
        <v>652</v>
      </c>
      <c r="T29" s="2">
        <v>734</v>
      </c>
      <c r="U29" s="2">
        <v>815</v>
      </c>
      <c r="V29" s="2">
        <v>897</v>
      </c>
      <c r="W29" s="2">
        <v>978</v>
      </c>
    </row>
    <row r="30" spans="1:23" x14ac:dyDescent="0.35">
      <c r="A30" s="1" t="s">
        <v>42</v>
      </c>
      <c r="B30" s="1">
        <v>5000</v>
      </c>
      <c r="C30" s="2"/>
      <c r="D30" s="2"/>
      <c r="E30" s="2"/>
      <c r="F30" s="2">
        <v>150</v>
      </c>
      <c r="G30" s="2">
        <v>160</v>
      </c>
      <c r="H30" s="11">
        <v>180</v>
      </c>
      <c r="I30" s="2">
        <v>200</v>
      </c>
      <c r="J30" s="2">
        <v>220</v>
      </c>
      <c r="K30" s="2">
        <v>240</v>
      </c>
      <c r="L30" s="2">
        <v>260</v>
      </c>
      <c r="M30" s="2">
        <v>280</v>
      </c>
      <c r="N30" s="2">
        <v>300</v>
      </c>
      <c r="O30" s="2">
        <v>320</v>
      </c>
      <c r="P30" s="2">
        <v>340</v>
      </c>
      <c r="Q30" s="2">
        <v>370</v>
      </c>
      <c r="R30" s="2">
        <v>400</v>
      </c>
      <c r="S30" s="2">
        <v>500</v>
      </c>
      <c r="T30" s="2">
        <v>500</v>
      </c>
      <c r="U30" s="2">
        <v>500</v>
      </c>
      <c r="V30" s="2">
        <v>500</v>
      </c>
      <c r="W30" s="2">
        <v>500</v>
      </c>
    </row>
    <row r="31" spans="1:23" x14ac:dyDescent="0.35">
      <c r="A31" s="1" t="s">
        <v>13</v>
      </c>
      <c r="B31" s="1">
        <v>250</v>
      </c>
      <c r="C31" s="2"/>
      <c r="D31" s="2"/>
      <c r="E31" s="2"/>
      <c r="F31" s="2"/>
      <c r="G31" s="2"/>
      <c r="H31" s="2">
        <v>87.5</v>
      </c>
      <c r="I31" s="2">
        <v>112.5</v>
      </c>
      <c r="J31" s="2">
        <v>137.5</v>
      </c>
      <c r="K31" s="2">
        <v>162.5</v>
      </c>
      <c r="L31" s="2">
        <v>187.5</v>
      </c>
      <c r="M31" s="2">
        <v>212.5</v>
      </c>
      <c r="N31" s="2">
        <v>237.5</v>
      </c>
      <c r="O31" s="2">
        <v>275</v>
      </c>
      <c r="P31" s="2">
        <v>325</v>
      </c>
      <c r="Q31" s="2">
        <v>375</v>
      </c>
      <c r="R31" s="2">
        <v>450</v>
      </c>
      <c r="S31" s="2">
        <v>525</v>
      </c>
      <c r="T31" s="2">
        <v>587.5</v>
      </c>
      <c r="U31" s="2">
        <v>650</v>
      </c>
      <c r="V31" s="2">
        <v>712.5</v>
      </c>
      <c r="W31" s="2">
        <v>762.5</v>
      </c>
    </row>
    <row r="32" spans="1:23" x14ac:dyDescent="0.35">
      <c r="A32" s="1" t="s">
        <v>46</v>
      </c>
      <c r="B32" s="1">
        <v>5000</v>
      </c>
      <c r="C32" s="2"/>
      <c r="D32" s="2"/>
      <c r="E32" s="2"/>
      <c r="F32" s="2"/>
      <c r="G32" s="2">
        <v>70</v>
      </c>
      <c r="H32" s="12">
        <v>70</v>
      </c>
      <c r="I32" s="12">
        <v>70</v>
      </c>
      <c r="J32" s="2">
        <v>70</v>
      </c>
      <c r="K32" s="2">
        <v>140</v>
      </c>
      <c r="L32" s="2">
        <v>140</v>
      </c>
      <c r="M32" s="2">
        <v>140</v>
      </c>
      <c r="N32" s="2">
        <v>140</v>
      </c>
      <c r="O32" s="2">
        <v>270</v>
      </c>
      <c r="P32" s="2">
        <v>270</v>
      </c>
      <c r="Q32" s="2">
        <v>270</v>
      </c>
      <c r="R32" s="2">
        <v>270</v>
      </c>
      <c r="S32" s="2">
        <v>400</v>
      </c>
      <c r="T32" s="2">
        <v>460</v>
      </c>
      <c r="U32" s="2">
        <v>530</v>
      </c>
      <c r="V32" s="2">
        <v>600</v>
      </c>
      <c r="W32" s="2">
        <v>650</v>
      </c>
    </row>
    <row r="33" spans="1:40" x14ac:dyDescent="0.35">
      <c r="A33" s="1" t="s">
        <v>43</v>
      </c>
      <c r="B33" s="1">
        <v>5000</v>
      </c>
      <c r="C33" s="2"/>
      <c r="D33" s="2"/>
      <c r="E33" s="2"/>
      <c r="F33" s="2">
        <v>95</v>
      </c>
      <c r="G33" s="2">
        <v>115</v>
      </c>
      <c r="H33" s="12">
        <v>135</v>
      </c>
      <c r="I33" s="12">
        <v>160</v>
      </c>
      <c r="J33" s="2">
        <v>190</v>
      </c>
      <c r="K33" s="2">
        <v>215</v>
      </c>
      <c r="L33" s="2">
        <v>240</v>
      </c>
      <c r="M33" s="2">
        <v>270</v>
      </c>
      <c r="N33" s="2">
        <v>325</v>
      </c>
      <c r="O33" s="2">
        <v>380</v>
      </c>
      <c r="P33" s="2">
        <v>430</v>
      </c>
      <c r="Q33" s="2">
        <v>485</v>
      </c>
      <c r="R33" s="2">
        <v>540</v>
      </c>
      <c r="S33" s="2">
        <v>595</v>
      </c>
      <c r="T33" s="2">
        <v>645</v>
      </c>
      <c r="U33" s="2">
        <v>700</v>
      </c>
      <c r="V33" s="2">
        <v>755</v>
      </c>
      <c r="W33" s="2">
        <v>810</v>
      </c>
    </row>
    <row r="34" spans="1:40" x14ac:dyDescent="0.35">
      <c r="A34" s="1" t="s">
        <v>45</v>
      </c>
      <c r="B34" s="1">
        <v>5000</v>
      </c>
      <c r="C34" s="2"/>
      <c r="D34" s="2"/>
      <c r="E34" s="2"/>
      <c r="F34" s="2">
        <v>66</v>
      </c>
      <c r="G34" s="2">
        <v>82.5</v>
      </c>
      <c r="H34" s="2">
        <v>99.5</v>
      </c>
      <c r="I34" s="12">
        <v>116</v>
      </c>
      <c r="J34" s="2">
        <v>132.5</v>
      </c>
      <c r="K34" s="2">
        <v>149</v>
      </c>
      <c r="L34" s="2">
        <v>165.5</v>
      </c>
      <c r="M34" s="2">
        <v>199</v>
      </c>
      <c r="N34" s="2">
        <v>232</v>
      </c>
      <c r="O34" s="2">
        <v>265.5</v>
      </c>
      <c r="P34" s="2">
        <v>298.5</v>
      </c>
      <c r="Q34" s="2">
        <v>331.5</v>
      </c>
      <c r="R34" s="2">
        <v>365</v>
      </c>
      <c r="S34" s="2">
        <v>398</v>
      </c>
      <c r="T34" s="2">
        <v>464.5</v>
      </c>
      <c r="U34" s="2">
        <v>531</v>
      </c>
      <c r="V34" s="2">
        <v>597</v>
      </c>
      <c r="W34" s="2">
        <v>663.5</v>
      </c>
    </row>
    <row r="35" spans="1:40" x14ac:dyDescent="0.35">
      <c r="A35" s="1" t="s">
        <v>44</v>
      </c>
      <c r="B35" s="1">
        <v>3500</v>
      </c>
      <c r="C35" s="2" t="s">
        <v>48</v>
      </c>
      <c r="D35" s="2"/>
      <c r="E35" s="2"/>
      <c r="F35" s="2"/>
      <c r="G35" s="2">
        <v>34</v>
      </c>
      <c r="H35" s="12">
        <v>42</v>
      </c>
      <c r="I35" s="12">
        <v>50</v>
      </c>
      <c r="J35" s="2">
        <v>60</v>
      </c>
      <c r="K35" s="2">
        <v>70</v>
      </c>
      <c r="L35" s="2">
        <v>80</v>
      </c>
      <c r="M35" s="2">
        <v>110</v>
      </c>
      <c r="N35" s="2">
        <v>154</v>
      </c>
      <c r="O35" s="2">
        <v>200</v>
      </c>
      <c r="P35" s="2">
        <v>234</v>
      </c>
      <c r="Q35" s="2">
        <v>274</v>
      </c>
      <c r="R35" s="2">
        <v>310</v>
      </c>
      <c r="S35" s="2">
        <v>390</v>
      </c>
      <c r="T35" s="2">
        <v>510</v>
      </c>
      <c r="U35" s="2">
        <v>654</v>
      </c>
      <c r="V35" s="2">
        <v>870</v>
      </c>
      <c r="W35" s="2">
        <v>1100</v>
      </c>
    </row>
    <row r="36" spans="1:40" x14ac:dyDescent="0.35">
      <c r="A36" s="1" t="s">
        <v>14</v>
      </c>
      <c r="B36" s="1">
        <v>3500</v>
      </c>
      <c r="C36" s="2" t="s">
        <v>48</v>
      </c>
      <c r="D36" s="2"/>
      <c r="E36" s="2"/>
      <c r="F36" s="2">
        <v>135</v>
      </c>
      <c r="G36" s="2">
        <v>144</v>
      </c>
      <c r="H36" s="12">
        <v>164</v>
      </c>
      <c r="I36" s="12">
        <v>183</v>
      </c>
      <c r="J36" s="2">
        <v>202</v>
      </c>
      <c r="K36" s="2">
        <v>231</v>
      </c>
      <c r="L36" s="2">
        <v>260</v>
      </c>
      <c r="M36" s="2">
        <v>289</v>
      </c>
      <c r="N36" s="2">
        <v>327</v>
      </c>
      <c r="O36" s="2">
        <v>366</v>
      </c>
      <c r="P36" s="2">
        <v>404</v>
      </c>
      <c r="Q36" s="2">
        <v>443</v>
      </c>
      <c r="R36" s="2">
        <v>481</v>
      </c>
      <c r="S36" s="2">
        <v>520</v>
      </c>
      <c r="T36" s="2">
        <v>558</v>
      </c>
      <c r="U36" s="2">
        <v>597</v>
      </c>
      <c r="V36" s="2">
        <v>635</v>
      </c>
      <c r="W36" s="2">
        <v>674</v>
      </c>
    </row>
    <row r="37" spans="1:40" x14ac:dyDescent="0.35">
      <c r="A37" s="1" t="s">
        <v>15</v>
      </c>
      <c r="B37" s="1">
        <v>200</v>
      </c>
      <c r="C37" s="2"/>
      <c r="D37" s="2"/>
      <c r="E37" s="2"/>
      <c r="F37" s="2"/>
      <c r="G37" s="2">
        <v>105.26</v>
      </c>
      <c r="H37" s="2">
        <v>126.32</v>
      </c>
      <c r="I37" s="2">
        <v>147.37</v>
      </c>
      <c r="J37" s="2">
        <v>168.42</v>
      </c>
      <c r="K37" s="2">
        <v>189.47</v>
      </c>
      <c r="L37" s="2">
        <v>231.58</v>
      </c>
      <c r="M37" s="2">
        <v>273.68</v>
      </c>
      <c r="N37" s="2">
        <v>315.79000000000002</v>
      </c>
      <c r="O37" s="2">
        <v>357.89</v>
      </c>
      <c r="P37" s="2">
        <v>421.05</v>
      </c>
      <c r="Q37" s="2">
        <v>484.21</v>
      </c>
      <c r="R37" s="2">
        <v>547.37</v>
      </c>
      <c r="S37" s="2">
        <v>631.58000000000004</v>
      </c>
      <c r="T37" s="2">
        <v>715.79</v>
      </c>
      <c r="U37" s="2">
        <v>800</v>
      </c>
      <c r="V37" s="2">
        <v>905.26</v>
      </c>
      <c r="W37" s="2">
        <v>1010.53</v>
      </c>
    </row>
    <row r="38" spans="1:40" x14ac:dyDescent="0.35">
      <c r="A38" s="1" t="s">
        <v>16</v>
      </c>
      <c r="B38" s="1">
        <v>5000</v>
      </c>
      <c r="C38" s="2"/>
      <c r="D38" s="2"/>
      <c r="E38" s="2"/>
      <c r="F38" s="2">
        <v>35</v>
      </c>
      <c r="G38" s="2">
        <v>41</v>
      </c>
      <c r="H38" s="12">
        <v>61</v>
      </c>
      <c r="I38" s="12">
        <v>69</v>
      </c>
      <c r="J38" s="2">
        <v>77</v>
      </c>
      <c r="K38" s="2">
        <v>86.47</v>
      </c>
      <c r="L38" s="2">
        <v>94</v>
      </c>
      <c r="M38" s="2">
        <v>103</v>
      </c>
      <c r="N38" s="2">
        <v>117</v>
      </c>
      <c r="O38" s="2">
        <v>136</v>
      </c>
      <c r="P38" s="2">
        <v>157</v>
      </c>
      <c r="Q38" s="2">
        <v>178</v>
      </c>
      <c r="R38" s="2">
        <v>205.6</v>
      </c>
      <c r="S38" s="2">
        <v>225</v>
      </c>
      <c r="T38" s="2">
        <v>250</v>
      </c>
      <c r="U38" s="2">
        <v>267</v>
      </c>
      <c r="V38" s="2">
        <v>282</v>
      </c>
      <c r="W38" s="2">
        <v>294</v>
      </c>
    </row>
    <row r="39" spans="1:40" x14ac:dyDescent="0.35">
      <c r="A39" s="1" t="s">
        <v>17</v>
      </c>
      <c r="B39" s="1">
        <v>1000</v>
      </c>
      <c r="C39" s="2"/>
      <c r="D39" s="2"/>
      <c r="E39" s="2"/>
      <c r="F39" s="2"/>
      <c r="G39" s="2">
        <v>1000</v>
      </c>
      <c r="H39" s="2">
        <v>355</v>
      </c>
      <c r="I39" s="2">
        <v>515</v>
      </c>
      <c r="J39" s="2">
        <v>670</v>
      </c>
      <c r="K39" s="2">
        <v>845</v>
      </c>
      <c r="L39" s="2">
        <v>1030</v>
      </c>
      <c r="M39" s="2">
        <v>1205</v>
      </c>
      <c r="N39" s="2">
        <v>1500</v>
      </c>
      <c r="O39" s="2">
        <v>1805</v>
      </c>
      <c r="P39" s="2">
        <v>2145</v>
      </c>
      <c r="Q39" s="2">
        <v>2495</v>
      </c>
      <c r="R39" s="2">
        <v>2870</v>
      </c>
      <c r="S39" s="2">
        <v>3280</v>
      </c>
      <c r="T39" s="2">
        <v>3680</v>
      </c>
      <c r="U39" s="2">
        <v>4095</v>
      </c>
      <c r="V39" s="2">
        <v>4495</v>
      </c>
      <c r="W39" s="2">
        <v>4895</v>
      </c>
    </row>
    <row r="40" spans="1:40" x14ac:dyDescent="0.35">
      <c r="A40" s="3"/>
      <c r="B40" s="3"/>
      <c r="C40" s="3"/>
      <c r="D40" s="3"/>
      <c r="E40" s="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40" x14ac:dyDescent="0.35">
      <c r="A41" s="3"/>
      <c r="B41" s="3"/>
      <c r="C41" s="3"/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40" x14ac:dyDescent="0.35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40" x14ac:dyDescent="0.35">
      <c r="A43" s="3"/>
      <c r="B43" s="3"/>
      <c r="C43" s="2">
        <v>50</v>
      </c>
      <c r="D43" s="2">
        <v>70</v>
      </c>
      <c r="E43" s="2">
        <v>0</v>
      </c>
      <c r="F43" s="2">
        <v>20</v>
      </c>
      <c r="G43" s="2">
        <v>40</v>
      </c>
      <c r="H43" s="2">
        <v>50</v>
      </c>
      <c r="I43" s="2">
        <v>35</v>
      </c>
      <c r="J43" s="2">
        <v>0</v>
      </c>
      <c r="K43" s="2">
        <v>18.48</v>
      </c>
      <c r="L43" s="2">
        <v>64</v>
      </c>
      <c r="M43" s="2">
        <v>200</v>
      </c>
      <c r="N43" s="2">
        <v>38</v>
      </c>
      <c r="O43" s="2">
        <v>20</v>
      </c>
      <c r="P43" s="2">
        <v>46.55</v>
      </c>
      <c r="Q43" s="2">
        <v>60</v>
      </c>
      <c r="R43" s="2">
        <v>84</v>
      </c>
      <c r="S43" s="2">
        <v>0</v>
      </c>
      <c r="T43" s="2">
        <v>90</v>
      </c>
      <c r="U43" s="2">
        <v>0</v>
      </c>
      <c r="V43" s="2">
        <v>81</v>
      </c>
      <c r="W43" s="2">
        <v>33</v>
      </c>
      <c r="X43" s="2">
        <v>13</v>
      </c>
      <c r="Y43" s="2">
        <v>34.94</v>
      </c>
      <c r="Z43" s="2">
        <v>50</v>
      </c>
      <c r="AA43" s="2">
        <v>0</v>
      </c>
      <c r="AB43" s="2">
        <v>0</v>
      </c>
      <c r="AC43" s="2">
        <v>0</v>
      </c>
      <c r="AD43" s="2">
        <v>0</v>
      </c>
      <c r="AE43" s="2">
        <v>41</v>
      </c>
      <c r="AF43" s="2">
        <v>150</v>
      </c>
      <c r="AG43" s="2">
        <v>0</v>
      </c>
      <c r="AH43" s="2">
        <v>0</v>
      </c>
      <c r="AI43" s="2">
        <v>95</v>
      </c>
      <c r="AJ43" s="2">
        <v>66</v>
      </c>
      <c r="AK43" s="2">
        <v>0</v>
      </c>
      <c r="AL43" s="2">
        <v>135</v>
      </c>
      <c r="AM43" s="2">
        <v>0</v>
      </c>
      <c r="AN43" s="2">
        <v>35</v>
      </c>
    </row>
    <row r="44" spans="1:40" x14ac:dyDescent="0.35">
      <c r="A44" s="3"/>
      <c r="B44" s="3"/>
      <c r="C44" s="3"/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40" x14ac:dyDescent="0.35">
      <c r="A45" s="2">
        <v>67</v>
      </c>
      <c r="B45" s="2">
        <v>70</v>
      </c>
      <c r="C45" s="2">
        <v>0</v>
      </c>
      <c r="D45" s="2">
        <v>20</v>
      </c>
      <c r="E45" s="2">
        <v>55</v>
      </c>
      <c r="F45" s="2">
        <v>60</v>
      </c>
      <c r="G45" s="2">
        <v>42</v>
      </c>
      <c r="H45" s="2">
        <v>148</v>
      </c>
      <c r="I45" s="2">
        <v>23.06</v>
      </c>
      <c r="J45" s="2">
        <v>77</v>
      </c>
      <c r="K45" s="2">
        <v>125</v>
      </c>
      <c r="L45" s="2">
        <v>38</v>
      </c>
      <c r="M45" s="2">
        <v>50</v>
      </c>
      <c r="N45" s="2">
        <v>233</v>
      </c>
      <c r="O45" s="2">
        <v>90</v>
      </c>
      <c r="P45" s="2">
        <v>97</v>
      </c>
      <c r="Q45" s="2">
        <v>0</v>
      </c>
      <c r="R45" s="2">
        <v>120</v>
      </c>
      <c r="S45" s="2">
        <v>0</v>
      </c>
      <c r="T45" s="2">
        <v>92</v>
      </c>
      <c r="U45" s="2">
        <v>41</v>
      </c>
      <c r="V45" s="2">
        <v>16</v>
      </c>
      <c r="W45" s="2">
        <v>46.59</v>
      </c>
      <c r="X45" s="2">
        <v>55</v>
      </c>
      <c r="Y45" s="2">
        <v>134</v>
      </c>
      <c r="Z45" s="2">
        <v>40</v>
      </c>
      <c r="AA45" s="2">
        <v>53.15</v>
      </c>
      <c r="AB45" s="2">
        <v>0</v>
      </c>
      <c r="AC45" s="2">
        <v>41</v>
      </c>
      <c r="AD45" s="2">
        <v>160</v>
      </c>
      <c r="AE45" s="2">
        <v>0</v>
      </c>
      <c r="AF45" s="2">
        <v>70</v>
      </c>
      <c r="AG45" s="2">
        <v>115</v>
      </c>
      <c r="AH45" s="2">
        <v>82.5</v>
      </c>
      <c r="AI45" s="2">
        <v>34</v>
      </c>
      <c r="AJ45" s="2">
        <v>144</v>
      </c>
      <c r="AK45" s="2">
        <v>105.26</v>
      </c>
      <c r="AL45" s="2">
        <v>41</v>
      </c>
    </row>
    <row r="46" spans="1:40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40" x14ac:dyDescent="0.35">
      <c r="A47" s="12">
        <v>83</v>
      </c>
      <c r="B47" s="12">
        <v>90</v>
      </c>
      <c r="C47" s="12">
        <v>0</v>
      </c>
      <c r="D47" s="12">
        <v>72</v>
      </c>
      <c r="E47" s="12">
        <v>75</v>
      </c>
      <c r="F47" s="12">
        <v>80</v>
      </c>
      <c r="G47" s="12">
        <v>58</v>
      </c>
      <c r="H47" s="12">
        <v>168</v>
      </c>
      <c r="I47" s="2">
        <v>44.11</v>
      </c>
      <c r="J47" s="12">
        <v>96</v>
      </c>
      <c r="K47" s="12">
        <v>150</v>
      </c>
      <c r="L47" s="12">
        <v>38</v>
      </c>
      <c r="M47" s="12">
        <v>80</v>
      </c>
      <c r="N47" s="12">
        <v>290</v>
      </c>
      <c r="O47" s="12">
        <v>114</v>
      </c>
      <c r="P47" s="12">
        <v>106</v>
      </c>
      <c r="Q47" s="12">
        <v>60</v>
      </c>
      <c r="R47" s="12">
        <v>140</v>
      </c>
      <c r="S47" s="2">
        <v>126.32</v>
      </c>
      <c r="T47" s="12">
        <v>115</v>
      </c>
      <c r="U47" s="12">
        <v>52</v>
      </c>
      <c r="V47" s="12">
        <v>20</v>
      </c>
      <c r="W47" s="2">
        <v>58.23</v>
      </c>
      <c r="X47" s="12">
        <v>90</v>
      </c>
      <c r="Y47" s="12">
        <v>168</v>
      </c>
      <c r="Z47" s="12">
        <v>100</v>
      </c>
      <c r="AA47" s="12">
        <v>64</v>
      </c>
      <c r="AB47" s="2">
        <v>51.56</v>
      </c>
      <c r="AC47" s="11">
        <v>82</v>
      </c>
      <c r="AD47" s="11">
        <v>180</v>
      </c>
      <c r="AE47" s="2">
        <v>87.5</v>
      </c>
      <c r="AF47" s="12">
        <v>70</v>
      </c>
      <c r="AG47" s="12">
        <v>135</v>
      </c>
      <c r="AH47" s="2">
        <v>99.5</v>
      </c>
      <c r="AI47" s="12">
        <v>42</v>
      </c>
      <c r="AJ47" s="12">
        <v>164</v>
      </c>
      <c r="AK47" s="2">
        <v>126.32</v>
      </c>
      <c r="AL47" s="12">
        <v>61</v>
      </c>
    </row>
    <row r="48" spans="1:40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x14ac:dyDescent="0.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x14ac:dyDescent="0.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</sheetData>
  <sortState ref="A5:U18">
    <sortCondition ref="A4:A18"/>
  </sortState>
  <mergeCells count="1">
    <mergeCell ref="C42:W42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64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U1105"/>
  <sheetViews>
    <sheetView zoomScale="70" zoomScaleNormal="70" workbookViewId="0">
      <selection activeCell="E4" sqref="E4:U9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6" t="s">
        <v>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5">
      <c r="A2" s="7" t="s">
        <v>0</v>
      </c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5">
      <c r="A3" s="8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>
        <v>5000</v>
      </c>
      <c r="F7" s="2">
        <v>60</v>
      </c>
      <c r="G7" s="2">
        <v>90</v>
      </c>
      <c r="H7" s="2">
        <v>120</v>
      </c>
      <c r="I7" s="2">
        <v>170</v>
      </c>
      <c r="J7" s="2">
        <v>200</v>
      </c>
      <c r="K7" s="2">
        <v>230</v>
      </c>
      <c r="L7" s="2">
        <v>310</v>
      </c>
      <c r="M7" s="2">
        <v>410</v>
      </c>
      <c r="N7" s="2">
        <v>530</v>
      </c>
      <c r="O7" s="2">
        <v>600</v>
      </c>
      <c r="P7" s="2">
        <v>650</v>
      </c>
      <c r="Q7" s="2">
        <v>650</v>
      </c>
      <c r="R7" s="2">
        <v>650</v>
      </c>
      <c r="S7" s="2">
        <v>650</v>
      </c>
      <c r="T7" s="2">
        <v>650</v>
      </c>
      <c r="U7" s="2">
        <v>650</v>
      </c>
    </row>
    <row r="8" spans="1:21" x14ac:dyDescent="0.35">
      <c r="A8" s="1" t="s">
        <v>5</v>
      </c>
      <c r="B8" s="2"/>
      <c r="C8" s="2"/>
      <c r="D8" s="2"/>
      <c r="E8" s="2">
        <v>3500</v>
      </c>
      <c r="F8" s="2">
        <v>44.11</v>
      </c>
      <c r="G8" s="2">
        <v>65.099999999999994</v>
      </c>
      <c r="H8" s="2">
        <v>107.47</v>
      </c>
      <c r="I8" s="2">
        <v>133.78</v>
      </c>
      <c r="J8" s="2">
        <v>167.88</v>
      </c>
      <c r="K8" s="2">
        <v>216.06</v>
      </c>
      <c r="L8" s="2">
        <v>270.82</v>
      </c>
      <c r="M8" s="2">
        <v>317.98</v>
      </c>
      <c r="N8" s="2">
        <v>365.05</v>
      </c>
      <c r="O8" s="2">
        <v>412.56</v>
      </c>
      <c r="P8" s="2">
        <v>440.59</v>
      </c>
      <c r="Q8" s="2">
        <v>458.85</v>
      </c>
      <c r="R8" s="2">
        <v>490</v>
      </c>
      <c r="S8" s="2">
        <v>490</v>
      </c>
      <c r="T8" s="2">
        <v>490</v>
      </c>
      <c r="U8" s="2">
        <v>490</v>
      </c>
    </row>
    <row r="9" spans="1:21" x14ac:dyDescent="0.35">
      <c r="A9" s="1" t="s">
        <v>4</v>
      </c>
      <c r="B9" s="2"/>
      <c r="C9" s="2"/>
      <c r="D9" s="2"/>
      <c r="E9" s="2">
        <v>250</v>
      </c>
      <c r="F9" s="2">
        <v>80</v>
      </c>
      <c r="G9" s="2">
        <v>100</v>
      </c>
      <c r="H9" s="2">
        <v>120</v>
      </c>
      <c r="I9" s="2">
        <v>140</v>
      </c>
      <c r="J9" s="2">
        <v>160</v>
      </c>
      <c r="K9" s="2">
        <v>180</v>
      </c>
      <c r="L9" s="2">
        <v>200</v>
      </c>
      <c r="M9" s="2">
        <v>240</v>
      </c>
      <c r="N9" s="2">
        <v>280</v>
      </c>
      <c r="O9" s="2">
        <v>320</v>
      </c>
      <c r="P9" s="2">
        <v>360</v>
      </c>
      <c r="Q9" s="2">
        <v>420</v>
      </c>
      <c r="R9" s="2">
        <v>480</v>
      </c>
      <c r="S9" s="2">
        <v>540</v>
      </c>
      <c r="T9" s="2">
        <v>600</v>
      </c>
      <c r="U9" s="2">
        <v>660</v>
      </c>
    </row>
    <row r="10" spans="1:21" x14ac:dyDescent="0.35">
      <c r="A10" s="1" t="s">
        <v>16</v>
      </c>
      <c r="B10" s="2"/>
      <c r="C10" s="2"/>
      <c r="D10" s="2"/>
      <c r="E10" s="2">
        <v>5000</v>
      </c>
      <c r="F10" s="2">
        <v>61</v>
      </c>
      <c r="G10" s="2">
        <v>69</v>
      </c>
      <c r="H10" s="2">
        <v>77</v>
      </c>
      <c r="I10" s="2">
        <v>86.47</v>
      </c>
      <c r="J10" s="2">
        <v>94</v>
      </c>
      <c r="K10" s="2">
        <v>103</v>
      </c>
      <c r="L10" s="2">
        <v>117</v>
      </c>
      <c r="M10" s="2">
        <v>136</v>
      </c>
      <c r="N10" s="2">
        <v>157</v>
      </c>
      <c r="O10" s="2">
        <v>178</v>
      </c>
      <c r="P10" s="2">
        <v>205.6</v>
      </c>
      <c r="Q10" s="2">
        <v>225</v>
      </c>
      <c r="R10" s="2">
        <v>250</v>
      </c>
      <c r="S10" s="2">
        <v>267</v>
      </c>
      <c r="T10" s="2">
        <v>282</v>
      </c>
      <c r="U10" s="2">
        <v>294</v>
      </c>
    </row>
    <row r="11" spans="1:21" x14ac:dyDescent="0.35">
      <c r="A11" s="1" t="s">
        <v>9</v>
      </c>
      <c r="B11" s="2"/>
      <c r="C11" s="2"/>
      <c r="D11" s="2"/>
      <c r="E11" s="2">
        <v>3500</v>
      </c>
      <c r="F11" s="2">
        <v>100</v>
      </c>
      <c r="G11" s="2">
        <v>160</v>
      </c>
      <c r="H11" s="2">
        <v>220</v>
      </c>
      <c r="I11" s="2">
        <v>280</v>
      </c>
      <c r="J11" s="2">
        <v>340</v>
      </c>
      <c r="K11" s="2">
        <v>400</v>
      </c>
      <c r="L11" s="2">
        <v>500</v>
      </c>
      <c r="M11" s="2">
        <v>600</v>
      </c>
      <c r="N11" s="2">
        <v>700</v>
      </c>
      <c r="O11" s="2">
        <v>800</v>
      </c>
      <c r="P11" s="2">
        <v>900</v>
      </c>
      <c r="Q11" s="2">
        <v>1000</v>
      </c>
      <c r="R11" s="2">
        <v>1100</v>
      </c>
      <c r="S11" s="2">
        <v>1200</v>
      </c>
      <c r="T11" s="2">
        <v>1300</v>
      </c>
      <c r="U11" s="2">
        <v>1400</v>
      </c>
    </row>
    <row r="12" spans="1:21" x14ac:dyDescent="0.35">
      <c r="A12" s="1" t="s">
        <v>15</v>
      </c>
      <c r="B12" s="2"/>
      <c r="C12" s="2"/>
      <c r="D12" s="2"/>
      <c r="E12" s="2">
        <v>200</v>
      </c>
      <c r="F12" s="2">
        <v>126.32</v>
      </c>
      <c r="G12" s="2">
        <v>147.37</v>
      </c>
      <c r="H12" s="2">
        <v>168.42</v>
      </c>
      <c r="I12" s="2">
        <v>189.47</v>
      </c>
      <c r="J12" s="2">
        <v>231.58</v>
      </c>
      <c r="K12" s="2">
        <v>273.68</v>
      </c>
      <c r="L12" s="2">
        <v>315.79000000000002</v>
      </c>
      <c r="M12" s="2">
        <v>357.89</v>
      </c>
      <c r="N12" s="2">
        <v>421.05</v>
      </c>
      <c r="O12" s="2">
        <v>484.21</v>
      </c>
      <c r="P12" s="2">
        <v>547.37</v>
      </c>
      <c r="Q12" s="2">
        <v>631.58000000000004</v>
      </c>
      <c r="R12" s="2">
        <v>715.79</v>
      </c>
      <c r="S12" s="2">
        <v>800</v>
      </c>
      <c r="T12" s="2">
        <v>905.26</v>
      </c>
      <c r="U12" s="2">
        <v>1010.53</v>
      </c>
    </row>
    <row r="13" spans="1:21" x14ac:dyDescent="0.35">
      <c r="A13" s="1" t="s">
        <v>11</v>
      </c>
      <c r="B13" s="2"/>
      <c r="C13" s="2"/>
      <c r="D13" s="2"/>
      <c r="E13" s="2">
        <v>5000</v>
      </c>
      <c r="F13" s="2">
        <v>51.56</v>
      </c>
      <c r="G13" s="2">
        <v>77.34</v>
      </c>
      <c r="H13" s="2">
        <v>103.13</v>
      </c>
      <c r="I13" s="2">
        <v>154.69</v>
      </c>
      <c r="J13" s="2">
        <v>309.38</v>
      </c>
      <c r="K13" s="2">
        <v>360.95</v>
      </c>
      <c r="L13" s="2">
        <v>360.95</v>
      </c>
      <c r="M13" s="2">
        <v>412.51</v>
      </c>
      <c r="N13" s="2">
        <v>464.07</v>
      </c>
      <c r="O13" s="2">
        <v>515.64</v>
      </c>
      <c r="P13" s="2">
        <v>567.19000000000005</v>
      </c>
      <c r="Q13" s="2">
        <v>567.19000000000005</v>
      </c>
      <c r="R13" s="2">
        <v>670.33</v>
      </c>
      <c r="S13" s="2">
        <v>670.33</v>
      </c>
      <c r="T13" s="2">
        <v>721.89</v>
      </c>
      <c r="U13" s="2">
        <v>721.89</v>
      </c>
    </row>
    <row r="14" spans="1:21" x14ac:dyDescent="0.35">
      <c r="A14" s="1" t="s">
        <v>10</v>
      </c>
      <c r="B14" s="2"/>
      <c r="C14" s="2"/>
      <c r="D14" s="2"/>
      <c r="E14" s="2">
        <v>5000</v>
      </c>
      <c r="F14" s="2">
        <v>64</v>
      </c>
      <c r="G14" s="2">
        <v>74</v>
      </c>
      <c r="H14" s="2">
        <v>85</v>
      </c>
      <c r="I14" s="2">
        <v>96</v>
      </c>
      <c r="J14" s="2">
        <v>117</v>
      </c>
      <c r="K14" s="2">
        <v>138</v>
      </c>
      <c r="L14" s="2">
        <v>159</v>
      </c>
      <c r="M14" s="2">
        <v>170</v>
      </c>
      <c r="N14" s="2">
        <v>191</v>
      </c>
      <c r="O14" s="2">
        <v>202</v>
      </c>
      <c r="P14" s="2">
        <v>223</v>
      </c>
      <c r="Q14" s="2">
        <v>244</v>
      </c>
      <c r="R14" s="2">
        <v>266</v>
      </c>
      <c r="S14" s="2">
        <v>287</v>
      </c>
      <c r="T14" s="2">
        <v>308</v>
      </c>
      <c r="U14" s="2">
        <v>330</v>
      </c>
    </row>
    <row r="15" spans="1:21" x14ac:dyDescent="0.35">
      <c r="A15" s="1" t="s">
        <v>12</v>
      </c>
      <c r="B15" s="2"/>
      <c r="C15" s="2"/>
      <c r="D15" s="2"/>
      <c r="E15" s="2">
        <v>5000</v>
      </c>
      <c r="F15" s="2">
        <v>82</v>
      </c>
      <c r="G15" s="2">
        <v>82</v>
      </c>
      <c r="H15" s="2">
        <v>82</v>
      </c>
      <c r="I15" s="2">
        <v>82</v>
      </c>
      <c r="J15" s="2">
        <v>122</v>
      </c>
      <c r="K15" s="2">
        <v>163</v>
      </c>
      <c r="L15" s="2">
        <v>245</v>
      </c>
      <c r="M15" s="2">
        <v>326</v>
      </c>
      <c r="N15" s="2">
        <v>407</v>
      </c>
      <c r="O15" s="2">
        <v>489</v>
      </c>
      <c r="P15" s="2">
        <v>571</v>
      </c>
      <c r="Q15" s="2">
        <v>652</v>
      </c>
      <c r="R15" s="2">
        <v>734</v>
      </c>
      <c r="S15" s="2">
        <v>815</v>
      </c>
      <c r="T15" s="2">
        <v>897</v>
      </c>
      <c r="U15" s="2">
        <v>978</v>
      </c>
    </row>
    <row r="16" spans="1:21" x14ac:dyDescent="0.35">
      <c r="A16" s="1" t="s">
        <v>7</v>
      </c>
      <c r="B16" s="2"/>
      <c r="C16" s="2"/>
      <c r="D16" s="2"/>
      <c r="E16" s="2">
        <v>5000</v>
      </c>
      <c r="F16" s="2">
        <v>80</v>
      </c>
      <c r="G16" s="2">
        <v>90</v>
      </c>
      <c r="H16" s="2">
        <v>100</v>
      </c>
      <c r="I16" s="2">
        <v>115</v>
      </c>
      <c r="J16" s="2">
        <v>140</v>
      </c>
      <c r="K16" s="2">
        <v>190</v>
      </c>
      <c r="L16" s="2">
        <v>240</v>
      </c>
      <c r="M16" s="2">
        <v>300</v>
      </c>
      <c r="N16" s="2">
        <v>400</v>
      </c>
      <c r="O16" s="2">
        <v>500</v>
      </c>
      <c r="P16" s="2">
        <v>600</v>
      </c>
      <c r="Q16" s="2">
        <v>700</v>
      </c>
      <c r="R16" s="2">
        <v>800</v>
      </c>
      <c r="S16" s="2">
        <v>900</v>
      </c>
      <c r="T16" s="2">
        <v>1000</v>
      </c>
      <c r="U16" s="2">
        <v>1100</v>
      </c>
    </row>
    <row r="17" spans="1:21" x14ac:dyDescent="0.35">
      <c r="A17" s="1" t="s">
        <v>14</v>
      </c>
      <c r="B17" s="2"/>
      <c r="C17" s="2"/>
      <c r="D17" s="2"/>
      <c r="E17" s="2">
        <v>3500</v>
      </c>
      <c r="F17" s="2">
        <v>164</v>
      </c>
      <c r="G17" s="2">
        <v>183</v>
      </c>
      <c r="H17" s="2">
        <v>202</v>
      </c>
      <c r="I17" s="2">
        <v>231</v>
      </c>
      <c r="J17" s="2">
        <v>260</v>
      </c>
      <c r="K17" s="2">
        <v>289</v>
      </c>
      <c r="L17" s="2">
        <v>327</v>
      </c>
      <c r="M17" s="2">
        <v>366</v>
      </c>
      <c r="N17" s="2">
        <v>404</v>
      </c>
      <c r="O17" s="2">
        <v>443</v>
      </c>
      <c r="P17" s="2">
        <v>481</v>
      </c>
      <c r="Q17" s="2">
        <v>520</v>
      </c>
      <c r="R17" s="2">
        <v>558</v>
      </c>
      <c r="S17" s="2">
        <v>597</v>
      </c>
      <c r="T17" s="2">
        <v>635</v>
      </c>
      <c r="U17" s="2">
        <v>674</v>
      </c>
    </row>
    <row r="18" spans="1:21" x14ac:dyDescent="0.35">
      <c r="A18" s="1" t="s">
        <v>3</v>
      </c>
      <c r="B18" s="2"/>
      <c r="C18" s="2"/>
      <c r="D18" s="2"/>
      <c r="E18" s="2">
        <v>5000</v>
      </c>
      <c r="F18" s="2"/>
      <c r="G18" s="2">
        <v>104</v>
      </c>
      <c r="H18" s="2">
        <v>208</v>
      </c>
      <c r="I18" s="2">
        <v>313</v>
      </c>
      <c r="J18" s="2">
        <v>417</v>
      </c>
      <c r="K18" s="2">
        <v>522</v>
      </c>
      <c r="L18" s="2">
        <v>626</v>
      </c>
      <c r="M18" s="2">
        <v>731</v>
      </c>
      <c r="N18" s="2">
        <v>835</v>
      </c>
      <c r="O18" s="2">
        <v>940</v>
      </c>
      <c r="P18" s="2">
        <v>1044</v>
      </c>
      <c r="Q18" s="2">
        <v>1148</v>
      </c>
      <c r="R18" s="2">
        <v>1253</v>
      </c>
      <c r="S18" s="2">
        <v>1357</v>
      </c>
      <c r="T18" s="2">
        <v>1566</v>
      </c>
      <c r="U18" s="2">
        <v>1775</v>
      </c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46650</v>
      </c>
      <c r="F20" s="5">
        <f t="shared" si="0"/>
        <v>1128.49</v>
      </c>
      <c r="G20" s="5">
        <f t="shared" si="0"/>
        <v>1560.31</v>
      </c>
      <c r="H20" s="5">
        <f t="shared" si="0"/>
        <v>2006.52</v>
      </c>
      <c r="I20" s="5">
        <f t="shared" si="0"/>
        <v>2529.91</v>
      </c>
      <c r="J20" s="5">
        <f t="shared" si="0"/>
        <v>3216.34</v>
      </c>
      <c r="K20" s="5">
        <f t="shared" si="0"/>
        <v>3848.1899999999996</v>
      </c>
      <c r="L20" s="5">
        <f t="shared" si="0"/>
        <v>4639.0599999999995</v>
      </c>
      <c r="M20" s="5">
        <f t="shared" si="0"/>
        <v>5562.38</v>
      </c>
      <c r="N20" s="5">
        <f t="shared" si="0"/>
        <v>6589.17</v>
      </c>
      <c r="O20" s="5">
        <f t="shared" si="0"/>
        <v>7569.41</v>
      </c>
      <c r="P20" s="5">
        <f t="shared" si="0"/>
        <v>8559.75</v>
      </c>
      <c r="Q20" s="5">
        <f t="shared" si="0"/>
        <v>9491.6200000000008</v>
      </c>
      <c r="R20" s="5">
        <f t="shared" si="0"/>
        <v>10544.619999999999</v>
      </c>
      <c r="S20" s="5">
        <f t="shared" si="0"/>
        <v>11463.33</v>
      </c>
      <c r="T20" s="5">
        <f t="shared" si="0"/>
        <v>12557.650000000001</v>
      </c>
      <c r="U20" s="5">
        <f t="shared" si="0"/>
        <v>13585.92</v>
      </c>
    </row>
    <row r="21" spans="1:21" x14ac:dyDescent="0.35">
      <c r="A21" s="3"/>
      <c r="B21" s="3"/>
      <c r="C21" s="3"/>
      <c r="D21" s="3"/>
      <c r="E21" s="5">
        <f>E20</f>
        <v>46650</v>
      </c>
      <c r="F21" s="5">
        <f>E21+F20</f>
        <v>47778.49</v>
      </c>
      <c r="G21" s="5">
        <f t="shared" ref="G21:U21" si="1">F21+G20</f>
        <v>49338.799999999996</v>
      </c>
      <c r="H21" s="5">
        <f t="shared" si="1"/>
        <v>51345.319999999992</v>
      </c>
      <c r="I21" s="5">
        <f t="shared" si="1"/>
        <v>53875.229999999996</v>
      </c>
      <c r="J21" s="5">
        <f t="shared" si="1"/>
        <v>57091.569999999992</v>
      </c>
      <c r="K21" s="5">
        <f t="shared" si="1"/>
        <v>60939.759999999995</v>
      </c>
      <c r="L21" s="5">
        <f t="shared" si="1"/>
        <v>65578.819999999992</v>
      </c>
      <c r="M21" s="5">
        <f t="shared" si="1"/>
        <v>71141.2</v>
      </c>
      <c r="N21" s="5">
        <f t="shared" si="1"/>
        <v>77730.37</v>
      </c>
      <c r="O21" s="5">
        <f t="shared" si="1"/>
        <v>85299.78</v>
      </c>
      <c r="P21" s="5">
        <f t="shared" si="1"/>
        <v>93859.53</v>
      </c>
      <c r="Q21" s="5">
        <f t="shared" si="1"/>
        <v>103351.15</v>
      </c>
      <c r="R21" s="5">
        <f t="shared" si="1"/>
        <v>113895.76999999999</v>
      </c>
      <c r="S21" s="5">
        <f t="shared" si="1"/>
        <v>125359.09999999999</v>
      </c>
      <c r="T21" s="5">
        <f t="shared" si="1"/>
        <v>137916.75</v>
      </c>
      <c r="U21" s="5">
        <f t="shared" si="1"/>
        <v>151502.67000000001</v>
      </c>
    </row>
    <row r="22" spans="1:21" x14ac:dyDescent="0.35"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5">
      <c r="A23" s="7" t="s">
        <v>0</v>
      </c>
      <c r="B23" s="9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5">
      <c r="A24" s="8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>
        <v>3500</v>
      </c>
      <c r="F29" s="2">
        <v>44.11</v>
      </c>
      <c r="G29" s="2">
        <v>65.099999999999994</v>
      </c>
      <c r="H29" s="2">
        <v>107.47</v>
      </c>
      <c r="I29" s="2">
        <v>133.78</v>
      </c>
      <c r="J29" s="2">
        <v>167.88</v>
      </c>
      <c r="K29" s="2">
        <v>216.06</v>
      </c>
      <c r="L29" s="2">
        <v>270.82</v>
      </c>
      <c r="M29" s="2">
        <v>317.98</v>
      </c>
      <c r="N29" s="2">
        <v>365.05</v>
      </c>
      <c r="O29" s="2">
        <v>412.56</v>
      </c>
      <c r="P29" s="2">
        <v>440.59</v>
      </c>
      <c r="Q29" s="2">
        <v>458.85</v>
      </c>
      <c r="R29" s="2">
        <v>490</v>
      </c>
      <c r="S29" s="2">
        <v>490</v>
      </c>
      <c r="T29" s="2">
        <v>490</v>
      </c>
      <c r="U29" s="2">
        <v>490</v>
      </c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>
        <v>5000</v>
      </c>
      <c r="F31" s="2">
        <v>61</v>
      </c>
      <c r="G31" s="2">
        <v>69</v>
      </c>
      <c r="H31" s="2">
        <v>77</v>
      </c>
      <c r="I31" s="2">
        <v>86.47</v>
      </c>
      <c r="J31" s="2">
        <v>94</v>
      </c>
      <c r="K31" s="2">
        <v>103</v>
      </c>
      <c r="L31" s="2">
        <v>117</v>
      </c>
      <c r="M31" s="2">
        <v>136</v>
      </c>
      <c r="N31" s="2">
        <v>157</v>
      </c>
      <c r="O31" s="2">
        <v>178</v>
      </c>
      <c r="P31" s="2">
        <v>205.6</v>
      </c>
      <c r="Q31" s="2">
        <v>225</v>
      </c>
      <c r="R31" s="2">
        <v>250</v>
      </c>
      <c r="S31" s="2">
        <v>267</v>
      </c>
      <c r="T31" s="2">
        <v>282</v>
      </c>
      <c r="U31" s="2">
        <v>294</v>
      </c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>
        <v>200</v>
      </c>
      <c r="F33" s="2">
        <v>126.32</v>
      </c>
      <c r="G33" s="2">
        <v>147.37</v>
      </c>
      <c r="H33" s="2">
        <v>168.42</v>
      </c>
      <c r="I33" s="2">
        <v>189.47</v>
      </c>
      <c r="J33" s="2">
        <v>231.58</v>
      </c>
      <c r="K33" s="2">
        <v>273.68</v>
      </c>
      <c r="L33" s="2">
        <v>315.79000000000002</v>
      </c>
      <c r="M33" s="2">
        <v>357.89</v>
      </c>
      <c r="N33" s="2">
        <v>421.05</v>
      </c>
      <c r="O33" s="2">
        <v>484.21</v>
      </c>
      <c r="P33" s="2">
        <v>547.37</v>
      </c>
      <c r="Q33" s="2">
        <v>631.58000000000004</v>
      </c>
      <c r="R33" s="2">
        <v>715.79</v>
      </c>
      <c r="S33" s="2">
        <v>800</v>
      </c>
      <c r="T33" s="2">
        <v>905.26</v>
      </c>
      <c r="U33" s="2">
        <v>1010.53</v>
      </c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>
        <v>5000</v>
      </c>
      <c r="F35" s="2">
        <v>64</v>
      </c>
      <c r="G35" s="2">
        <v>74</v>
      </c>
      <c r="H35" s="2">
        <v>85</v>
      </c>
      <c r="I35" s="2">
        <v>96</v>
      </c>
      <c r="J35" s="2">
        <v>117</v>
      </c>
      <c r="K35" s="2">
        <v>138</v>
      </c>
      <c r="L35" s="2">
        <v>159</v>
      </c>
      <c r="M35" s="2">
        <v>170</v>
      </c>
      <c r="N35" s="2">
        <v>191</v>
      </c>
      <c r="O35" s="2">
        <v>202</v>
      </c>
      <c r="P35" s="2">
        <v>223</v>
      </c>
      <c r="Q35" s="2">
        <v>244</v>
      </c>
      <c r="R35" s="2">
        <v>266</v>
      </c>
      <c r="S35" s="2">
        <v>287</v>
      </c>
      <c r="T35" s="2">
        <v>308</v>
      </c>
      <c r="U35" s="2">
        <v>330</v>
      </c>
    </row>
    <row r="36" spans="1:21" x14ac:dyDescent="0.35">
      <c r="A36" s="1" t="s">
        <v>12</v>
      </c>
      <c r="B36" s="2" t="s">
        <v>22</v>
      </c>
      <c r="C36" s="2"/>
      <c r="D36" s="2"/>
      <c r="E36" s="2">
        <v>5000</v>
      </c>
      <c r="F36" s="2">
        <v>82</v>
      </c>
      <c r="G36" s="2">
        <v>82</v>
      </c>
      <c r="H36" s="2">
        <v>82</v>
      </c>
      <c r="I36" s="2">
        <v>82</v>
      </c>
      <c r="J36" s="2">
        <v>122</v>
      </c>
      <c r="K36" s="2">
        <v>163</v>
      </c>
      <c r="L36" s="2">
        <v>245</v>
      </c>
      <c r="M36" s="2">
        <v>326</v>
      </c>
      <c r="N36" s="2">
        <v>407</v>
      </c>
      <c r="O36" s="2">
        <v>489</v>
      </c>
      <c r="P36" s="2">
        <v>571</v>
      </c>
      <c r="Q36" s="2">
        <v>652</v>
      </c>
      <c r="R36" s="2">
        <v>734</v>
      </c>
      <c r="S36" s="2">
        <v>815</v>
      </c>
      <c r="T36" s="2">
        <v>897</v>
      </c>
      <c r="U36" s="2">
        <v>978</v>
      </c>
    </row>
    <row r="37" spans="1:21" x14ac:dyDescent="0.35">
      <c r="A37" s="1" t="s">
        <v>7</v>
      </c>
      <c r="B37" s="2" t="s">
        <v>22</v>
      </c>
      <c r="C37" s="2"/>
      <c r="D37" s="2"/>
      <c r="E37" s="2">
        <v>5000</v>
      </c>
      <c r="F37" s="2">
        <v>80</v>
      </c>
      <c r="G37" s="2">
        <v>90</v>
      </c>
      <c r="H37" s="2">
        <v>100</v>
      </c>
      <c r="I37" s="2">
        <v>115</v>
      </c>
      <c r="J37" s="2">
        <v>140</v>
      </c>
      <c r="K37" s="2">
        <v>190</v>
      </c>
      <c r="L37" s="2">
        <v>240</v>
      </c>
      <c r="M37" s="2">
        <v>300</v>
      </c>
      <c r="N37" s="2">
        <v>400</v>
      </c>
      <c r="O37" s="2">
        <v>500</v>
      </c>
      <c r="P37" s="2">
        <v>600</v>
      </c>
      <c r="Q37" s="2">
        <v>700</v>
      </c>
      <c r="R37" s="2">
        <v>800</v>
      </c>
      <c r="S37" s="2">
        <v>900</v>
      </c>
      <c r="T37" s="2">
        <v>1000</v>
      </c>
      <c r="U37" s="2">
        <v>1100</v>
      </c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" si="2">SUM(E25:E40)</f>
        <v>24950</v>
      </c>
      <c r="F41" s="5">
        <f t="shared" ref="F41" si="3">SUM(F25:F40)</f>
        <v>899.93000000000006</v>
      </c>
      <c r="G41" s="5">
        <f t="shared" ref="G41" si="4">SUM(G25:G40)</f>
        <v>1154.97</v>
      </c>
      <c r="H41" s="5">
        <f t="shared" ref="H41" si="5">SUM(H25:H40)</f>
        <v>1427.3899999999999</v>
      </c>
      <c r="I41" s="5">
        <f t="shared" ref="I41" si="6">SUM(I25:I40)</f>
        <v>1710.22</v>
      </c>
      <c r="J41" s="5">
        <f t="shared" ref="J41" si="7">SUM(J25:J40)</f>
        <v>2089.96</v>
      </c>
      <c r="K41" s="5">
        <f t="shared" ref="K41" si="8">SUM(K25:K40)</f>
        <v>2501.2399999999998</v>
      </c>
      <c r="L41" s="5">
        <f t="shared" ref="L41" si="9">SUM(L25:L40)</f>
        <v>3085.1099999999997</v>
      </c>
      <c r="M41" s="5">
        <f t="shared" ref="M41" si="10">SUM(M25:M40)</f>
        <v>3687.87</v>
      </c>
      <c r="N41" s="5">
        <f t="shared" ref="N41" si="11">SUM(N25:N40)</f>
        <v>4411.1000000000004</v>
      </c>
      <c r="O41" s="5">
        <f t="shared" ref="O41" si="12">SUM(O25:O40)</f>
        <v>5135.7700000000004</v>
      </c>
      <c r="P41" s="5">
        <f t="shared" ref="P41" si="13">SUM(P25:P40)</f>
        <v>5907.5599999999995</v>
      </c>
      <c r="Q41" s="5">
        <f t="shared" ref="Q41" si="14">SUM(Q25:Q40)</f>
        <v>6716.43</v>
      </c>
      <c r="R41" s="5">
        <f t="shared" ref="R41" si="15">SUM(R25:R40)</f>
        <v>7523.29</v>
      </c>
      <c r="S41" s="5">
        <f t="shared" ref="S41" si="16">SUM(S25:S40)</f>
        <v>8304</v>
      </c>
      <c r="T41" s="5">
        <f t="shared" ref="T41" si="17">SUM(T25:T40)</f>
        <v>9089.76</v>
      </c>
      <c r="U41" s="5">
        <f t="shared" ref="U41" si="18">SUM(U25:U40)</f>
        <v>9860.0299999999988</v>
      </c>
    </row>
    <row r="42" spans="1:21" x14ac:dyDescent="0.35">
      <c r="A42" s="3"/>
      <c r="B42" s="3"/>
      <c r="C42" s="3"/>
      <c r="D42" s="3"/>
      <c r="E42" s="5">
        <f>E41</f>
        <v>24950</v>
      </c>
      <c r="F42" s="5">
        <f>E42+F41</f>
        <v>25849.93</v>
      </c>
      <c r="G42" s="5">
        <f t="shared" ref="G42" si="19">F42+G41</f>
        <v>27004.9</v>
      </c>
      <c r="H42" s="5">
        <f t="shared" ref="H42" si="20">G42+H41</f>
        <v>28432.29</v>
      </c>
      <c r="I42" s="5">
        <f t="shared" ref="I42" si="21">H42+I41</f>
        <v>30142.510000000002</v>
      </c>
      <c r="J42" s="5">
        <f t="shared" ref="J42" si="22">I42+J41</f>
        <v>32232.47</v>
      </c>
      <c r="K42" s="5">
        <f t="shared" ref="K42" si="23">J42+K41</f>
        <v>34733.71</v>
      </c>
      <c r="L42" s="5">
        <f t="shared" ref="L42" si="24">K42+L41</f>
        <v>37818.82</v>
      </c>
      <c r="M42" s="5">
        <f t="shared" ref="M42" si="25">L42+M41</f>
        <v>41506.69</v>
      </c>
      <c r="N42" s="5">
        <f t="shared" ref="N42" si="26">M42+N41</f>
        <v>45917.79</v>
      </c>
      <c r="O42" s="5">
        <f t="shared" ref="O42" si="27">N42+O41</f>
        <v>51053.56</v>
      </c>
      <c r="P42" s="5">
        <f t="shared" ref="P42" si="28">O42+P41</f>
        <v>56961.119999999995</v>
      </c>
      <c r="Q42" s="5">
        <f t="shared" ref="Q42" si="29">P42+Q41</f>
        <v>63677.549999999996</v>
      </c>
      <c r="R42" s="5">
        <f t="shared" ref="R42" si="30">Q42+R41</f>
        <v>71200.84</v>
      </c>
      <c r="S42" s="5">
        <f t="shared" ref="S42" si="31">R42+S41</f>
        <v>79504.84</v>
      </c>
      <c r="T42" s="5">
        <f t="shared" ref="T42" si="32">S42+T41</f>
        <v>88594.599999999991</v>
      </c>
      <c r="U42" s="5">
        <f t="shared" ref="U42" si="33">T42+U41</f>
        <v>98454.62999999999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A2:A3"/>
    <mergeCell ref="B2:U2"/>
    <mergeCell ref="B1:U1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U1105"/>
  <sheetViews>
    <sheetView zoomScale="85" zoomScaleNormal="85" workbookViewId="0">
      <selection activeCell="E4" sqref="E4:U6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6" t="s">
        <v>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5">
      <c r="A2" s="7" t="s">
        <v>0</v>
      </c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5">
      <c r="A3" s="8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>
        <v>5000</v>
      </c>
      <c r="F7" s="2">
        <v>60</v>
      </c>
      <c r="G7" s="2">
        <v>90</v>
      </c>
      <c r="H7" s="2">
        <v>120</v>
      </c>
      <c r="I7" s="2">
        <v>170</v>
      </c>
      <c r="J7" s="2">
        <v>200</v>
      </c>
      <c r="K7" s="2">
        <v>230</v>
      </c>
      <c r="L7" s="2">
        <v>310</v>
      </c>
      <c r="M7" s="2">
        <v>410</v>
      </c>
      <c r="N7" s="2">
        <v>530</v>
      </c>
      <c r="O7" s="2">
        <v>600</v>
      </c>
      <c r="P7" s="2">
        <v>650</v>
      </c>
      <c r="Q7" s="2">
        <v>650</v>
      </c>
      <c r="R7" s="2">
        <v>650</v>
      </c>
      <c r="S7" s="2">
        <v>650</v>
      </c>
      <c r="T7" s="2">
        <v>650</v>
      </c>
      <c r="U7" s="2">
        <v>650</v>
      </c>
    </row>
    <row r="8" spans="1:21" x14ac:dyDescent="0.35">
      <c r="A8" s="1" t="s">
        <v>5</v>
      </c>
      <c r="B8" s="2"/>
      <c r="C8" s="2"/>
      <c r="D8" s="2"/>
      <c r="E8" s="2">
        <v>3500</v>
      </c>
      <c r="F8" s="2">
        <v>44.11</v>
      </c>
      <c r="G8" s="2">
        <v>65.099999999999994</v>
      </c>
      <c r="H8" s="2">
        <v>107.47</v>
      </c>
      <c r="I8" s="2">
        <v>133.78</v>
      </c>
      <c r="J8" s="2">
        <v>167.88</v>
      </c>
      <c r="K8" s="2">
        <v>216.06</v>
      </c>
      <c r="L8" s="2">
        <v>270.82</v>
      </c>
      <c r="M8" s="2">
        <v>317.98</v>
      </c>
      <c r="N8" s="2">
        <v>365.05</v>
      </c>
      <c r="O8" s="2">
        <v>412.56</v>
      </c>
      <c r="P8" s="2">
        <v>440.59</v>
      </c>
      <c r="Q8" s="2">
        <v>458.85</v>
      </c>
      <c r="R8" s="2">
        <v>490</v>
      </c>
      <c r="S8" s="2">
        <v>490</v>
      </c>
      <c r="T8" s="2">
        <v>490</v>
      </c>
      <c r="U8" s="2">
        <v>490</v>
      </c>
    </row>
    <row r="9" spans="1:21" x14ac:dyDescent="0.35">
      <c r="A9" s="1" t="s">
        <v>4</v>
      </c>
      <c r="B9" s="2"/>
      <c r="C9" s="2"/>
      <c r="D9" s="2"/>
      <c r="E9" s="2">
        <v>250</v>
      </c>
      <c r="F9" s="2">
        <v>80</v>
      </c>
      <c r="G9" s="2">
        <v>100</v>
      </c>
      <c r="H9" s="2">
        <v>120</v>
      </c>
      <c r="I9" s="2">
        <v>140</v>
      </c>
      <c r="J9" s="2">
        <v>160</v>
      </c>
      <c r="K9" s="2">
        <v>180</v>
      </c>
      <c r="L9" s="2">
        <v>200</v>
      </c>
      <c r="M9" s="2">
        <v>240</v>
      </c>
      <c r="N9" s="2">
        <v>280</v>
      </c>
      <c r="O9" s="2">
        <v>320</v>
      </c>
      <c r="P9" s="2">
        <v>360</v>
      </c>
      <c r="Q9" s="2">
        <v>420</v>
      </c>
      <c r="R9" s="2">
        <v>480</v>
      </c>
      <c r="S9" s="2">
        <v>540</v>
      </c>
      <c r="T9" s="2">
        <v>600</v>
      </c>
      <c r="U9" s="2">
        <v>660</v>
      </c>
    </row>
    <row r="10" spans="1:21" x14ac:dyDescent="0.35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1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1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1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1" t="s">
        <v>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9450</v>
      </c>
      <c r="F20" s="5">
        <f t="shared" si="0"/>
        <v>399.61</v>
      </c>
      <c r="G20" s="5">
        <f t="shared" si="0"/>
        <v>573.6</v>
      </c>
      <c r="H20" s="5">
        <f t="shared" si="0"/>
        <v>760.97</v>
      </c>
      <c r="I20" s="5">
        <f t="shared" si="0"/>
        <v>982.28</v>
      </c>
      <c r="J20" s="5">
        <f t="shared" si="0"/>
        <v>1185.3800000000001</v>
      </c>
      <c r="K20" s="5">
        <f t="shared" si="0"/>
        <v>1408.56</v>
      </c>
      <c r="L20" s="5">
        <f t="shared" si="0"/>
        <v>1748.32</v>
      </c>
      <c r="M20" s="5">
        <f t="shared" si="0"/>
        <v>2162.98</v>
      </c>
      <c r="N20" s="5">
        <f t="shared" si="0"/>
        <v>2610.0500000000002</v>
      </c>
      <c r="O20" s="5">
        <f t="shared" si="0"/>
        <v>3017.56</v>
      </c>
      <c r="P20" s="5">
        <f t="shared" si="0"/>
        <v>3420.59</v>
      </c>
      <c r="Q20" s="5">
        <f t="shared" si="0"/>
        <v>3803.85</v>
      </c>
      <c r="R20" s="5">
        <f t="shared" si="0"/>
        <v>4197.5</v>
      </c>
      <c r="S20" s="5">
        <f t="shared" si="0"/>
        <v>4570</v>
      </c>
      <c r="T20" s="5">
        <f t="shared" si="0"/>
        <v>4942.5</v>
      </c>
      <c r="U20" s="5">
        <f t="shared" si="0"/>
        <v>5302.5</v>
      </c>
    </row>
    <row r="21" spans="1:21" x14ac:dyDescent="0.35">
      <c r="A21" s="3"/>
      <c r="B21" s="3"/>
      <c r="C21" s="3"/>
      <c r="D21" s="3"/>
      <c r="E21" s="5">
        <f>E20</f>
        <v>9450</v>
      </c>
      <c r="F21" s="5">
        <f>E21+F20</f>
        <v>9849.61</v>
      </c>
      <c r="G21" s="5">
        <f t="shared" ref="G21:U21" si="1">F21+G20</f>
        <v>10423.210000000001</v>
      </c>
      <c r="H21" s="5">
        <f t="shared" si="1"/>
        <v>11184.18</v>
      </c>
      <c r="I21" s="5">
        <f t="shared" si="1"/>
        <v>12166.460000000001</v>
      </c>
      <c r="J21" s="5">
        <f t="shared" si="1"/>
        <v>13351.84</v>
      </c>
      <c r="K21" s="5">
        <f t="shared" si="1"/>
        <v>14760.4</v>
      </c>
      <c r="L21" s="5">
        <f t="shared" si="1"/>
        <v>16508.72</v>
      </c>
      <c r="M21" s="5">
        <f t="shared" si="1"/>
        <v>18671.7</v>
      </c>
      <c r="N21" s="5">
        <f t="shared" si="1"/>
        <v>21281.75</v>
      </c>
      <c r="O21" s="5">
        <f t="shared" si="1"/>
        <v>24299.31</v>
      </c>
      <c r="P21" s="5">
        <f t="shared" si="1"/>
        <v>27719.9</v>
      </c>
      <c r="Q21" s="5">
        <f t="shared" si="1"/>
        <v>31523.75</v>
      </c>
      <c r="R21" s="5">
        <f t="shared" si="1"/>
        <v>35721.25</v>
      </c>
      <c r="S21" s="5">
        <f t="shared" si="1"/>
        <v>40291.25</v>
      </c>
      <c r="T21" s="5">
        <f t="shared" si="1"/>
        <v>45233.75</v>
      </c>
      <c r="U21" s="5">
        <f t="shared" si="1"/>
        <v>50536.25</v>
      </c>
    </row>
    <row r="22" spans="1:21" x14ac:dyDescent="0.35"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5">
      <c r="A23" s="7" t="s">
        <v>0</v>
      </c>
      <c r="B23" s="9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5">
      <c r="A24" s="8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>
        <v>3500</v>
      </c>
      <c r="F29" s="2">
        <v>44.11</v>
      </c>
      <c r="G29" s="2">
        <v>65.099999999999994</v>
      </c>
      <c r="H29" s="2">
        <v>107.47</v>
      </c>
      <c r="I29" s="2">
        <v>133.78</v>
      </c>
      <c r="J29" s="2">
        <v>167.88</v>
      </c>
      <c r="K29" s="2">
        <v>216.06</v>
      </c>
      <c r="L29" s="2">
        <v>270.82</v>
      </c>
      <c r="M29" s="2">
        <v>317.98</v>
      </c>
      <c r="N29" s="2">
        <v>365.05</v>
      </c>
      <c r="O29" s="2">
        <v>412.56</v>
      </c>
      <c r="P29" s="2">
        <v>440.59</v>
      </c>
      <c r="Q29" s="2">
        <v>458.85</v>
      </c>
      <c r="R29" s="2">
        <v>490</v>
      </c>
      <c r="S29" s="2">
        <v>490</v>
      </c>
      <c r="T29" s="2">
        <v>490</v>
      </c>
      <c r="U29" s="2">
        <v>490</v>
      </c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1" t="s">
        <v>12</v>
      </c>
      <c r="B36" s="2" t="s">
        <v>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1" t="s">
        <v>7</v>
      </c>
      <c r="B37" s="2" t="s">
        <v>22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:U41" si="2">SUM(E25:E40)</f>
        <v>4750</v>
      </c>
      <c r="F41" s="5">
        <f t="shared" si="2"/>
        <v>486.61</v>
      </c>
      <c r="G41" s="5">
        <f t="shared" si="2"/>
        <v>692.6</v>
      </c>
      <c r="H41" s="5">
        <f t="shared" si="2"/>
        <v>914.97</v>
      </c>
      <c r="I41" s="5">
        <f t="shared" si="2"/>
        <v>1141.28</v>
      </c>
      <c r="J41" s="5">
        <f t="shared" si="2"/>
        <v>1385.38</v>
      </c>
      <c r="K41" s="5">
        <f t="shared" si="2"/>
        <v>1633.56</v>
      </c>
      <c r="L41" s="5">
        <f t="shared" si="2"/>
        <v>2008.32</v>
      </c>
      <c r="M41" s="5">
        <f t="shared" si="2"/>
        <v>2397.98</v>
      </c>
      <c r="N41" s="5">
        <f t="shared" si="2"/>
        <v>2835.05</v>
      </c>
      <c r="O41" s="5">
        <f t="shared" si="2"/>
        <v>3282.56</v>
      </c>
      <c r="P41" s="5">
        <f t="shared" si="2"/>
        <v>3760.59</v>
      </c>
      <c r="Q41" s="5">
        <f t="shared" si="2"/>
        <v>4263.8500000000004</v>
      </c>
      <c r="R41" s="5">
        <f t="shared" si="2"/>
        <v>4757.5</v>
      </c>
      <c r="S41" s="5">
        <f t="shared" si="2"/>
        <v>5235</v>
      </c>
      <c r="T41" s="5">
        <f t="shared" si="2"/>
        <v>5697.5</v>
      </c>
      <c r="U41" s="5">
        <f t="shared" si="2"/>
        <v>6147.5</v>
      </c>
    </row>
    <row r="42" spans="1:21" x14ac:dyDescent="0.35">
      <c r="A42" s="3"/>
      <c r="B42" s="3"/>
      <c r="C42" s="3"/>
      <c r="D42" s="3"/>
      <c r="E42" s="5">
        <f>E41</f>
        <v>4750</v>
      </c>
      <c r="F42" s="5">
        <f>E42+F41</f>
        <v>5236.6099999999997</v>
      </c>
      <c r="G42" s="5">
        <f t="shared" ref="G42:U42" si="3">F42+G41</f>
        <v>5929.21</v>
      </c>
      <c r="H42" s="5">
        <f t="shared" si="3"/>
        <v>6844.18</v>
      </c>
      <c r="I42" s="5">
        <f t="shared" si="3"/>
        <v>7985.46</v>
      </c>
      <c r="J42" s="5">
        <f t="shared" si="3"/>
        <v>9370.84</v>
      </c>
      <c r="K42" s="5">
        <f t="shared" si="3"/>
        <v>11004.4</v>
      </c>
      <c r="L42" s="5">
        <f t="shared" si="3"/>
        <v>13012.72</v>
      </c>
      <c r="M42" s="5">
        <f t="shared" si="3"/>
        <v>15410.699999999999</v>
      </c>
      <c r="N42" s="5">
        <f t="shared" si="3"/>
        <v>18245.75</v>
      </c>
      <c r="O42" s="5">
        <f t="shared" si="3"/>
        <v>21528.31</v>
      </c>
      <c r="P42" s="5">
        <f t="shared" si="3"/>
        <v>25288.9</v>
      </c>
      <c r="Q42" s="5">
        <f t="shared" si="3"/>
        <v>29552.75</v>
      </c>
      <c r="R42" s="5">
        <f t="shared" si="3"/>
        <v>34310.25</v>
      </c>
      <c r="S42" s="5">
        <f t="shared" si="3"/>
        <v>39545.25</v>
      </c>
      <c r="T42" s="5">
        <f t="shared" si="3"/>
        <v>45242.75</v>
      </c>
      <c r="U42" s="5">
        <f t="shared" si="3"/>
        <v>51390.25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B1:U1"/>
    <mergeCell ref="A2:A3"/>
    <mergeCell ref="B2:U2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U1105"/>
  <sheetViews>
    <sheetView topLeftCell="A51" zoomScale="70" zoomScaleNormal="70" workbookViewId="0">
      <selection activeCell="E27" sqref="E27:U27"/>
    </sheetView>
  </sheetViews>
  <sheetFormatPr baseColWidth="10" defaultColWidth="5.7265625" defaultRowHeight="14.5" x14ac:dyDescent="0.35"/>
  <cols>
    <col min="1" max="1" width="20" bestFit="1" customWidth="1"/>
    <col min="2" max="4" width="6.54296875" bestFit="1" customWidth="1"/>
    <col min="5" max="18" width="9.1796875" bestFit="1" customWidth="1"/>
    <col min="19" max="21" width="10.1796875" bestFit="1" customWidth="1"/>
  </cols>
  <sheetData>
    <row r="1" spans="1:21" x14ac:dyDescent="0.35">
      <c r="B1" s="6" t="s">
        <v>18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5">
      <c r="A2" s="7" t="s">
        <v>0</v>
      </c>
      <c r="B2" s="9" t="s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5">
      <c r="A3" s="8"/>
      <c r="B3" s="4" t="s">
        <v>17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</row>
    <row r="4" spans="1:21" x14ac:dyDescent="0.35">
      <c r="A4" s="1" t="s">
        <v>6</v>
      </c>
      <c r="B4" s="2"/>
      <c r="C4" s="2"/>
      <c r="D4" s="2"/>
      <c r="E4" s="2">
        <v>200</v>
      </c>
      <c r="F4" s="2">
        <v>38</v>
      </c>
      <c r="G4" s="2">
        <v>76</v>
      </c>
      <c r="H4" s="2">
        <v>96</v>
      </c>
      <c r="I4" s="2">
        <v>136</v>
      </c>
      <c r="J4" s="2">
        <v>180</v>
      </c>
      <c r="K4" s="2">
        <v>220</v>
      </c>
      <c r="L4" s="2">
        <v>260</v>
      </c>
      <c r="M4" s="2">
        <v>300</v>
      </c>
      <c r="N4" s="2">
        <v>350</v>
      </c>
      <c r="O4" s="2">
        <v>400</v>
      </c>
      <c r="P4" s="2">
        <v>460</v>
      </c>
      <c r="Q4" s="2">
        <v>520</v>
      </c>
      <c r="R4" s="2">
        <v>580</v>
      </c>
      <c r="S4" s="2">
        <v>650</v>
      </c>
      <c r="T4" s="2">
        <v>730</v>
      </c>
      <c r="U4" s="2">
        <v>800</v>
      </c>
    </row>
    <row r="5" spans="1:21" x14ac:dyDescent="0.35">
      <c r="A5" s="1" t="s">
        <v>2</v>
      </c>
      <c r="B5" s="2"/>
      <c r="C5" s="2"/>
      <c r="D5" s="2"/>
      <c r="E5" s="2">
        <v>250</v>
      </c>
      <c r="F5" s="2">
        <v>90</v>
      </c>
      <c r="G5" s="2">
        <v>130</v>
      </c>
      <c r="H5" s="2">
        <v>180</v>
      </c>
      <c r="I5" s="2">
        <v>240</v>
      </c>
      <c r="J5" s="2">
        <v>290</v>
      </c>
      <c r="K5" s="2">
        <v>350</v>
      </c>
      <c r="L5" s="2">
        <v>470</v>
      </c>
      <c r="M5" s="2">
        <v>620</v>
      </c>
      <c r="N5" s="2">
        <v>760</v>
      </c>
      <c r="O5" s="2">
        <v>910</v>
      </c>
      <c r="P5" s="2">
        <v>1060</v>
      </c>
      <c r="Q5" s="2">
        <v>1230</v>
      </c>
      <c r="R5" s="2">
        <v>1410</v>
      </c>
      <c r="S5" s="2">
        <v>1590</v>
      </c>
      <c r="T5" s="2">
        <v>1760</v>
      </c>
      <c r="U5" s="2">
        <v>1940</v>
      </c>
    </row>
    <row r="6" spans="1:21" x14ac:dyDescent="0.35">
      <c r="A6" s="1" t="s">
        <v>13</v>
      </c>
      <c r="B6" s="2"/>
      <c r="C6" s="2"/>
      <c r="D6" s="2"/>
      <c r="E6" s="2">
        <v>250</v>
      </c>
      <c r="F6" s="2">
        <v>87.5</v>
      </c>
      <c r="G6" s="2">
        <v>112.5</v>
      </c>
      <c r="H6" s="2">
        <v>137.5</v>
      </c>
      <c r="I6" s="2">
        <v>162.5</v>
      </c>
      <c r="J6" s="2">
        <v>187.5</v>
      </c>
      <c r="K6" s="2">
        <v>212.5</v>
      </c>
      <c r="L6" s="2">
        <v>237.5</v>
      </c>
      <c r="M6" s="2">
        <v>275</v>
      </c>
      <c r="N6" s="2">
        <v>325</v>
      </c>
      <c r="O6" s="2">
        <v>375</v>
      </c>
      <c r="P6" s="2">
        <v>450</v>
      </c>
      <c r="Q6" s="2">
        <v>525</v>
      </c>
      <c r="R6" s="2">
        <v>587.5</v>
      </c>
      <c r="S6" s="2">
        <v>650</v>
      </c>
      <c r="T6" s="2">
        <v>712.5</v>
      </c>
      <c r="U6" s="2">
        <v>762.5</v>
      </c>
    </row>
    <row r="7" spans="1:21" x14ac:dyDescent="0.35">
      <c r="A7" s="1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35">
      <c r="A8" s="1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35">
      <c r="A9" s="1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35">
      <c r="A12" s="1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35">
      <c r="A14" s="1" t="s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1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1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1" t="s">
        <v>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3" t="s">
        <v>23</v>
      </c>
      <c r="B20" s="3"/>
      <c r="C20" s="3"/>
      <c r="D20" s="5"/>
      <c r="E20" s="5">
        <f t="shared" ref="E20:U20" si="0">SUM(E4:E19)</f>
        <v>700</v>
      </c>
      <c r="F20" s="5">
        <f t="shared" si="0"/>
        <v>215.5</v>
      </c>
      <c r="G20" s="5">
        <f t="shared" si="0"/>
        <v>318.5</v>
      </c>
      <c r="H20" s="5">
        <f t="shared" si="0"/>
        <v>413.5</v>
      </c>
      <c r="I20" s="5">
        <f t="shared" si="0"/>
        <v>538.5</v>
      </c>
      <c r="J20" s="5">
        <f t="shared" si="0"/>
        <v>657.5</v>
      </c>
      <c r="K20" s="5">
        <f t="shared" si="0"/>
        <v>782.5</v>
      </c>
      <c r="L20" s="5">
        <f t="shared" si="0"/>
        <v>967.5</v>
      </c>
      <c r="M20" s="5">
        <f t="shared" si="0"/>
        <v>1195</v>
      </c>
      <c r="N20" s="5">
        <f t="shared" si="0"/>
        <v>1435</v>
      </c>
      <c r="O20" s="5">
        <f t="shared" si="0"/>
        <v>1685</v>
      </c>
      <c r="P20" s="5">
        <f t="shared" si="0"/>
        <v>1970</v>
      </c>
      <c r="Q20" s="5">
        <f t="shared" si="0"/>
        <v>2275</v>
      </c>
      <c r="R20" s="5">
        <f t="shared" si="0"/>
        <v>2577.5</v>
      </c>
      <c r="S20" s="5">
        <f t="shared" si="0"/>
        <v>2890</v>
      </c>
      <c r="T20" s="5">
        <f t="shared" si="0"/>
        <v>3202.5</v>
      </c>
      <c r="U20" s="5">
        <f t="shared" si="0"/>
        <v>3502.5</v>
      </c>
    </row>
    <row r="21" spans="1:21" x14ac:dyDescent="0.35">
      <c r="A21" s="3"/>
      <c r="B21" s="3"/>
      <c r="C21" s="3"/>
      <c r="D21" s="3"/>
      <c r="E21" s="5">
        <f>E20</f>
        <v>700</v>
      </c>
      <c r="F21" s="5">
        <f>E21+F20</f>
        <v>915.5</v>
      </c>
      <c r="G21" s="5">
        <f t="shared" ref="G21:U21" si="1">F21+G20</f>
        <v>1234</v>
      </c>
      <c r="H21" s="5">
        <f t="shared" si="1"/>
        <v>1647.5</v>
      </c>
      <c r="I21" s="5">
        <f t="shared" si="1"/>
        <v>2186</v>
      </c>
      <c r="J21" s="5">
        <f t="shared" si="1"/>
        <v>2843.5</v>
      </c>
      <c r="K21" s="5">
        <f t="shared" si="1"/>
        <v>3626</v>
      </c>
      <c r="L21" s="5">
        <f t="shared" si="1"/>
        <v>4593.5</v>
      </c>
      <c r="M21" s="5">
        <f t="shared" si="1"/>
        <v>5788.5</v>
      </c>
      <c r="N21" s="5">
        <f t="shared" si="1"/>
        <v>7223.5</v>
      </c>
      <c r="O21" s="5">
        <f t="shared" si="1"/>
        <v>8908.5</v>
      </c>
      <c r="P21" s="5">
        <f t="shared" si="1"/>
        <v>10878.5</v>
      </c>
      <c r="Q21" s="5">
        <f t="shared" si="1"/>
        <v>13153.5</v>
      </c>
      <c r="R21" s="5">
        <f t="shared" si="1"/>
        <v>15731</v>
      </c>
      <c r="S21" s="5">
        <f t="shared" si="1"/>
        <v>18621</v>
      </c>
      <c r="T21" s="5">
        <f t="shared" si="1"/>
        <v>21823.5</v>
      </c>
      <c r="U21" s="5">
        <f t="shared" si="1"/>
        <v>25326</v>
      </c>
    </row>
    <row r="22" spans="1:21" x14ac:dyDescent="0.35"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5">
      <c r="A23" s="7" t="s">
        <v>0</v>
      </c>
      <c r="B23" s="9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5">
      <c r="A24" s="8"/>
      <c r="B24" s="4" t="s">
        <v>17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>
        <v>14</v>
      </c>
      <c r="P24" s="4">
        <v>15</v>
      </c>
      <c r="Q24" s="4">
        <v>16</v>
      </c>
      <c r="R24" s="4">
        <v>17</v>
      </c>
      <c r="S24" s="4">
        <v>18</v>
      </c>
      <c r="T24" s="4">
        <v>19</v>
      </c>
      <c r="U24" s="4">
        <v>20</v>
      </c>
    </row>
    <row r="25" spans="1:21" x14ac:dyDescent="0.35">
      <c r="A25" s="1" t="s">
        <v>6</v>
      </c>
      <c r="B25" s="2" t="s">
        <v>20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" t="s">
        <v>2</v>
      </c>
      <c r="B26" s="2" t="s">
        <v>20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" t="s">
        <v>13</v>
      </c>
      <c r="B27" s="2" t="s">
        <v>21</v>
      </c>
      <c r="C27" s="2"/>
      <c r="D27" s="2"/>
      <c r="E27" s="2">
        <v>250</v>
      </c>
      <c r="F27" s="2">
        <v>87.5</v>
      </c>
      <c r="G27" s="2">
        <v>112.5</v>
      </c>
      <c r="H27" s="2">
        <v>137.5</v>
      </c>
      <c r="I27" s="2">
        <v>162.5</v>
      </c>
      <c r="J27" s="2">
        <v>187.5</v>
      </c>
      <c r="K27" s="2">
        <v>212.5</v>
      </c>
      <c r="L27" s="2">
        <v>237.5</v>
      </c>
      <c r="M27" s="2">
        <v>275</v>
      </c>
      <c r="N27" s="2">
        <v>325</v>
      </c>
      <c r="O27" s="2">
        <v>375</v>
      </c>
      <c r="P27" s="2">
        <v>450</v>
      </c>
      <c r="Q27" s="2">
        <v>525</v>
      </c>
      <c r="R27" s="2">
        <v>587.5</v>
      </c>
      <c r="S27" s="2">
        <v>650</v>
      </c>
      <c r="T27" s="2">
        <v>712.5</v>
      </c>
      <c r="U27" s="2">
        <v>762.5</v>
      </c>
    </row>
    <row r="28" spans="1:21" x14ac:dyDescent="0.35">
      <c r="A28" s="1" t="s">
        <v>8</v>
      </c>
      <c r="B28" s="2" t="s">
        <v>20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" t="s">
        <v>5</v>
      </c>
      <c r="B29" s="2" t="s">
        <v>21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35">
      <c r="A30" s="1" t="s">
        <v>4</v>
      </c>
      <c r="B30" s="2" t="s">
        <v>20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35">
      <c r="A31" s="1" t="s">
        <v>16</v>
      </c>
      <c r="B31" s="2" t="s">
        <v>21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1" t="s">
        <v>9</v>
      </c>
      <c r="B32" s="2" t="s">
        <v>20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35">
      <c r="A33" s="1" t="s">
        <v>15</v>
      </c>
      <c r="B33" s="2" t="s">
        <v>21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5">
      <c r="A34" s="1" t="s">
        <v>11</v>
      </c>
      <c r="B34" s="2" t="s">
        <v>20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5">
      <c r="A35" s="1" t="s">
        <v>10</v>
      </c>
      <c r="B35" s="2" t="s">
        <v>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35">
      <c r="A36" s="1" t="s">
        <v>12</v>
      </c>
      <c r="B36" s="2" t="s">
        <v>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35">
      <c r="A37" s="1" t="s">
        <v>7</v>
      </c>
      <c r="B37" s="2" t="s">
        <v>22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35">
      <c r="A38" s="1" t="s">
        <v>14</v>
      </c>
      <c r="B38" s="2" t="s">
        <v>20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35">
      <c r="A39" s="1" t="s">
        <v>3</v>
      </c>
      <c r="B39" s="2" t="s">
        <v>20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35">
      <c r="A40" s="1" t="s">
        <v>17</v>
      </c>
      <c r="B40" s="2"/>
      <c r="C40" s="2"/>
      <c r="D40" s="2"/>
      <c r="E40" s="2">
        <v>1000</v>
      </c>
      <c r="F40" s="2">
        <v>355</v>
      </c>
      <c r="G40" s="2">
        <v>515</v>
      </c>
      <c r="H40" s="2">
        <v>670</v>
      </c>
      <c r="I40" s="2">
        <v>845</v>
      </c>
      <c r="J40" s="2">
        <v>1030</v>
      </c>
      <c r="K40" s="2">
        <v>1205</v>
      </c>
      <c r="L40" s="2">
        <v>1500</v>
      </c>
      <c r="M40" s="2">
        <v>1805</v>
      </c>
      <c r="N40" s="2">
        <v>2145</v>
      </c>
      <c r="O40" s="2">
        <v>2495</v>
      </c>
      <c r="P40" s="2">
        <v>2870</v>
      </c>
      <c r="Q40" s="2">
        <v>3280</v>
      </c>
      <c r="R40" s="2">
        <v>3680</v>
      </c>
      <c r="S40" s="2">
        <v>4095</v>
      </c>
      <c r="T40" s="2">
        <v>4495</v>
      </c>
      <c r="U40" s="2">
        <v>4895</v>
      </c>
    </row>
    <row r="41" spans="1:21" x14ac:dyDescent="0.35">
      <c r="A41" s="3" t="s">
        <v>24</v>
      </c>
      <c r="B41" s="3"/>
      <c r="C41" s="3"/>
      <c r="D41" s="3"/>
      <c r="E41" s="5">
        <f t="shared" ref="E41:U41" si="2">SUM(E25:E40)</f>
        <v>1250</v>
      </c>
      <c r="F41" s="5">
        <f t="shared" si="2"/>
        <v>442.5</v>
      </c>
      <c r="G41" s="5">
        <f t="shared" si="2"/>
        <v>627.5</v>
      </c>
      <c r="H41" s="5">
        <f t="shared" si="2"/>
        <v>807.5</v>
      </c>
      <c r="I41" s="5">
        <f t="shared" si="2"/>
        <v>1007.5</v>
      </c>
      <c r="J41" s="5">
        <f t="shared" si="2"/>
        <v>1217.5</v>
      </c>
      <c r="K41" s="5">
        <f t="shared" si="2"/>
        <v>1417.5</v>
      </c>
      <c r="L41" s="5">
        <f t="shared" si="2"/>
        <v>1737.5</v>
      </c>
      <c r="M41" s="5">
        <f t="shared" si="2"/>
        <v>2080</v>
      </c>
      <c r="N41" s="5">
        <f t="shared" si="2"/>
        <v>2470</v>
      </c>
      <c r="O41" s="5">
        <f t="shared" si="2"/>
        <v>2870</v>
      </c>
      <c r="P41" s="5">
        <f t="shared" si="2"/>
        <v>3320</v>
      </c>
      <c r="Q41" s="5">
        <f t="shared" si="2"/>
        <v>3805</v>
      </c>
      <c r="R41" s="5">
        <f t="shared" si="2"/>
        <v>4267.5</v>
      </c>
      <c r="S41" s="5">
        <f t="shared" si="2"/>
        <v>4745</v>
      </c>
      <c r="T41" s="5">
        <f t="shared" si="2"/>
        <v>5207.5</v>
      </c>
      <c r="U41" s="5">
        <f t="shared" si="2"/>
        <v>5657.5</v>
      </c>
    </row>
    <row r="42" spans="1:21" x14ac:dyDescent="0.35">
      <c r="A42" s="3"/>
      <c r="B42" s="3"/>
      <c r="C42" s="3"/>
      <c r="D42" s="3"/>
      <c r="E42" s="5">
        <f>E41</f>
        <v>1250</v>
      </c>
      <c r="F42" s="5">
        <f>E42+F41</f>
        <v>1692.5</v>
      </c>
      <c r="G42" s="5">
        <f t="shared" ref="G42:U42" si="3">F42+G41</f>
        <v>2320</v>
      </c>
      <c r="H42" s="5">
        <f t="shared" si="3"/>
        <v>3127.5</v>
      </c>
      <c r="I42" s="5">
        <f t="shared" si="3"/>
        <v>4135</v>
      </c>
      <c r="J42" s="5">
        <f t="shared" si="3"/>
        <v>5352.5</v>
      </c>
      <c r="K42" s="5">
        <f t="shared" si="3"/>
        <v>6770</v>
      </c>
      <c r="L42" s="5">
        <f t="shared" si="3"/>
        <v>8507.5</v>
      </c>
      <c r="M42" s="5">
        <f t="shared" si="3"/>
        <v>10587.5</v>
      </c>
      <c r="N42" s="5">
        <f t="shared" si="3"/>
        <v>13057.5</v>
      </c>
      <c r="O42" s="5">
        <f t="shared" si="3"/>
        <v>15927.5</v>
      </c>
      <c r="P42" s="5">
        <f t="shared" si="3"/>
        <v>19247.5</v>
      </c>
      <c r="Q42" s="5">
        <f t="shared" si="3"/>
        <v>23052.5</v>
      </c>
      <c r="R42" s="5">
        <f t="shared" si="3"/>
        <v>27320</v>
      </c>
      <c r="S42" s="5">
        <f t="shared" si="3"/>
        <v>32065</v>
      </c>
      <c r="T42" s="5">
        <f t="shared" si="3"/>
        <v>37272.5</v>
      </c>
      <c r="U42" s="5">
        <f t="shared" si="3"/>
        <v>42930</v>
      </c>
    </row>
    <row r="43" spans="1:2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  <row r="1001" spans="1:2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</row>
    <row r="1002" spans="1:2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</row>
    <row r="1003" spans="1:2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</row>
    <row r="1004" spans="1:2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</row>
    <row r="1005" spans="1:2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</row>
    <row r="1006" spans="1:21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</row>
    <row r="1007" spans="1:21" x14ac:dyDescent="0.3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</row>
    <row r="1008" spans="1:21" x14ac:dyDescent="0.3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</row>
    <row r="1009" spans="1:21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</row>
    <row r="1010" spans="1:21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</row>
    <row r="1011" spans="1:21" x14ac:dyDescent="0.3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</row>
    <row r="1012" spans="1:21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</row>
    <row r="1013" spans="1:21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</row>
    <row r="1014" spans="1:21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</row>
    <row r="1015" spans="1:21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</row>
    <row r="1016" spans="1:21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</row>
    <row r="1017" spans="1:21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</row>
    <row r="1018" spans="1:21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</row>
    <row r="1019" spans="1:21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</row>
    <row r="1020" spans="1:21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</row>
    <row r="1021" spans="1:21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</row>
    <row r="1022" spans="1:21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</row>
    <row r="1023" spans="1:21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</row>
    <row r="1024" spans="1:21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</row>
    <row r="1025" spans="1:21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</row>
    <row r="1026" spans="1:21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</row>
    <row r="1027" spans="1:21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</row>
    <row r="1028" spans="1:21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</row>
    <row r="1029" spans="1:21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</row>
    <row r="1030" spans="1:21" x14ac:dyDescent="0.3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</row>
    <row r="1031" spans="1:21" x14ac:dyDescent="0.3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</row>
    <row r="1032" spans="1:21" x14ac:dyDescent="0.3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</row>
    <row r="1033" spans="1:21" x14ac:dyDescent="0.3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</row>
    <row r="1034" spans="1:21" x14ac:dyDescent="0.3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</row>
    <row r="1035" spans="1:21" x14ac:dyDescent="0.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</row>
    <row r="1036" spans="1:21" x14ac:dyDescent="0.3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</row>
    <row r="1037" spans="1:21" x14ac:dyDescent="0.3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</row>
    <row r="1038" spans="1:21" x14ac:dyDescent="0.3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</row>
    <row r="1039" spans="1:21" x14ac:dyDescent="0.3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</row>
    <row r="1040" spans="1:21" x14ac:dyDescent="0.3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</row>
    <row r="1041" spans="1:21" x14ac:dyDescent="0.3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</row>
    <row r="1042" spans="1:21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</row>
    <row r="1043" spans="1:21" x14ac:dyDescent="0.3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</row>
    <row r="1044" spans="1:21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</row>
    <row r="1045" spans="1:21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</row>
    <row r="1046" spans="1:21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</row>
    <row r="1047" spans="1:21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</row>
    <row r="1048" spans="1:21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:21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:21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:21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:21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:21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4" spans="1:21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</row>
    <row r="1055" spans="1:21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</row>
    <row r="1056" spans="1:21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</row>
    <row r="1057" spans="1:21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58" spans="1:21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</row>
    <row r="1059" spans="1:21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</row>
    <row r="1060" spans="1:21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:21" x14ac:dyDescent="0.3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:21" x14ac:dyDescent="0.3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3" spans="1:21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</row>
    <row r="1064" spans="1:21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</row>
    <row r="1065" spans="1:21" x14ac:dyDescent="0.3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:21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:21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:21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:21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:21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:21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72" spans="1:21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</row>
    <row r="1073" spans="1:21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</row>
    <row r="1074" spans="1:21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</row>
    <row r="1075" spans="1:21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</row>
    <row r="1076" spans="1:21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</row>
    <row r="1077" spans="1:21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</row>
    <row r="1078" spans="1:21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</row>
    <row r="1079" spans="1:21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</row>
    <row r="1080" spans="1:21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:21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:21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3" spans="1:21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</row>
    <row r="1084" spans="1:21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</row>
    <row r="1085" spans="1:21" x14ac:dyDescent="0.3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</row>
    <row r="1086" spans="1:21" x14ac:dyDescent="0.35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7" spans="1:21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</row>
    <row r="1088" spans="1:21" x14ac:dyDescent="0.35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</row>
    <row r="1089" spans="1:21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:21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:21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2" spans="1:21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</row>
    <row r="1093" spans="1:21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</row>
    <row r="1094" spans="1:21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:21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:21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:21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:21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:21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:21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:21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2" spans="1:21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</row>
    <row r="1103" spans="1:21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</row>
    <row r="1104" spans="1:21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</row>
    <row r="1105" spans="1:21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</sheetData>
  <mergeCells count="6">
    <mergeCell ref="B1:U1"/>
    <mergeCell ref="A2:A3"/>
    <mergeCell ref="B2:U2"/>
    <mergeCell ref="B22:U22"/>
    <mergeCell ref="A23:A24"/>
    <mergeCell ref="B23:U23"/>
  </mergeCells>
  <printOptions horizontalCentered="1"/>
  <pageMargins left="0.39370078740157483" right="0.31496062992125984" top="0.92812499999999998" bottom="0.74803149606299213" header="0.31496062992125984" footer="0.31496062992125984"/>
  <pageSetup paperSize="9" scale="71" fitToHeight="9999" orientation="landscape" horizontalDpi="1200" verticalDpi="1200" r:id="rId1"/>
  <headerFooter>
    <oddHeader>&amp;L&amp;G&amp;C&amp;"Arial,Gras"&amp;12&amp;K04+000
Coût comparé&amp;R&amp;"Arial,Gras"&amp;10&amp;K04+000&amp;D
Page &amp;P/&amp;N</oddHeader>
    <oddFooter>&amp;L&amp;"Arial,Normal"&amp;10Il ne s'agit pas de véritable tarifs&amp;R 12550 JT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Cas général</vt:lpstr>
      <vt:lpstr>Exemple 1</vt:lpstr>
      <vt:lpstr>Exemple 2</vt:lpstr>
      <vt:lpstr>Exemple 3</vt:lpstr>
      <vt:lpstr>'Exemple 1'!Impression_des_titres</vt:lpstr>
      <vt:lpstr>'Exemple 2'!Impression_des_titres</vt:lpstr>
      <vt:lpstr>'Exemple 3'!Impression_des_titres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demare-d</dc:creator>
  <cp:lastModifiedBy>Anais Khemliche</cp:lastModifiedBy>
  <cp:lastPrinted>2010-06-28T14:55:57Z</cp:lastPrinted>
  <dcterms:created xsi:type="dcterms:W3CDTF">2010-06-28T08:11:30Z</dcterms:created>
  <dcterms:modified xsi:type="dcterms:W3CDTF">2022-06-02T22:31:30Z</dcterms:modified>
</cp:coreProperties>
</file>