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ice/Desktop/"/>
    </mc:Choice>
  </mc:AlternateContent>
  <bookViews>
    <workbookView xWindow="640" yWindow="1180" windowWidth="24960" windowHeight="13700" tabRatio="500"/>
  </bookViews>
  <sheets>
    <sheet name="DietaMediterranea" sheetId="2" r:id="rId1"/>
  </sheets>
  <definedNames>
    <definedName name="solver_adj" localSheetId="0" hidden="1">DietaMediterranea!$C$14:$J$15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DietaMediterranea!$B$21</definedName>
    <definedName name="solver_lhs10" localSheetId="0" hidden="1">DietaMediterranea!$K$5</definedName>
    <definedName name="solver_lhs11" localSheetId="0" hidden="1">DietaMediterranea!$K$6</definedName>
    <definedName name="solver_lhs12" localSheetId="0" hidden="1">DietaMediterranea!$K$7</definedName>
    <definedName name="solver_lhs2" localSheetId="0" hidden="1">DietaMediterranea!$B$22</definedName>
    <definedName name="solver_lhs3" localSheetId="0" hidden="1">DietaMediterranea!$B$23</definedName>
    <definedName name="solver_lhs4" localSheetId="0" hidden="1">DietaMediterranea!$C$14:$J$14</definedName>
    <definedName name="solver_lhs5" localSheetId="0" hidden="1">DietaMediterranea!$C$14:$J$14</definedName>
    <definedName name="solver_lhs6" localSheetId="0" hidden="1">DietaMediterranea!$C$14:$J$14</definedName>
    <definedName name="solver_lhs7" localSheetId="0" hidden="1">DietaMediterranea!$C$15:$J$15</definedName>
    <definedName name="solver_lhs8" localSheetId="0" hidden="1">DietaMediterranea!$K$3</definedName>
    <definedName name="solver_lhs9" localSheetId="0" hidden="1">DietaMediterranea!$K$4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opt" localSheetId="0" hidden="1">DietaMediterranea!$B$26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2" localSheetId="0" hidden="1">3</definedName>
    <definedName name="solver_rel3" localSheetId="0" hidden="1">2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5</definedName>
    <definedName name="solver_rel8" localSheetId="0" hidden="1">3</definedName>
    <definedName name="solver_rel9" localSheetId="0" hidden="1">3</definedName>
    <definedName name="solver_rhs1" localSheetId="0" hidden="1">DietaMediterranea!$D$21</definedName>
    <definedName name="solver_rhs10" localSheetId="0" hidden="1">DietaMediterranea!$L$5</definedName>
    <definedName name="solver_rhs11" localSheetId="0" hidden="1">DietaMediterranea!$L$6</definedName>
    <definedName name="solver_rhs12" localSheetId="0" hidden="1">DietaMediterranea!$L$7</definedName>
    <definedName name="solver_rhs2" localSheetId="0" hidden="1">DietaMediterranea!$D$22</definedName>
    <definedName name="solver_rhs3" localSheetId="0" hidden="1">DietaMediterranea!$D$23</definedName>
    <definedName name="solver_rhs4" localSheetId="0" hidden="1">DietaMediterranea!$C$17:$J$17</definedName>
    <definedName name="solver_rhs5" localSheetId="0" hidden="1">intero</definedName>
    <definedName name="solver_rhs6" localSheetId="0" hidden="1">DietaMediterranea!$C$18:$J$18</definedName>
    <definedName name="solver_rhs7" localSheetId="0" hidden="1">binario</definedName>
    <definedName name="solver_rhs8" localSheetId="0" hidden="1">DietaMediterranea!$L$3</definedName>
    <definedName name="solver_rhs9" localSheetId="0" hidden="1">DietaMediterranea!$L$4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B21" i="2"/>
  <c r="B22" i="2"/>
  <c r="B23" i="2"/>
  <c r="B26" i="2"/>
</calcChain>
</file>

<file path=xl/sharedStrings.xml><?xml version="1.0" encoding="utf-8"?>
<sst xmlns="http://schemas.openxmlformats.org/spreadsheetml/2006/main" count="35" uniqueCount="35">
  <si>
    <t>FUNZIONE
OBIETTIVO</t>
  </si>
  <si>
    <t>=</t>
  </si>
  <si>
    <t>Tutti tranne uno</t>
  </si>
  <si>
    <t>&gt;=</t>
  </si>
  <si>
    <t>Latte+Pollo+Tonno</t>
  </si>
  <si>
    <t>&lt;=</t>
  </si>
  <si>
    <t>Pane+Pasta</t>
  </si>
  <si>
    <t>VINCOLI SU
PORZIONI E ALIMENTI</t>
  </si>
  <si>
    <t>Da soddisfare</t>
  </si>
  <si>
    <t>Inserite</t>
  </si>
  <si>
    <t>Porzioni min effettive</t>
  </si>
  <si>
    <t>Porzioni max effettive</t>
  </si>
  <si>
    <t>LEGANDO LE
VARIABILI</t>
  </si>
  <si>
    <t>y (inserire/non inserire)</t>
  </si>
  <si>
    <t>x (numero porzioni)</t>
  </si>
  <si>
    <t>VARIABILI</t>
  </si>
  <si>
    <t>Porzioni min</t>
  </si>
  <si>
    <t>Porzioni max</t>
  </si>
  <si>
    <t>Costo per porzione</t>
  </si>
  <si>
    <t>Calcio</t>
  </si>
  <si>
    <t>Grassi</t>
  </si>
  <si>
    <t>Proteine</t>
  </si>
  <si>
    <t>Carboidrati</t>
  </si>
  <si>
    <t>Calorie</t>
  </si>
  <si>
    <t>Quantità da soddisfare</t>
  </si>
  <si>
    <t>Quantità ottenute</t>
  </si>
  <si>
    <t>Verdure</t>
  </si>
  <si>
    <t>Cioccolato</t>
  </si>
  <si>
    <t>Tonno</t>
  </si>
  <si>
    <t>Pollo</t>
  </si>
  <si>
    <t>Uova</t>
  </si>
  <si>
    <t>Latte</t>
  </si>
  <si>
    <t>Pasta</t>
  </si>
  <si>
    <t>Pane</t>
  </si>
  <si>
    <t>VINCOLI SUI NUTRIENTI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</si>
</sst>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/>
    <xf numFmtId="0" fontId="1" fillId="3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6" xfId="0" applyFont="1" applyBorder="1"/>
    <xf numFmtId="0" fontId="1" fillId="0" borderId="8" xfId="0" applyFont="1" applyBorder="1"/>
    <xf numFmtId="0" fontId="1" fillId="3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1" fillId="0" borderId="12" xfId="0" applyFont="1" applyBorder="1"/>
    <xf numFmtId="0" fontId="1" fillId="4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1" fillId="0" borderId="11" xfId="0" applyFont="1" applyBorder="1"/>
    <xf numFmtId="0" fontId="1" fillId="4" borderId="8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Border="1"/>
    <xf numFmtId="0" fontId="1" fillId="0" borderId="14" xfId="0" applyFont="1" applyBorder="1"/>
    <xf numFmtId="0" fontId="0" fillId="0" borderId="1" xfId="0" applyBorder="1"/>
    <xf numFmtId="0" fontId="0" fillId="0" borderId="9" xfId="0" applyBorder="1"/>
    <xf numFmtId="0" fontId="1" fillId="0" borderId="5" xfId="0" applyFont="1" applyBorder="1"/>
    <xf numFmtId="0" fontId="0" fillId="0" borderId="12" xfId="0" applyBorder="1"/>
    <xf numFmtId="0" fontId="0" fillId="0" borderId="7" xfId="0" applyBorder="1"/>
    <xf numFmtId="0" fontId="0" fillId="0" borderId="15" xfId="0" applyBorder="1"/>
    <xf numFmtId="0" fontId="1" fillId="0" borderId="1" xfId="0" applyFont="1" applyBorder="1"/>
    <xf numFmtId="0" fontId="1" fillId="0" borderId="9" xfId="0" applyFont="1" applyBorder="1"/>
    <xf numFmtId="0" fontId="1" fillId="3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90" zoomScaleNormal="90" zoomScalePageLayoutView="90" workbookViewId="0">
      <selection activeCell="L15" sqref="L15"/>
    </sheetView>
  </sheetViews>
  <sheetFormatPr baseColWidth="10" defaultRowHeight="16" x14ac:dyDescent="0.2"/>
  <cols>
    <col min="1" max="1" width="17.1640625" bestFit="1" customWidth="1"/>
    <col min="2" max="2" width="21.33203125" bestFit="1" customWidth="1"/>
    <col min="10" max="10" width="10.83203125" customWidth="1"/>
    <col min="11" max="11" width="16.6640625" bestFit="1" customWidth="1"/>
    <col min="12" max="12" width="24.6640625" bestFit="1" customWidth="1"/>
    <col min="14" max="14" width="8" customWidth="1"/>
    <col min="15" max="15" width="6.83203125" customWidth="1"/>
    <col min="16" max="16" width="12.83203125" bestFit="1" customWidth="1"/>
  </cols>
  <sheetData>
    <row r="1" spans="1:12" x14ac:dyDescent="0.2">
      <c r="K1" s="40" t="s">
        <v>34</v>
      </c>
      <c r="L1" s="39"/>
    </row>
    <row r="2" spans="1:12" x14ac:dyDescent="0.2">
      <c r="B2" s="17"/>
      <c r="C2" s="16" t="s">
        <v>33</v>
      </c>
      <c r="D2" s="38" t="s">
        <v>32</v>
      </c>
      <c r="E2" s="38" t="s">
        <v>31</v>
      </c>
      <c r="F2" s="38" t="s">
        <v>30</v>
      </c>
      <c r="G2" s="38" t="s">
        <v>29</v>
      </c>
      <c r="H2" s="38" t="s">
        <v>28</v>
      </c>
      <c r="I2" s="38" t="s">
        <v>27</v>
      </c>
      <c r="J2" s="37" t="s">
        <v>26</v>
      </c>
      <c r="K2" s="16" t="s">
        <v>25</v>
      </c>
      <c r="L2" s="37" t="s">
        <v>24</v>
      </c>
    </row>
    <row r="3" spans="1:12" x14ac:dyDescent="0.2">
      <c r="B3" s="12" t="s">
        <v>23</v>
      </c>
      <c r="C3" s="29">
        <v>150</v>
      </c>
      <c r="D3" s="29">
        <v>390</v>
      </c>
      <c r="E3" s="29">
        <v>70</v>
      </c>
      <c r="F3" s="29">
        <v>70</v>
      </c>
      <c r="G3" s="29">
        <v>150</v>
      </c>
      <c r="H3" s="29">
        <v>150</v>
      </c>
      <c r="I3" s="29">
        <v>112</v>
      </c>
      <c r="J3" s="35">
        <v>45</v>
      </c>
      <c r="K3" s="36">
        <f>SUMPRODUCT(C3:J3,C14:J14)</f>
        <v>1729</v>
      </c>
      <c r="L3" s="35">
        <v>1700</v>
      </c>
    </row>
    <row r="4" spans="1:12" x14ac:dyDescent="0.2">
      <c r="B4" s="11" t="s">
        <v>22</v>
      </c>
      <c r="C4" s="29">
        <v>30</v>
      </c>
      <c r="D4" s="29">
        <v>75</v>
      </c>
      <c r="E4" s="29">
        <v>5</v>
      </c>
      <c r="F4" s="29">
        <v>0</v>
      </c>
      <c r="G4" s="29">
        <v>2</v>
      </c>
      <c r="H4" s="29">
        <v>0</v>
      </c>
      <c r="I4" s="29">
        <v>7</v>
      </c>
      <c r="J4" s="35">
        <v>8</v>
      </c>
      <c r="K4" s="36">
        <f>SUMPRODUCT(C4:J4,C14:J14)</f>
        <v>201</v>
      </c>
      <c r="L4" s="35">
        <v>200</v>
      </c>
    </row>
    <row r="5" spans="1:12" x14ac:dyDescent="0.2">
      <c r="B5" s="11" t="s">
        <v>21</v>
      </c>
      <c r="C5" s="29">
        <v>5</v>
      </c>
      <c r="D5" s="29">
        <v>11</v>
      </c>
      <c r="E5" s="29">
        <v>5</v>
      </c>
      <c r="F5" s="29">
        <v>6</v>
      </c>
      <c r="G5" s="29">
        <v>36</v>
      </c>
      <c r="H5" s="29">
        <v>25</v>
      </c>
      <c r="I5" s="29">
        <v>2</v>
      </c>
      <c r="J5" s="35">
        <v>3</v>
      </c>
      <c r="K5" s="36">
        <f>SUMPRODUCT(C5:J5,C14:J14)</f>
        <v>136</v>
      </c>
      <c r="L5" s="35">
        <v>70</v>
      </c>
    </row>
    <row r="6" spans="1:12" x14ac:dyDescent="0.2">
      <c r="B6" s="11" t="s">
        <v>20</v>
      </c>
      <c r="C6" s="29">
        <v>2</v>
      </c>
      <c r="D6" s="29">
        <v>3</v>
      </c>
      <c r="E6" s="29">
        <v>3</v>
      </c>
      <c r="F6" s="29">
        <v>6</v>
      </c>
      <c r="G6" s="29">
        <v>5</v>
      </c>
      <c r="H6" s="29">
        <v>15</v>
      </c>
      <c r="I6" s="29">
        <v>10</v>
      </c>
      <c r="J6" s="35">
        <v>2</v>
      </c>
      <c r="K6" s="36">
        <f>SUMPRODUCT(C6:J6,C14:J14)</f>
        <v>78</v>
      </c>
      <c r="L6" s="35">
        <v>60</v>
      </c>
    </row>
    <row r="7" spans="1:12" x14ac:dyDescent="0.2">
      <c r="B7" s="7" t="s">
        <v>19</v>
      </c>
      <c r="C7" s="19">
        <v>52</v>
      </c>
      <c r="D7" s="19">
        <v>5</v>
      </c>
      <c r="E7" s="19">
        <v>150</v>
      </c>
      <c r="F7" s="19">
        <v>50</v>
      </c>
      <c r="G7" s="19">
        <v>22</v>
      </c>
      <c r="H7" s="19">
        <v>4</v>
      </c>
      <c r="I7" s="19">
        <v>11</v>
      </c>
      <c r="J7" s="18">
        <v>50</v>
      </c>
      <c r="K7" s="34">
        <f>SUMPRODUCT(C7:J7,C14:J14)</f>
        <v>711</v>
      </c>
      <c r="L7" s="18">
        <v>700</v>
      </c>
    </row>
    <row r="8" spans="1:12" x14ac:dyDescent="0.2">
      <c r="A8" s="29"/>
      <c r="B8" s="33"/>
      <c r="C8" s="19"/>
      <c r="D8" s="19"/>
      <c r="E8" s="19"/>
      <c r="F8" s="19"/>
      <c r="G8" s="19"/>
      <c r="H8" s="19"/>
      <c r="I8" s="19"/>
      <c r="J8" s="19"/>
      <c r="K8" s="29"/>
      <c r="L8" s="29"/>
    </row>
    <row r="9" spans="1:12" x14ac:dyDescent="0.2">
      <c r="B9" s="16" t="s">
        <v>18</v>
      </c>
      <c r="C9" s="32">
        <v>0.5</v>
      </c>
      <c r="D9" s="32">
        <v>3.5</v>
      </c>
      <c r="E9" s="32">
        <v>1</v>
      </c>
      <c r="F9" s="32">
        <v>1.5</v>
      </c>
      <c r="G9" s="32">
        <v>4.5</v>
      </c>
      <c r="H9" s="32">
        <v>2</v>
      </c>
      <c r="I9" s="32">
        <v>1.5</v>
      </c>
      <c r="J9" s="31">
        <v>4</v>
      </c>
    </row>
    <row r="10" spans="1:12" x14ac:dyDescent="0.2">
      <c r="A10" s="29"/>
      <c r="B10" s="30"/>
      <c r="C10" s="23"/>
      <c r="D10" s="23"/>
      <c r="E10" s="23"/>
      <c r="F10" s="23"/>
      <c r="G10" s="23"/>
      <c r="H10" s="23"/>
      <c r="I10" s="23"/>
      <c r="J10" s="23"/>
      <c r="K10" s="29"/>
    </row>
    <row r="11" spans="1:12" x14ac:dyDescent="0.2">
      <c r="B11" s="24" t="s">
        <v>17</v>
      </c>
      <c r="C11" s="23">
        <v>2</v>
      </c>
      <c r="D11" s="23">
        <v>2</v>
      </c>
      <c r="E11" s="23">
        <v>2</v>
      </c>
      <c r="F11" s="23">
        <v>1</v>
      </c>
      <c r="G11" s="23">
        <v>1</v>
      </c>
      <c r="H11" s="23">
        <v>2</v>
      </c>
      <c r="I11" s="23">
        <v>2</v>
      </c>
      <c r="J11" s="22">
        <v>6</v>
      </c>
    </row>
    <row r="12" spans="1:12" x14ac:dyDescent="0.2">
      <c r="B12" s="20" t="s">
        <v>16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8">
        <v>2</v>
      </c>
    </row>
    <row r="13" spans="1:12" x14ac:dyDescent="0.2">
      <c r="B13" s="28"/>
    </row>
    <row r="14" spans="1:12" x14ac:dyDescent="0.2">
      <c r="A14" s="27" t="s">
        <v>15</v>
      </c>
      <c r="B14" s="24" t="s">
        <v>14</v>
      </c>
      <c r="C14" s="23">
        <v>2</v>
      </c>
      <c r="D14" s="23">
        <v>1</v>
      </c>
      <c r="E14" s="23">
        <v>2</v>
      </c>
      <c r="F14" s="23">
        <v>0</v>
      </c>
      <c r="G14" s="23">
        <v>1</v>
      </c>
      <c r="H14" s="23">
        <v>2</v>
      </c>
      <c r="I14" s="23">
        <v>2</v>
      </c>
      <c r="J14" s="22">
        <v>5</v>
      </c>
    </row>
    <row r="15" spans="1:12" x14ac:dyDescent="0.2">
      <c r="A15" s="26"/>
      <c r="B15" s="20" t="s">
        <v>13</v>
      </c>
      <c r="C15" s="19">
        <v>1</v>
      </c>
      <c r="D15" s="19">
        <v>1</v>
      </c>
      <c r="E15" s="19">
        <v>1</v>
      </c>
      <c r="F15" s="19">
        <v>0</v>
      </c>
      <c r="G15" s="19">
        <v>1</v>
      </c>
      <c r="H15" s="19">
        <v>1</v>
      </c>
      <c r="I15" s="19">
        <v>1</v>
      </c>
      <c r="J15" s="18">
        <v>1</v>
      </c>
    </row>
    <row r="17" spans="1:10" x14ac:dyDescent="0.2">
      <c r="A17" s="25" t="s">
        <v>12</v>
      </c>
      <c r="B17" s="24" t="s">
        <v>11</v>
      </c>
      <c r="C17" s="23">
        <f>C15*C11</f>
        <v>2</v>
      </c>
      <c r="D17" s="23">
        <f>D15*D11</f>
        <v>2</v>
      </c>
      <c r="E17" s="23">
        <f>E15*E11</f>
        <v>2</v>
      </c>
      <c r="F17" s="23">
        <f>F15*F11</f>
        <v>0</v>
      </c>
      <c r="G17" s="23">
        <f>G15*G11</f>
        <v>1</v>
      </c>
      <c r="H17" s="23">
        <f>H15*H11</f>
        <v>2</v>
      </c>
      <c r="I17" s="23">
        <f>I15*I11</f>
        <v>2</v>
      </c>
      <c r="J17" s="22">
        <f>J15*J11</f>
        <v>6</v>
      </c>
    </row>
    <row r="18" spans="1:10" x14ac:dyDescent="0.2">
      <c r="A18" s="21"/>
      <c r="B18" s="20" t="s">
        <v>10</v>
      </c>
      <c r="C18" s="19">
        <f>C15*C12</f>
        <v>0</v>
      </c>
      <c r="D18" s="19">
        <f>D15*D12</f>
        <v>0</v>
      </c>
      <c r="E18" s="19">
        <f>E15*E12</f>
        <v>0</v>
      </c>
      <c r="F18" s="19">
        <f>F15*F12</f>
        <v>0</v>
      </c>
      <c r="G18" s="19">
        <f>G15*G12</f>
        <v>0</v>
      </c>
      <c r="H18" s="19">
        <f>H15*H12</f>
        <v>0</v>
      </c>
      <c r="I18" s="19">
        <f>I15*I12</f>
        <v>0</v>
      </c>
      <c r="J18" s="18">
        <f>J15*J12</f>
        <v>2</v>
      </c>
    </row>
    <row r="20" spans="1:10" x14ac:dyDescent="0.2">
      <c r="A20" s="17"/>
      <c r="B20" s="16" t="s">
        <v>9</v>
      </c>
      <c r="C20" s="15" t="s">
        <v>8</v>
      </c>
      <c r="D20" s="14"/>
      <c r="E20" s="13" t="s">
        <v>7</v>
      </c>
    </row>
    <row r="21" spans="1:10" x14ac:dyDescent="0.2">
      <c r="A21" s="12" t="s">
        <v>6</v>
      </c>
      <c r="B21" s="10">
        <f>SUM(C14+D14)</f>
        <v>3</v>
      </c>
      <c r="C21" s="10" t="s">
        <v>5</v>
      </c>
      <c r="D21" s="9">
        <v>3</v>
      </c>
      <c r="E21" s="8"/>
    </row>
    <row r="22" spans="1:10" x14ac:dyDescent="0.2">
      <c r="A22" s="11" t="s">
        <v>4</v>
      </c>
      <c r="B22" s="10">
        <f>SUM(E14,G14,H14)</f>
        <v>5</v>
      </c>
      <c r="C22" s="10" t="s">
        <v>3</v>
      </c>
      <c r="D22" s="9">
        <v>4</v>
      </c>
      <c r="E22" s="8"/>
    </row>
    <row r="23" spans="1:10" x14ac:dyDescent="0.2">
      <c r="A23" s="7" t="s">
        <v>2</v>
      </c>
      <c r="B23" s="6">
        <f>SUM(C15:J15)</f>
        <v>7</v>
      </c>
      <c r="C23" s="5" t="s">
        <v>1</v>
      </c>
      <c r="D23" s="4">
        <v>7</v>
      </c>
      <c r="E23" s="3"/>
    </row>
    <row r="26" spans="1:10" ht="32" x14ac:dyDescent="0.2">
      <c r="A26" s="2" t="s">
        <v>0</v>
      </c>
      <c r="B26" s="1">
        <f>SUMPRODUCT(C9:J9,C14:J14)</f>
        <v>38</v>
      </c>
    </row>
  </sheetData>
  <mergeCells count="5">
    <mergeCell ref="C20:D20"/>
    <mergeCell ref="A14:A15"/>
    <mergeCell ref="K1:L1"/>
    <mergeCell ref="E20:E23"/>
    <mergeCell ref="A17:A1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DietaMediterranea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2021-04-24T09:14:38Z</dcterms:created>
  <dcterms:modified xsi:type="dcterms:W3CDTF">2021-04-24T09:15:47Z</dcterms:modified>
</cp:coreProperties>
</file>