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voice" sheetId="1" r:id="rId3"/>
  </sheets>
  <definedNames/>
  <calcPr/>
</workbook>
</file>

<file path=xl/sharedStrings.xml><?xml version="1.0" encoding="utf-8"?>
<sst xmlns="http://schemas.openxmlformats.org/spreadsheetml/2006/main" count="33" uniqueCount="33">
  <si>
    <t>BizLendy Contractor Invoice</t>
  </si>
  <si>
    <t>99 Wall Street, Suite 155</t>
  </si>
  <si>
    <t>New York, NY 10005</t>
  </si>
  <si>
    <t>(646) 233-3322</t>
  </si>
  <si>
    <t>Invoice</t>
  </si>
  <si>
    <t>Submitted on February 18, 2018</t>
  </si>
  <si>
    <t>Payable to</t>
  </si>
  <si>
    <t>Invoice #</t>
  </si>
  <si>
    <t>Gulzaman Ahmadani</t>
  </si>
  <si>
    <t>Ahmadani Coding Consultants</t>
  </si>
  <si>
    <t>Street address</t>
  </si>
  <si>
    <t>Project</t>
  </si>
  <si>
    <t>Due date</t>
  </si>
  <si>
    <t>City, State, Zip</t>
  </si>
  <si>
    <t>Florida UCC Lead Generation Spider</t>
  </si>
  <si>
    <t>Project Name</t>
  </si>
  <si>
    <t xml:space="preserve">Website </t>
  </si>
  <si>
    <t>Description</t>
  </si>
  <si>
    <t>Payment Date</t>
  </si>
  <si>
    <t>Total price</t>
  </si>
  <si>
    <t>Produce a Florida UCC File Number-Based Extractor &amp; Spider</t>
  </si>
  <si>
    <t>https://www.floridaucc.com/uccweb/SearchResultsDetail.aspx?sst=&amp;sov=6&amp;sot=Document%20Number&amp;st=20160612593X&amp;fn=20160612593X&amp;rn=1&amp;ii=Y&amp;ft=1&amp;epn=</t>
  </si>
  <si>
    <t>1) Use a counter to create two sets of sequential file numbers that: 
    a) begin at 201702300000 and end at 201720000000 
    b) begin at 201800000000 and end at 201820000000 
2) Use these generated numbers to replace the Document number in the URL, where it appears twice.
3) Extract the data points at the following DOM reference classes:
&lt;tr class="GridItem"&gt;
&lt;td style="width:20%;" align="left"&gt;01/04/2016&lt;/td&gt; HALLANDALE BEACH        FL        33009 4020
&lt;/td&gt; &lt;/tr&gt;
&lt;td id="SecPartyInfo" colspan="3" align="left"&gt;REGIONS BANK&lt;br&gt;201 MILAN PARKWAY BIRMINGHAM AL 35211&lt;hr&gt;&lt;/td&gt;
&lt;td id="DebPartyInfo" colspan="3" align="left"&gt;CELLTECH USA INC&lt;br&gt;212 N.W. 5TH AVENUE HALLANDALE FL 33009&lt;hr&gt;&lt;/td&gt;
4) Compile the data sets in the .xlsx file with the following column headers: UCC File Date, Secured Party Name, Secured Party Address, Debtor Name1, Debtor Address1, Debtor Name2, Debtor Address2, Debtor Name3, Debtor Address3
5) replace &lt;br&gt; tags with something that sends the next line to the next column</t>
  </si>
  <si>
    <t>Florida Corporation Information Extractor &amp; Spider</t>
  </si>
  <si>
    <t>http://search.sunbiz.org/Inquiry/CorporationSearch/SearchResults?inquiryType=EntityName&amp;searchNameOrder=CELLTECHUSA&amp;searchTerm=CELLTECH%20USA%20INC</t>
  </si>
  <si>
    <t xml:space="preserve">1) Sequentially test and replace the EntityName in the URL for each of generated debtor names, Debtor Name1, Debtor Name2, &amp; Debtor Name. 
    a) The "searchNameOrder=" is in a format that has removed the trailing ", Inc" and all spaces from the Debtor Name
    b) The "searchTerm=" is in a format that has removed all spaces and commas from the Debtor Name
2) Crawl the page within the first three &lt;tr&gt; &lt;td class="large-width"&gt; tags - for the same Debtor Name1, Debtor Name2, and Debtor Name3 that worked in the URL, at this DOM: &lt;a href="/Inquiry/CorporationSearch/SearchResultDetail?inquirytype=EntityName&amp;amp;directionType=Initial&amp;amp;searchNameOrder=CELLTECHUSA%20P060001511800&amp;amp;aggregateId=domp-p06000151180-2cc8cf25-c929-4272-b78d-e01b50e39aef&amp;amp;searchTerm=CELLTECH%20USA%20INC&amp;amp;listNameOrder=CELLTECHUSA%20P060001511800" title="Go to Detail Screen"&gt;CELLTECH USA INC&lt;/a&gt;&lt;/td&gt;
3) For each of the successful results, search the &lt;td class="small-width"&gt;Active&lt;/td&gt; tag for the result of "Active"
4) When there is a match for both Debtor Name in the Corporate Name column and Active in the Status Column, Open the corresponding href=" URL
5) Extract the &lt;span&gt; value that follows the &lt;label for="Detail_FeiEinNumber"&gt;FEI/EIN Number&lt;/label&gt; tag
6) Extract the value that is nested inside of the &lt;div&gt; tag, that's nested within the &lt;span&gt; tag, that's nested inside the &lt;span&gt;Mailing Address&lt;/span&gt; tag that's nested within the &lt;div class="detailSection"&gt; tag: &lt;span&gt; &lt;div&gt; 212 NW 5TH AVE&lt;br&gt;
HALLANDALE, FL 33009 UN&lt;br&gt; &lt;/div&gt;
7) Extract the following data points from within the &lt;span&gt;Officer/Director Detail&lt;/span&gt; tag:
    a) Title: &lt;span&gt;Title&amp;nbsp;P&lt;/span&gt;
    b) Contact Name: 
    c) and Home Address: &lt;div&gt; 4527 Sheridan Ave.&lt;br&gt;
            MIAMI BEACH, FL 33140&lt;br&gt; &lt;/div&gt;
8) Extract the PDF URL and the Date portion of the last &lt;a&gt; tag, from within the last &lt;div&gt; tag with class="detailSection": &lt;a href="/Inquiry/CorporationSearch/ConvertTiffToPDF?storagePath=COR%5C2011%5C0208%5C93313443.Tif&amp;amp;documentNumber=P11000012764" target="_blank" title="View Document as PDF"&gt;02/04/2011 -- Domestic Profit&lt;/a&gt;
9) Compile ONLY the successful Debtor Name, Debtor Address along with the recently extracted data points
</t>
  </si>
  <si>
    <t>Yellow Pages Phone Number and Industry Scraper</t>
  </si>
  <si>
    <t>https://www.yellowpages.com/search?search_terms=CELLTECH+USA%2C+INC+&amp;geo_location_terms=212+NW+5TH+AVE+%2316+HALLANDALE+FL+33009</t>
  </si>
  <si>
    <t>1) Use the successful debtor name (and it's corresponding address) that passed the previous IF statement to populate the provided URL
2) Extract the data point contained in this &lt;div&gt; tag: &lt;div itemprop="telephone" class="phones phone primary"&gt;(561) 353-9643&lt;/div&gt;
3) Extract the data point at the end of the &lt;a&gt; tag that's nested in this &lt;div&gt; tag: in this div tag: &lt;div class="categories"&gt;&lt;a href="/boca-raton-fl/architects" data-analytics="{&amp;quot;click_id&amp;quot;:1171,&amp;quot;adclick&amp;quot;:false,&amp;quot;listing_features&amp;quot;:&amp;quot;category&amp;quot;,&amp;quot;events&amp;quot;:&amp;quot;&amp;quot;}" data-impressed="1"&gt;Architects&lt;/a&gt;&lt;/div&gt;
4) Compile the "phones phone primary" class data in the Column Header called "WorkPhone" and the data at the end of the "categories" class in the column header called "Industry"
5)</t>
  </si>
  <si>
    <t>Notes:</t>
  </si>
  <si>
    <t>Subtotal:</t>
  </si>
  <si>
    <t>Paid to Date:</t>
  </si>
  <si>
    <t>Due upon Completion: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</si>
</sst>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quot; &quot;d&quot;, &quot;yyyy"/>
    <numFmt numFmtId="165" formatCode="mmmm d, yyyy"/>
    <numFmt numFmtId="166" formatCode="&quot;$&quot;#,##0.00"/>
  </numFmts>
  <fonts count="29">
    <font>
      <sz val="10.0"/>
      <color rgb="FF000000"/>
      <name val="Arial"/>
    </font>
    <font>
      <sz val="10.0"/>
      <name val="Roboto"/>
    </font>
    <font>
      <sz val="10.0"/>
      <color rgb="FF666666"/>
      <name val="Roboto"/>
    </font>
    <font>
      <sz val="20.0"/>
      <color rgb="FF6D64E8"/>
      <name val="Roboto"/>
    </font>
    <font>
      <sz val="10.0"/>
      <color rgb="FF6D64E8"/>
      <name val="Roboto"/>
    </font>
    <font>
      <color rgb="FF666666"/>
      <name val="Roboto"/>
    </font>
    <font>
      <name val="Roboto"/>
    </font>
    <font>
      <b/>
      <sz val="34.0"/>
      <color rgb="FF283592"/>
      <name val="Roboto"/>
    </font>
    <font>
      <b/>
      <sz val="12.0"/>
      <color rgb="FFE01B84"/>
      <name val="Roboto"/>
    </font>
    <font>
      <sz val="11.0"/>
      <color rgb="FFE01B84"/>
      <name val="Roboto"/>
    </font>
    <font>
      <sz val="13.0"/>
      <name val="Roboto"/>
    </font>
    <font>
      <b/>
      <sz val="12.0"/>
      <color rgb="FF434343"/>
      <name val="Roboto"/>
    </font>
    <font/>
    <font>
      <b/>
      <sz val="12.0"/>
      <color rgb="FF2A3990"/>
      <name val="Roboto"/>
    </font>
    <font>
      <b/>
      <sz val="12.0"/>
      <color rgb="FF2A3990"/>
      <name val="'Roboto'"/>
    </font>
    <font>
      <sz val="11.0"/>
      <color rgb="FF000000"/>
      <name val="Arial"/>
    </font>
    <font>
      <u/>
      <sz val="11.0"/>
      <color rgb="FF000000"/>
      <name val="Arial"/>
    </font>
    <font>
      <sz val="14.0"/>
      <name val="Roboto"/>
    </font>
    <font>
      <u/>
      <color rgb="FF000000"/>
      <name val="Roboto"/>
    </font>
    <font>
      <color rgb="FF000000"/>
      <name val="Roboto"/>
    </font>
    <font>
      <color rgb="FF999999"/>
      <name val="Roboto"/>
    </font>
    <font>
      <color rgb="FF2A3990"/>
      <name val="Roboto"/>
    </font>
    <font>
      <b/>
      <color rgb="FF000000"/>
      <name val="Roboto"/>
    </font>
    <font>
      <color rgb="FF434343"/>
      <name val="Roboto"/>
    </font>
    <font>
      <b/>
      <color rgb="FF666666"/>
      <name val="Roboto"/>
    </font>
    <font>
      <sz val="18.0"/>
      <name val="Roboto"/>
    </font>
    <font>
      <sz val="18.0"/>
      <color rgb="FFE01B84"/>
      <name val="Roboto"/>
    </font>
    <font>
      <b/>
      <sz val="20.0"/>
      <color rgb="FFE01B84"/>
      <name val="Roboto"/>
    </font>
    <font>
      <sz val="18.0"/>
      <color rgb="FF666666"/>
      <name val="Roboto"/>
    </font>
  </fonts>
  <fills count="3">
    <fill>
      <patternFill patternType="none"/>
    </fill>
    <fill>
      <patternFill patternType="lightGray"/>
    </fill>
    <fill>
      <patternFill patternType="solid">
        <fgColor rgb="FF283592"/>
        <bgColor rgb="FF283592"/>
      </patternFill>
    </fill>
  </fills>
  <borders count="12">
    <border/>
    <border>
      <bottom style="thin">
        <color rgb="FFB7B7B7"/>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top style="thin">
        <color rgb="FFB7B7B7"/>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14" xfId="0" applyAlignment="1" applyFont="1" applyNumberFormat="1">
      <alignment vertical="bottom"/>
    </xf>
    <xf borderId="0" fillId="0" fontId="2" numFmtId="0" xfId="0" applyAlignment="1" applyFont="1">
      <alignment vertical="bottom"/>
    </xf>
    <xf borderId="0" fillId="0" fontId="2" numFmtId="14" xfId="0" applyAlignment="1" applyFont="1" applyNumberFormat="1">
      <alignment vertical="bottom"/>
    </xf>
    <xf borderId="0" fillId="0" fontId="1" numFmtId="0" xfId="0" applyAlignment="1" applyFont="1">
      <alignment vertical="bottom"/>
    </xf>
    <xf borderId="0" fillId="0" fontId="3" numFmtId="0" xfId="0" applyAlignment="1" applyFont="1">
      <alignment readingOrder="0" vertical="bottom"/>
    </xf>
    <xf borderId="0" fillId="0" fontId="4" numFmtId="0" xfId="0" applyAlignment="1" applyFont="1">
      <alignment vertical="bottom"/>
    </xf>
    <xf borderId="0" fillId="0" fontId="1" numFmtId="0" xfId="0" applyAlignment="1" applyFont="1">
      <alignment vertical="bottom"/>
    </xf>
    <xf borderId="0" fillId="0" fontId="5" numFmtId="0" xfId="0" applyAlignment="1" applyFont="1">
      <alignment readingOrder="0" vertical="bottom"/>
    </xf>
    <xf borderId="0" fillId="0" fontId="2" numFmtId="0" xfId="0" applyAlignment="1" applyFont="1">
      <alignment vertical="bottom"/>
    </xf>
    <xf borderId="0" fillId="0" fontId="5" numFmtId="0" xfId="0" applyAlignment="1" applyFont="1">
      <alignment readingOrder="0" vertical="top"/>
    </xf>
    <xf borderId="0" fillId="0" fontId="1"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6" numFmtId="0" xfId="0" applyAlignment="1" applyFont="1">
      <alignment readingOrder="0" vertical="center"/>
    </xf>
    <xf borderId="0" fillId="0" fontId="7" numFmtId="0" xfId="0" applyAlignment="1" applyFont="1">
      <alignment readingOrder="0"/>
    </xf>
    <xf borderId="0" fillId="0" fontId="6" numFmtId="0" xfId="0" applyFont="1"/>
    <xf borderId="0" fillId="0" fontId="6" numFmtId="0" xfId="0" applyAlignment="1" applyFont="1">
      <alignment vertical="center"/>
    </xf>
    <xf borderId="0" fillId="0" fontId="8" numFmtId="0" xfId="0" applyAlignment="1" applyFont="1">
      <alignment horizontal="left" readingOrder="0" vertical="bottom"/>
    </xf>
    <xf borderId="0" fillId="0" fontId="5" numFmtId="0" xfId="0" applyFont="1"/>
    <xf borderId="0" fillId="0" fontId="5" numFmtId="0" xfId="0" applyAlignment="1" applyFont="1">
      <alignment vertical="center"/>
    </xf>
    <xf borderId="0" fillId="0" fontId="9" numFmtId="164" xfId="0" applyAlignment="1" applyFont="1" applyNumberFormat="1">
      <alignment horizontal="left" readingOrder="0" vertical="bottom"/>
    </xf>
    <xf borderId="0" fillId="0" fontId="10" numFmtId="0" xfId="0" applyAlignment="1" applyFont="1">
      <alignment vertical="center"/>
    </xf>
    <xf borderId="0" fillId="0" fontId="11" numFmtId="0" xfId="0" applyAlignment="1" applyFont="1">
      <alignment readingOrder="0" vertical="center"/>
    </xf>
    <xf borderId="0" fillId="0" fontId="2" numFmtId="0" xfId="0" applyAlignment="1" applyFont="1">
      <alignment horizontal="left" readingOrder="0" vertical="center"/>
    </xf>
    <xf borderId="0" fillId="0" fontId="5" numFmtId="0" xfId="0" applyAlignment="1" applyFont="1">
      <alignment horizontal="left" readingOrder="0" vertical="center"/>
    </xf>
    <xf borderId="0" fillId="0" fontId="5" numFmtId="0" xfId="0" applyAlignment="1" applyFont="1">
      <alignment readingOrder="0" vertical="center"/>
    </xf>
    <xf borderId="0" fillId="0" fontId="2" numFmtId="14" xfId="0" applyAlignment="1" applyFont="1" applyNumberFormat="1">
      <alignment horizontal="left" readingOrder="0" vertical="center"/>
    </xf>
    <xf borderId="1" fillId="0" fontId="2" numFmtId="0" xfId="0" applyAlignment="1" applyBorder="1" applyFont="1">
      <alignment vertical="bottom"/>
    </xf>
    <xf borderId="1" fillId="0" fontId="12" numFmtId="0" xfId="0" applyBorder="1" applyFont="1"/>
    <xf borderId="2" fillId="0" fontId="13" numFmtId="0" xfId="0" applyAlignment="1" applyBorder="1" applyFont="1">
      <alignment horizontal="center" readingOrder="0" shrinkToFit="0" vertical="center" wrapText="1"/>
    </xf>
    <xf borderId="3" fillId="0" fontId="13" numFmtId="0" xfId="0" applyAlignment="1" applyBorder="1" applyFont="1">
      <alignment horizontal="center" readingOrder="0" shrinkToFit="0" vertical="center" wrapText="1"/>
    </xf>
    <xf borderId="4" fillId="0" fontId="14" numFmtId="0" xfId="0" applyAlignment="1" applyBorder="1" applyFont="1">
      <alignment horizontal="center" readingOrder="0"/>
    </xf>
    <xf borderId="4" fillId="0" fontId="13" numFmtId="0" xfId="0" applyAlignment="1" applyBorder="1" applyFont="1">
      <alignment horizontal="right" readingOrder="0" vertical="center"/>
    </xf>
    <xf borderId="5" fillId="0" fontId="15" numFmtId="0" xfId="0" applyAlignment="1" applyBorder="1" applyFont="1">
      <alignment horizontal="left" readingOrder="0" shrinkToFit="0" wrapText="1"/>
    </xf>
    <xf borderId="6" fillId="0" fontId="16" numFmtId="0" xfId="0" applyAlignment="1" applyBorder="1" applyFont="1">
      <alignment horizontal="left" readingOrder="0" shrinkToFit="0" wrapText="1"/>
    </xf>
    <xf borderId="6" fillId="0" fontId="15" numFmtId="0" xfId="0" applyAlignment="1" applyBorder="1" applyFont="1">
      <alignment horizontal="left" readingOrder="0" shrinkToFit="0" wrapText="1"/>
    </xf>
    <xf borderId="7" fillId="0" fontId="15" numFmtId="165" xfId="0" applyAlignment="1" applyBorder="1" applyFont="1" applyNumberFormat="1">
      <alignment horizontal="left" readingOrder="0" shrinkToFit="0" wrapText="1"/>
    </xf>
    <xf borderId="4" fillId="0" fontId="2" numFmtId="166" xfId="0" applyAlignment="1" applyBorder="1" applyFont="1" applyNumberFormat="1">
      <alignment readingOrder="0" shrinkToFit="0" vertical="center" wrapText="1"/>
    </xf>
    <xf borderId="0" fillId="0" fontId="17" numFmtId="0" xfId="0" applyAlignment="1" applyFont="1">
      <alignment vertical="center"/>
    </xf>
    <xf borderId="6" fillId="0" fontId="18" numFmtId="0" xfId="0" applyAlignment="1" applyBorder="1" applyFont="1">
      <alignment readingOrder="0" shrinkToFit="0" vertical="center" wrapText="1"/>
    </xf>
    <xf borderId="6" fillId="0" fontId="19" numFmtId="0" xfId="0" applyAlignment="1" applyBorder="1" applyFont="1">
      <alignment readingOrder="0" shrinkToFit="0" vertical="center" wrapText="1"/>
    </xf>
    <xf borderId="7" fillId="0" fontId="19" numFmtId="0" xfId="0" applyAlignment="1" applyBorder="1" applyFont="1">
      <alignment readingOrder="0" shrinkToFit="0" vertical="center" wrapText="1"/>
    </xf>
    <xf borderId="5" fillId="0" fontId="19" numFmtId="0" xfId="0" applyAlignment="1" applyBorder="1" applyFont="1">
      <alignment readingOrder="0" shrinkToFit="0" vertical="center" wrapText="1"/>
    </xf>
    <xf borderId="8" fillId="0" fontId="19" numFmtId="0" xfId="0" applyAlignment="1" applyBorder="1" applyFont="1">
      <alignment readingOrder="0" shrinkToFit="0" vertical="center" wrapText="1"/>
    </xf>
    <xf borderId="9" fillId="0" fontId="19" numFmtId="0" xfId="0" applyAlignment="1" applyBorder="1" applyFont="1">
      <alignment readingOrder="0" shrinkToFit="0" vertical="center" wrapText="1"/>
    </xf>
    <xf borderId="10" fillId="0" fontId="19" numFmtId="0" xfId="0" applyAlignment="1" applyBorder="1" applyFont="1">
      <alignment readingOrder="0" shrinkToFit="0" vertical="center" wrapText="1"/>
    </xf>
    <xf borderId="0" fillId="0" fontId="2" numFmtId="166" xfId="0" applyAlignment="1" applyFont="1" applyNumberFormat="1">
      <alignment readingOrder="0" shrinkToFit="0" vertical="center" wrapText="1"/>
    </xf>
    <xf borderId="0" fillId="0" fontId="5" numFmtId="0" xfId="0" applyAlignment="1" applyFont="1">
      <alignment horizontal="left" readingOrder="0" shrinkToFit="0" wrapText="1"/>
    </xf>
    <xf borderId="0" fillId="0" fontId="19"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vertical="bottom"/>
    </xf>
    <xf borderId="11" fillId="0" fontId="20" numFmtId="0" xfId="0" applyAlignment="1" applyBorder="1" applyFont="1">
      <alignment readingOrder="0" shrinkToFit="0" vertical="bottom" wrapText="1"/>
    </xf>
    <xf borderId="11" fillId="0" fontId="21" numFmtId="0" xfId="0" applyAlignment="1" applyBorder="1" applyFont="1">
      <alignment horizontal="right" readingOrder="0" shrinkToFit="0" vertical="bottom" wrapText="1"/>
    </xf>
    <xf borderId="11" fillId="0" fontId="22" numFmtId="166" xfId="0" applyAlignment="1" applyBorder="1" applyFont="1" applyNumberFormat="1">
      <alignment shrinkToFit="0" vertical="bottom" wrapText="1"/>
    </xf>
    <xf borderId="0" fillId="0" fontId="23"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horizontal="right" readingOrder="0" shrinkToFit="0" vertical="bottom" wrapText="1"/>
    </xf>
    <xf borderId="0" fillId="0" fontId="24" numFmtId="166" xfId="0" applyAlignment="1" applyFont="1" applyNumberFormat="1">
      <alignment readingOrder="0" shrinkToFit="0" vertical="bottom" wrapText="1"/>
    </xf>
    <xf borderId="0" fillId="0" fontId="25" numFmtId="0" xfId="0" applyAlignment="1" applyFont="1">
      <alignment vertical="center"/>
    </xf>
    <xf borderId="0" fillId="0" fontId="26" numFmtId="0" xfId="0" applyAlignment="1" applyFont="1">
      <alignment horizontal="right" readingOrder="0" shrinkToFit="0" vertical="center" wrapText="1"/>
    </xf>
    <xf borderId="0" fillId="0" fontId="26" numFmtId="0" xfId="0" applyAlignment="1" applyFont="1">
      <alignment shrinkToFit="0" vertical="center" wrapText="1"/>
    </xf>
    <xf borderId="0" fillId="0" fontId="12" numFmtId="0" xfId="0" applyAlignment="1" applyFont="1">
      <alignment horizontal="right" readingOrder="0" shrinkToFit="0" wrapText="1"/>
    </xf>
    <xf borderId="0" fillId="0" fontId="27" numFmtId="166" xfId="0" applyAlignment="1" applyFont="1" applyNumberFormat="1">
      <alignment horizontal="right" shrinkToFit="0" vertical="center" wrapText="1"/>
    </xf>
    <xf borderId="0" fillId="0" fontId="28" numFmtId="14" xfId="0" applyAlignment="1" applyFont="1" applyNumberFormat="1">
      <alignment horizontal="right" readingOrder="0" vertical="center"/>
    </xf>
  </cellXfs>
  <cellStyles count="1">
    <cellStyle xfId="0" name="Normal" builtinId="0"/>
  </cellStyles>
  <dxfs count="3">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1">
    <tableStyle count="2" pivot="0" name="Invoic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B19:F24" displayName="Table_1" id="1">
  <tableColumns count="5">
    <tableColumn name="Produce a Florida UCC File Number-Based Extractor &amp; Spider" id="1"/>
    <tableColumn name="https://www.floridaucc.com/uccweb/SearchResultsDetail.aspx?sst=&amp;sov=6&amp;sot=Document%20Number&amp;st=20160612593X&amp;fn=20160612593X&amp;rn=1&amp;ii=Y&amp;ft=1&amp;epn=" id="2"/>
    <tableColumn name="1) Use a counter to create two sets of sequential file numbers that: _x000a_    a) begin at 201702300000 and end at 201720000000 _x000a_    b) begin at 201800000000 and end at 201820000000 _x000a_2) Use these generated numbers to replace the Document number in the URL, where it appears twice._x000a_3) Extract the data points at the following DOM reference classes:_x000a_&lt;tr class=&quot;GridItem&quot;&gt;_x000a_&lt;td style=&quot;width:20%;&quot; align=&quot;left&quot;&gt;01/04/2016&lt;/td&gt; HALLANDALE BEACH        FL        33009 4020_x000a_&lt;/td&gt; &lt;/tr&gt;_x000a_&lt;td id=&quot;SecPartyInfo&quot; colspan=&quot;3&quot; align=&quot;left&quot;&gt;REGIONS BANK&lt;br&gt;201 MILAN PARKWAY BIRMINGHAM AL 35211&lt;hr&gt;&lt;/td&gt;_x000a_&lt;td id=&quot;DebPartyInfo&quot; colspan=&quot;3&quot; align=&quot;left&quot;&gt;CELLTECH USA INC&lt;br&gt;212 N.W. 5TH AVENUE HALLANDALE FL 33009&lt;hr&gt;&lt;/td&gt;_x000a_4) Compile the data sets in the .xlsx file with the following column headers: UCC File Date, Secured Party Name, Secured Party Address, Debtor Name1, Debtor Address1, Debtor Name2, Debtor Address2, Debtor Name3, Debtor Address3_x000a_5) replace &lt;br&gt; tags with something that sends the next line to the next column" id="3"/>
    <tableColumn name="Column4" id="4"/>
    <tableColumn name="Column5" id="5"/>
  </tableColumns>
  <tableStyleInfo name="Invoic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www.floridaucc.com/uccweb/SearchResultsDetail.aspx?sst=&amp;sov=6&amp;sot=Document%20Number&amp;st=20160612593X&amp;fn=20160612593X&amp;rn=1&amp;ii=Y&amp;ft=1&amp;epn=" TargetMode="External"/><Relationship Id="rId2" Type="http://schemas.openxmlformats.org/officeDocument/2006/relationships/hyperlink" Target="http://search.sunbiz.org/Inquiry/CorporationSearch/SearchResults?inquiryType=EntityName&amp;searchNameOrder=CELLTECHUSA&amp;searchTerm=CELLTECH%20USA%20INC" TargetMode="External"/><Relationship Id="rId3" Type="http://schemas.openxmlformats.org/officeDocument/2006/relationships/hyperlink" Target="https://www.yellowpages.com/search?search_terms=CELLTECH+USA%2C+INC+&amp;geo_location_terms=212+NW+5TH+AVE+%2316+HALLANDALE+FL+33009"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7.0"/>
    <col customWidth="1" min="2" max="2" width="26.43"/>
    <col customWidth="1" min="3" max="3" width="38.57"/>
    <col customWidth="1" min="4" max="4" width="105.57"/>
    <col customWidth="1" min="5" max="5" width="19.14"/>
    <col customWidth="1" min="6" max="6" width="15.0"/>
    <col customWidth="1" min="7" max="7" width="7.0"/>
  </cols>
  <sheetData>
    <row r="1" ht="6.0" customHeight="1">
      <c r="A1" s="1"/>
      <c r="B1" s="1"/>
      <c r="C1" s="1"/>
      <c r="D1" s="1"/>
      <c r="E1" s="2"/>
      <c r="F1" s="1"/>
      <c r="G1" s="1"/>
    </row>
    <row r="2" ht="18.0" customHeight="1">
      <c r="A2" s="3"/>
      <c r="B2" s="3"/>
      <c r="C2" s="3"/>
      <c r="D2" s="3"/>
      <c r="E2" s="4"/>
      <c r="F2" s="3"/>
      <c r="G2" s="3"/>
    </row>
    <row r="3" ht="19.5" customHeight="1">
      <c r="A3" s="5"/>
      <c r="B3" s="6" t="s">
        <v>0</v>
      </c>
      <c r="F3" s="7"/>
      <c r="G3" s="5"/>
    </row>
    <row r="4">
      <c r="A4" s="8"/>
      <c r="B4" s="9" t="s">
        <v>1</v>
      </c>
      <c r="F4" s="10"/>
      <c r="G4" s="5"/>
    </row>
    <row r="5">
      <c r="A5" s="8"/>
      <c r="B5" s="11" t="s">
        <v>2</v>
      </c>
      <c r="F5" s="10"/>
      <c r="G5" s="5"/>
    </row>
    <row r="6">
      <c r="A6" s="12"/>
      <c r="B6" s="13" t="s">
        <v>3</v>
      </c>
      <c r="E6" s="14"/>
      <c r="F6" s="14"/>
      <c r="G6" s="12"/>
    </row>
    <row r="7" ht="18.0" customHeight="1">
      <c r="A7" s="5"/>
      <c r="B7" s="10"/>
      <c r="C7" s="10"/>
      <c r="D7" s="10"/>
      <c r="E7" s="10"/>
      <c r="F7" s="10"/>
      <c r="G7" s="5"/>
    </row>
    <row r="8" ht="19.5" customHeight="1">
      <c r="A8" s="15"/>
      <c r="B8" s="16" t="s">
        <v>4</v>
      </c>
      <c r="F8" s="17"/>
      <c r="G8" s="15"/>
    </row>
    <row r="9" ht="18.0" customHeight="1">
      <c r="A9" s="18"/>
      <c r="B9" s="19" t="s">
        <v>5</v>
      </c>
      <c r="E9" s="20"/>
      <c r="F9" s="20"/>
      <c r="G9" s="21"/>
    </row>
    <row r="10">
      <c r="A10" s="18"/>
      <c r="B10" s="22"/>
      <c r="E10" s="17"/>
      <c r="F10" s="17"/>
      <c r="G10" s="18"/>
    </row>
    <row r="11" ht="18.0" customHeight="1">
      <c r="A11" s="23"/>
      <c r="B11" s="24" t="s">
        <v>6</v>
      </c>
      <c r="C11" s="24"/>
      <c r="D11" s="24"/>
      <c r="E11" s="24" t="s">
        <v>7</v>
      </c>
      <c r="F11" s="24"/>
      <c r="G11" s="23"/>
    </row>
    <row r="12" ht="18.0" customHeight="1">
      <c r="A12" s="12"/>
      <c r="B12" s="13" t="s">
        <v>8</v>
      </c>
      <c r="C12" s="25"/>
      <c r="D12" s="25"/>
      <c r="E12" s="26">
        <v>1001.0</v>
      </c>
      <c r="F12" s="26"/>
      <c r="G12" s="12"/>
    </row>
    <row r="13" ht="18.0" customHeight="1">
      <c r="A13" s="18"/>
      <c r="B13" s="27" t="s">
        <v>9</v>
      </c>
      <c r="C13" s="21"/>
      <c r="D13" s="21"/>
      <c r="E13" s="20"/>
      <c r="F13" s="20"/>
      <c r="G13" s="18"/>
    </row>
    <row r="14" ht="18.0" customHeight="1">
      <c r="A14" s="18"/>
      <c r="B14" s="27" t="s">
        <v>10</v>
      </c>
      <c r="C14" s="24" t="s">
        <v>11</v>
      </c>
      <c r="D14" s="24"/>
      <c r="E14" s="24" t="s">
        <v>12</v>
      </c>
      <c r="F14" s="24"/>
      <c r="G14" s="18"/>
    </row>
    <row r="15" ht="18.0" customHeight="1">
      <c r="A15" s="18"/>
      <c r="B15" s="27" t="s">
        <v>13</v>
      </c>
      <c r="C15" s="26" t="s">
        <v>14</v>
      </c>
      <c r="D15" s="26"/>
      <c r="E15" s="28">
        <v>43149.0</v>
      </c>
      <c r="F15" s="28"/>
      <c r="G15" s="18"/>
    </row>
    <row r="16">
      <c r="A16" s="8"/>
      <c r="B16" s="29"/>
      <c r="C16" s="30"/>
      <c r="D16" s="30"/>
      <c r="E16" s="29"/>
      <c r="F16" s="29"/>
      <c r="G16" s="8"/>
    </row>
    <row r="17">
      <c r="A17" s="18"/>
      <c r="B17" s="20"/>
      <c r="C17" s="20"/>
      <c r="D17" s="20"/>
      <c r="E17" s="20"/>
      <c r="F17" s="20"/>
      <c r="G17" s="18"/>
    </row>
    <row r="18" ht="30.0" customHeight="1">
      <c r="A18" s="18"/>
      <c r="B18" s="31" t="s">
        <v>15</v>
      </c>
      <c r="C18" s="32" t="s">
        <v>16</v>
      </c>
      <c r="D18" s="32" t="s">
        <v>17</v>
      </c>
      <c r="E18" s="33" t="s">
        <v>18</v>
      </c>
      <c r="F18" s="34" t="s">
        <v>19</v>
      </c>
      <c r="G18" s="18"/>
    </row>
    <row r="19" ht="19.5" customHeight="1">
      <c r="A19" s="12"/>
      <c r="B19" s="35" t="s">
        <v>20</v>
      </c>
      <c r="C19" s="36" t="s">
        <v>21</v>
      </c>
      <c r="D19" s="37" t="s">
        <v>22</v>
      </c>
      <c r="E19" s="38">
        <v>43149.0</v>
      </c>
      <c r="F19" s="39">
        <v>100.0</v>
      </c>
      <c r="G19" s="12"/>
    </row>
    <row r="20" ht="19.5" customHeight="1">
      <c r="A20" s="40"/>
      <c r="B20" s="35" t="s">
        <v>23</v>
      </c>
      <c r="C20" s="41" t="s">
        <v>24</v>
      </c>
      <c r="D20" s="42" t="s">
        <v>25</v>
      </c>
      <c r="E20" s="43"/>
      <c r="F20" s="39">
        <v>100.0</v>
      </c>
      <c r="G20" s="40"/>
    </row>
    <row r="21" ht="19.5" customHeight="1">
      <c r="A21" s="40"/>
      <c r="B21" s="44" t="s">
        <v>26</v>
      </c>
      <c r="C21" s="41" t="s">
        <v>27</v>
      </c>
      <c r="D21" s="42" t="s">
        <v>28</v>
      </c>
      <c r="E21" s="43"/>
      <c r="F21" s="39">
        <v>100.0</v>
      </c>
      <c r="G21" s="40"/>
    </row>
    <row r="22" ht="19.5" customHeight="1">
      <c r="A22" s="18"/>
      <c r="B22" s="45"/>
      <c r="C22" s="46"/>
      <c r="D22" s="46"/>
      <c r="E22" s="47"/>
      <c r="F22" s="39">
        <v>100.0</v>
      </c>
      <c r="G22" s="18"/>
    </row>
    <row r="23" ht="19.5" customHeight="1">
      <c r="A23" s="18"/>
      <c r="B23" s="45"/>
      <c r="C23" s="46"/>
      <c r="D23" s="46"/>
      <c r="E23" s="47"/>
      <c r="F23" s="48">
        <v>100.0</v>
      </c>
      <c r="G23" s="18"/>
    </row>
    <row r="24" ht="19.5" hidden="1" customHeight="1">
      <c r="A24" s="18"/>
      <c r="B24" s="49"/>
      <c r="C24" s="50"/>
      <c r="D24" s="50"/>
      <c r="E24" s="51"/>
      <c r="F24" s="48" t="str">
        <f>product(#REF!,#REF!)</f>
        <v>#REF!</v>
      </c>
      <c r="G24" s="18"/>
    </row>
    <row r="25" ht="24.0" customHeight="1">
      <c r="A25" s="52"/>
      <c r="B25" s="53" t="s">
        <v>29</v>
      </c>
      <c r="C25" s="53"/>
      <c r="D25" s="53"/>
      <c r="E25" s="54" t="s">
        <v>30</v>
      </c>
      <c r="F25" s="55">
        <f>sum(F19:F23)</f>
        <v>500</v>
      </c>
      <c r="G25" s="52"/>
    </row>
    <row r="26" ht="19.5" customHeight="1">
      <c r="A26" s="52"/>
      <c r="B26" s="56"/>
      <c r="C26" s="57"/>
      <c r="D26" s="57"/>
      <c r="E26" s="58" t="s">
        <v>31</v>
      </c>
      <c r="F26" s="59">
        <v>-100.0</v>
      </c>
      <c r="G26" s="52"/>
    </row>
    <row r="27" ht="30.0" customHeight="1">
      <c r="A27" s="60"/>
      <c r="B27" s="61"/>
      <c r="C27" s="62"/>
      <c r="D27" s="62"/>
      <c r="E27" s="63" t="s">
        <v>32</v>
      </c>
      <c r="F27" s="64">
        <f>sum(F25,F26)</f>
        <v>400</v>
      </c>
      <c r="G27" s="60"/>
    </row>
    <row r="28" ht="19.5" customHeight="1">
      <c r="A28" s="21"/>
      <c r="B28" s="65"/>
      <c r="C28" s="21"/>
      <c r="D28" s="21"/>
      <c r="E28" s="21"/>
      <c r="F28" s="21"/>
      <c r="G28" s="21"/>
    </row>
  </sheetData>
  <mergeCells count="8">
    <mergeCell ref="B3:E3"/>
    <mergeCell ref="B4:E4"/>
    <mergeCell ref="B5:E5"/>
    <mergeCell ref="B16:D16"/>
    <mergeCell ref="B6:D6"/>
    <mergeCell ref="B10:D10"/>
    <mergeCell ref="B8:E8"/>
    <mergeCell ref="B9:D9"/>
  </mergeCells>
  <hyperlinks>
    <hyperlink r:id="rId1" ref="C19"/>
    <hyperlink r:id="rId2" ref="C20"/>
    <hyperlink r:id="rId3" ref="C21"/>
  </hyperlinks>
  <drawing r:id="rId4"/>
  <tableParts count="1">
    <tablePart r:id="rId6"/>
  </tableParts>
</worksheet>
</file>