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rock/University/NotreDame/Teaching/CST-530_Redesign/"/>
    </mc:Choice>
  </mc:AlternateContent>
  <bookViews>
    <workbookView xWindow="9500" yWindow="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1" l="1"/>
  <c r="K29" i="1"/>
  <c r="K28" i="1"/>
  <c r="J30" i="1"/>
  <c r="J29" i="1"/>
  <c r="J28" i="1"/>
  <c r="J23" i="1"/>
  <c r="J18" i="1"/>
  <c r="J13" i="1"/>
  <c r="J8" i="1"/>
  <c r="I30" i="1"/>
  <c r="I29" i="1"/>
  <c r="I28" i="1"/>
  <c r="I24" i="1"/>
  <c r="I23" i="1"/>
  <c r="F57" i="1"/>
  <c r="F55" i="1"/>
  <c r="I19" i="1"/>
  <c r="I18" i="1"/>
  <c r="I13" i="1"/>
  <c r="I8" i="1"/>
  <c r="F48" i="1"/>
  <c r="F49" i="1"/>
  <c r="F50" i="1"/>
  <c r="F51" i="1"/>
  <c r="F52" i="1"/>
  <c r="F47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5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8" i="1"/>
</calcChain>
</file>

<file path=xl/sharedStrings.xml><?xml version="1.0" encoding="utf-8"?>
<sst xmlns="http://schemas.openxmlformats.org/spreadsheetml/2006/main" count="89" uniqueCount="59">
  <si>
    <t>Python, originally a Greek word, is a genus of nonvenomous snakes found in Africa and Asia. Currently, seven species are recognized. A member of this genus, P. reticulatus, is among the longest snakes known.</t>
  </si>
  <si>
    <t>Document 1</t>
  </si>
  <si>
    <t>Document 2</t>
  </si>
  <si>
    <t>Document 3</t>
  </si>
  <si>
    <t>Term Frequency</t>
  </si>
  <si>
    <t>greek</t>
  </si>
  <si>
    <t>python</t>
  </si>
  <si>
    <t>genus</t>
  </si>
  <si>
    <t>nonvenomous</t>
  </si>
  <si>
    <t>snake</t>
  </si>
  <si>
    <t>found</t>
  </si>
  <si>
    <t>Africa</t>
  </si>
  <si>
    <t>Asia</t>
  </si>
  <si>
    <t>current</t>
  </si>
  <si>
    <t>original</t>
  </si>
  <si>
    <t>member</t>
  </si>
  <si>
    <t>among</t>
  </si>
  <si>
    <t>longest</t>
  </si>
  <si>
    <t>known</t>
  </si>
  <si>
    <t>word</t>
  </si>
  <si>
    <t>made</t>
  </si>
  <si>
    <t>tv</t>
  </si>
  <si>
    <t>horror</t>
  </si>
  <si>
    <t>movie</t>
  </si>
  <si>
    <t>directed</t>
  </si>
  <si>
    <t>Python is a 2000 made-for-TV horror movie directed by Richard Clabaugh. The movie features several cult favorite actors and concerns a genetically engineered snake, a python, that escapes and unleashes itself on a small town.</t>
  </si>
  <si>
    <t>feature</t>
  </si>
  <si>
    <t>several</t>
  </si>
  <si>
    <t>cult</t>
  </si>
  <si>
    <t>favorite</t>
  </si>
  <si>
    <t>actor</t>
  </si>
  <si>
    <t>concern</t>
  </si>
  <si>
    <t>genetic</t>
  </si>
  <si>
    <t>escape</t>
  </si>
  <si>
    <t>unleash</t>
  </si>
  <si>
    <t>itself</t>
  </si>
  <si>
    <t>small</t>
  </si>
  <si>
    <t>town</t>
  </si>
  <si>
    <t>engineer</t>
  </si>
  <si>
    <t xml:space="preserve">Python is a widely used programming language for programming first released in 1991. </t>
  </si>
  <si>
    <t>wide</t>
  </si>
  <si>
    <t>programming</t>
  </si>
  <si>
    <t>language</t>
  </si>
  <si>
    <t>first</t>
  </si>
  <si>
    <t>released</t>
  </si>
  <si>
    <t># documents appeared in</t>
  </si>
  <si>
    <t>IDF</t>
  </si>
  <si>
    <t>Search String</t>
  </si>
  <si>
    <r>
      <rPr>
        <sz val="10.55"/>
        <color theme="1"/>
        <rFont val="Consolas"/>
      </rPr>
      <t xml:space="preserve">Python computer </t>
    </r>
    <r>
      <rPr>
        <sz val="11"/>
        <color theme="1"/>
        <rFont val="Consolas"/>
      </rPr>
      <t>programming</t>
    </r>
  </si>
  <si>
    <t>Similarity</t>
  </si>
  <si>
    <t>TFIDF</t>
  </si>
  <si>
    <t>Cosine Similarity</t>
  </si>
  <si>
    <t>computer</t>
  </si>
  <si>
    <t>to Document 1</t>
  </si>
  <si>
    <t>to Document 2</t>
  </si>
  <si>
    <t>to Document 3</t>
  </si>
  <si>
    <t>Numerator</t>
  </si>
  <si>
    <t>Demoninator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</si>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</sst>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5"/>
      <color rgb="FF4070A0"/>
      <name val="Consolas"/>
    </font>
    <font>
      <sz val="11"/>
      <color theme="1"/>
      <name val="Consolas"/>
    </font>
    <font>
      <sz val="10.55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F5" workbookViewId="0">
      <selection activeCell="K9" sqref="K9"/>
    </sheetView>
  </sheetViews>
  <sheetFormatPr baseColWidth="10" defaultRowHeight="16" x14ac:dyDescent="0.2"/>
  <cols>
    <col min="1" max="1" width="12.33203125" customWidth="1"/>
    <col min="2" max="2" width="56" customWidth="1"/>
    <col min="3" max="3" width="13.83203125" customWidth="1"/>
    <col min="4" max="4" width="15.33203125" customWidth="1"/>
    <col min="5" max="5" width="11.83203125" customWidth="1"/>
    <col min="6" max="6" width="14.83203125" customWidth="1"/>
    <col min="7" max="7" width="17.1640625" customWidth="1"/>
    <col min="8" max="8" width="16.1640625" customWidth="1"/>
    <col min="9" max="9" width="14.33203125" customWidth="1"/>
    <col min="10" max="10" width="17.5" customWidth="1"/>
    <col min="11" max="11" width="16" customWidth="1"/>
  </cols>
  <sheetData>
    <row r="1" spans="1:10" ht="75" x14ac:dyDescent="0.2">
      <c r="A1" t="s">
        <v>1</v>
      </c>
      <c r="B1" s="2" t="s">
        <v>0</v>
      </c>
    </row>
    <row r="2" spans="1:10" x14ac:dyDescent="0.2">
      <c r="B2" s="2"/>
    </row>
    <row r="3" spans="1:10" ht="75" x14ac:dyDescent="0.2">
      <c r="A3" t="s">
        <v>2</v>
      </c>
      <c r="B3" s="2" t="s">
        <v>25</v>
      </c>
    </row>
    <row r="4" spans="1:10" x14ac:dyDescent="0.2">
      <c r="B4" s="1"/>
    </row>
    <row r="5" spans="1:10" ht="30" x14ac:dyDescent="0.2">
      <c r="A5" t="s">
        <v>3</v>
      </c>
      <c r="B5" s="2" t="s">
        <v>39</v>
      </c>
    </row>
    <row r="6" spans="1:10" x14ac:dyDescent="0.2">
      <c r="B6" s="1"/>
      <c r="H6" s="10" t="s">
        <v>49</v>
      </c>
      <c r="I6" s="10"/>
      <c r="J6" s="10"/>
    </row>
    <row r="7" spans="1:10" ht="32" x14ac:dyDescent="0.2">
      <c r="A7" t="s">
        <v>47</v>
      </c>
      <c r="B7" s="7" t="s">
        <v>48</v>
      </c>
      <c r="C7" s="3" t="s">
        <v>1</v>
      </c>
      <c r="D7" s="3" t="s">
        <v>4</v>
      </c>
      <c r="E7" s="5" t="s">
        <v>45</v>
      </c>
      <c r="F7" s="3" t="s">
        <v>46</v>
      </c>
      <c r="H7" s="3" t="s">
        <v>1</v>
      </c>
      <c r="I7" s="3" t="s">
        <v>50</v>
      </c>
      <c r="J7" s="9" t="s">
        <v>58</v>
      </c>
    </row>
    <row r="8" spans="1:10" x14ac:dyDescent="0.2">
      <c r="B8" s="1"/>
      <c r="C8" s="4" t="s">
        <v>6</v>
      </c>
      <c r="D8" s="4">
        <v>1</v>
      </c>
      <c r="E8" s="4">
        <v>3</v>
      </c>
      <c r="F8" s="6">
        <f>1+LOG(3/E8)</f>
        <v>1</v>
      </c>
      <c r="H8" t="s">
        <v>6</v>
      </c>
      <c r="I8" s="8">
        <f>D8*F8</f>
        <v>1</v>
      </c>
      <c r="J8" s="4">
        <f>SQRT((I8*I8)+(I9*I9))</f>
        <v>1</v>
      </c>
    </row>
    <row r="9" spans="1:10" x14ac:dyDescent="0.2">
      <c r="B9" s="1"/>
      <c r="C9" s="4" t="s">
        <v>14</v>
      </c>
      <c r="D9" s="4">
        <v>1</v>
      </c>
      <c r="E9" s="4">
        <v>1</v>
      </c>
      <c r="F9" s="6">
        <f t="shared" ref="F9:F22" si="0">1+LOG(3/E9)</f>
        <v>1.4771212547196624</v>
      </c>
      <c r="H9" t="s">
        <v>41</v>
      </c>
      <c r="I9" s="8">
        <v>0</v>
      </c>
      <c r="J9" s="4"/>
    </row>
    <row r="10" spans="1:10" x14ac:dyDescent="0.2">
      <c r="C10" s="4" t="s">
        <v>5</v>
      </c>
      <c r="D10" s="4">
        <v>1</v>
      </c>
      <c r="E10" s="4">
        <v>1</v>
      </c>
      <c r="F10" s="6">
        <f t="shared" si="0"/>
        <v>1.4771212547196624</v>
      </c>
      <c r="J10" s="4"/>
    </row>
    <row r="11" spans="1:10" x14ac:dyDescent="0.2">
      <c r="C11" s="4" t="s">
        <v>19</v>
      </c>
      <c r="D11" s="4">
        <v>1</v>
      </c>
      <c r="E11" s="4">
        <v>1</v>
      </c>
      <c r="F11" s="6">
        <f t="shared" si="0"/>
        <v>1.4771212547196624</v>
      </c>
      <c r="I11" s="8"/>
      <c r="J11" s="4"/>
    </row>
    <row r="12" spans="1:10" x14ac:dyDescent="0.2">
      <c r="C12" s="4" t="s">
        <v>7</v>
      </c>
      <c r="D12" s="4">
        <v>2</v>
      </c>
      <c r="E12" s="4">
        <v>1</v>
      </c>
      <c r="F12" s="6">
        <f t="shared" si="0"/>
        <v>1.4771212547196624</v>
      </c>
      <c r="H12" s="3" t="s">
        <v>2</v>
      </c>
      <c r="I12" s="8"/>
      <c r="J12" s="4"/>
    </row>
    <row r="13" spans="1:10" x14ac:dyDescent="0.2">
      <c r="C13" s="4" t="s">
        <v>8</v>
      </c>
      <c r="D13" s="4">
        <v>1</v>
      </c>
      <c r="E13" s="4">
        <v>1</v>
      </c>
      <c r="F13" s="6">
        <f t="shared" si="0"/>
        <v>1.4771212547196624</v>
      </c>
      <c r="H13" t="s">
        <v>6</v>
      </c>
      <c r="I13" s="8">
        <f>F25*D25</f>
        <v>2</v>
      </c>
      <c r="J13" s="4">
        <f>SQRT((I13*I13)+(I14*I14))</f>
        <v>2</v>
      </c>
    </row>
    <row r="14" spans="1:10" x14ac:dyDescent="0.2">
      <c r="C14" s="4" t="s">
        <v>9</v>
      </c>
      <c r="D14" s="4">
        <v>2</v>
      </c>
      <c r="E14" s="4">
        <v>2</v>
      </c>
      <c r="F14" s="6">
        <f t="shared" si="0"/>
        <v>1.1760912590556813</v>
      </c>
      <c r="H14" t="s">
        <v>41</v>
      </c>
      <c r="I14" s="8">
        <v>0</v>
      </c>
      <c r="J14" s="4"/>
    </row>
    <row r="15" spans="1:10" x14ac:dyDescent="0.2">
      <c r="C15" s="4" t="s">
        <v>10</v>
      </c>
      <c r="D15" s="4">
        <v>1</v>
      </c>
      <c r="E15" s="4">
        <v>1</v>
      </c>
      <c r="F15" s="6">
        <f t="shared" si="0"/>
        <v>1.4771212547196624</v>
      </c>
      <c r="J15" s="4"/>
    </row>
    <row r="16" spans="1:10" x14ac:dyDescent="0.2">
      <c r="C16" s="4" t="s">
        <v>11</v>
      </c>
      <c r="D16" s="4">
        <v>1</v>
      </c>
      <c r="E16" s="4">
        <v>1</v>
      </c>
      <c r="F16" s="6">
        <f t="shared" si="0"/>
        <v>1.4771212547196624</v>
      </c>
      <c r="I16" s="8"/>
      <c r="J16" s="4"/>
    </row>
    <row r="17" spans="3:11" x14ac:dyDescent="0.2">
      <c r="C17" s="4" t="s">
        <v>12</v>
      </c>
      <c r="D17" s="4">
        <v>1</v>
      </c>
      <c r="E17" s="4">
        <v>1</v>
      </c>
      <c r="F17" s="6">
        <f t="shared" si="0"/>
        <v>1.4771212547196624</v>
      </c>
      <c r="H17" s="3" t="s">
        <v>3</v>
      </c>
      <c r="I17" s="8"/>
      <c r="J17" s="4"/>
    </row>
    <row r="18" spans="3:11" x14ac:dyDescent="0.2">
      <c r="C18" s="4" t="s">
        <v>13</v>
      </c>
      <c r="D18" s="4">
        <v>1</v>
      </c>
      <c r="E18" s="4">
        <v>1</v>
      </c>
      <c r="F18" s="6">
        <f t="shared" si="0"/>
        <v>1.4771212547196624</v>
      </c>
      <c r="H18" t="s">
        <v>6</v>
      </c>
      <c r="I18" s="8">
        <f>D47*F47</f>
        <v>1</v>
      </c>
      <c r="J18" s="8">
        <f>SQRT((I18*I18)+(I19*I19))</f>
        <v>3.1189018587602848</v>
      </c>
    </row>
    <row r="19" spans="3:11" x14ac:dyDescent="0.2">
      <c r="C19" s="4" t="s">
        <v>15</v>
      </c>
      <c r="D19" s="4">
        <v>1</v>
      </c>
      <c r="E19" s="4">
        <v>1</v>
      </c>
      <c r="F19" s="6">
        <f t="shared" si="0"/>
        <v>1.4771212547196624</v>
      </c>
      <c r="H19" t="s">
        <v>41</v>
      </c>
      <c r="I19" s="8">
        <f>F49*D49</f>
        <v>2.9542425094393248</v>
      </c>
      <c r="J19" s="4"/>
    </row>
    <row r="20" spans="3:11" x14ac:dyDescent="0.2">
      <c r="C20" s="4" t="s">
        <v>16</v>
      </c>
      <c r="D20" s="4">
        <v>1</v>
      </c>
      <c r="E20" s="4">
        <v>1</v>
      </c>
      <c r="F20" s="6">
        <f t="shared" si="0"/>
        <v>1.4771212547196624</v>
      </c>
      <c r="J20" s="4"/>
    </row>
    <row r="21" spans="3:11" x14ac:dyDescent="0.2">
      <c r="C21" s="4" t="s">
        <v>17</v>
      </c>
      <c r="D21" s="4">
        <v>1</v>
      </c>
      <c r="E21" s="4">
        <v>1</v>
      </c>
      <c r="F21" s="6">
        <f t="shared" si="0"/>
        <v>1.4771212547196624</v>
      </c>
      <c r="I21" s="4"/>
      <c r="J21" s="4"/>
    </row>
    <row r="22" spans="3:11" x14ac:dyDescent="0.2">
      <c r="C22" s="4" t="s">
        <v>18</v>
      </c>
      <c r="D22" s="4">
        <v>1</v>
      </c>
      <c r="E22" s="4">
        <v>1</v>
      </c>
      <c r="F22" s="6">
        <f t="shared" si="0"/>
        <v>1.4771212547196624</v>
      </c>
      <c r="H22" s="3" t="s">
        <v>47</v>
      </c>
      <c r="I22" s="4"/>
      <c r="J22" s="4"/>
    </row>
    <row r="23" spans="3:11" x14ac:dyDescent="0.2">
      <c r="C23" s="4"/>
      <c r="D23" s="4"/>
      <c r="E23" s="4"/>
      <c r="H23" t="s">
        <v>6</v>
      </c>
      <c r="I23" s="8">
        <f>F55*D55</f>
        <v>1</v>
      </c>
      <c r="J23" s="8">
        <f>SQRT((I23*I23)+(I24*I24))</f>
        <v>1.7837845164549977</v>
      </c>
    </row>
    <row r="24" spans="3:11" ht="32" x14ac:dyDescent="0.2">
      <c r="C24" s="3" t="s">
        <v>2</v>
      </c>
      <c r="D24" s="3" t="s">
        <v>4</v>
      </c>
      <c r="E24" s="5" t="s">
        <v>45</v>
      </c>
      <c r="F24" s="3" t="s">
        <v>46</v>
      </c>
      <c r="H24" t="s">
        <v>41</v>
      </c>
      <c r="I24" s="8">
        <f>F57*D57</f>
        <v>1.4771212547196624</v>
      </c>
      <c r="J24" s="4"/>
    </row>
    <row r="25" spans="3:11" x14ac:dyDescent="0.2">
      <c r="C25" s="4" t="s">
        <v>6</v>
      </c>
      <c r="D25" s="4">
        <v>2</v>
      </c>
      <c r="E25" s="4">
        <v>3</v>
      </c>
      <c r="F25" s="6">
        <f>1+LOG(3/E25)</f>
        <v>1</v>
      </c>
      <c r="J25" s="4"/>
    </row>
    <row r="26" spans="3:11" x14ac:dyDescent="0.2">
      <c r="C26" s="4" t="s">
        <v>20</v>
      </c>
      <c r="D26" s="4">
        <v>1</v>
      </c>
      <c r="E26" s="4">
        <v>1</v>
      </c>
      <c r="F26" s="6">
        <f t="shared" ref="F26:F44" si="1">1+LOG(3/E26)</f>
        <v>1.4771212547196624</v>
      </c>
      <c r="I26" s="4"/>
      <c r="J26" s="4"/>
    </row>
    <row r="27" spans="3:11" x14ac:dyDescent="0.2">
      <c r="C27" s="4" t="s">
        <v>21</v>
      </c>
      <c r="D27" s="4">
        <v>1</v>
      </c>
      <c r="E27" s="4">
        <v>1</v>
      </c>
      <c r="F27" s="6">
        <f t="shared" si="1"/>
        <v>1.4771212547196624</v>
      </c>
      <c r="I27" t="s">
        <v>56</v>
      </c>
      <c r="J27" s="4" t="s">
        <v>57</v>
      </c>
      <c r="K27" s="3" t="s">
        <v>51</v>
      </c>
    </row>
    <row r="28" spans="3:11" x14ac:dyDescent="0.2">
      <c r="C28" s="4" t="s">
        <v>22</v>
      </c>
      <c r="D28" s="4">
        <v>1</v>
      </c>
      <c r="E28" s="4">
        <v>1</v>
      </c>
      <c r="F28" s="6">
        <f t="shared" si="1"/>
        <v>1.4771212547196624</v>
      </c>
      <c r="H28" t="s">
        <v>53</v>
      </c>
      <c r="I28" s="8">
        <f>(I8*I23)+(I9*I24)</f>
        <v>1</v>
      </c>
      <c r="J28" s="11">
        <f>J8*J23</f>
        <v>1.7837845164549977</v>
      </c>
      <c r="K28" s="11">
        <f>(I28/J28)</f>
        <v>0.56060583034286504</v>
      </c>
    </row>
    <row r="29" spans="3:11" x14ac:dyDescent="0.2">
      <c r="C29" s="4" t="s">
        <v>23</v>
      </c>
      <c r="D29" s="4">
        <v>2</v>
      </c>
      <c r="E29" s="4">
        <v>1</v>
      </c>
      <c r="F29" s="6">
        <f t="shared" si="1"/>
        <v>1.4771212547196624</v>
      </c>
      <c r="H29" t="s">
        <v>54</v>
      </c>
      <c r="I29" s="8">
        <f>(I13*I23)+(I14*I24)</f>
        <v>2</v>
      </c>
      <c r="J29" s="11">
        <f>J13*J23</f>
        <v>3.5675690329099954</v>
      </c>
      <c r="K29" s="11">
        <f>(I29/J29)</f>
        <v>0.56060583034286504</v>
      </c>
    </row>
    <row r="30" spans="3:11" x14ac:dyDescent="0.2">
      <c r="C30" s="4" t="s">
        <v>24</v>
      </c>
      <c r="D30" s="4">
        <v>1</v>
      </c>
      <c r="E30" s="4">
        <v>1</v>
      </c>
      <c r="F30" s="6">
        <f t="shared" si="1"/>
        <v>1.4771212547196624</v>
      </c>
      <c r="H30" t="s">
        <v>55</v>
      </c>
      <c r="I30" s="8">
        <f>(I18*I23)+(I19*I24)</f>
        <v>5.3637744022891791</v>
      </c>
      <c r="J30" s="11">
        <f>J18*J23</f>
        <v>5.5634488439993079</v>
      </c>
      <c r="K30" s="11">
        <f>(I30/J30)</f>
        <v>0.9641095932920285</v>
      </c>
    </row>
    <row r="31" spans="3:11" x14ac:dyDescent="0.2">
      <c r="C31" s="4" t="s">
        <v>26</v>
      </c>
      <c r="D31" s="4">
        <v>1</v>
      </c>
      <c r="E31" s="4">
        <v>1</v>
      </c>
      <c r="F31" s="6">
        <f t="shared" si="1"/>
        <v>1.4771212547196624</v>
      </c>
    </row>
    <row r="32" spans="3:11" x14ac:dyDescent="0.2">
      <c r="C32" s="4" t="s">
        <v>27</v>
      </c>
      <c r="D32" s="4">
        <v>1</v>
      </c>
      <c r="E32" s="4">
        <v>1</v>
      </c>
      <c r="F32" s="6">
        <f t="shared" si="1"/>
        <v>1.4771212547196624</v>
      </c>
    </row>
    <row r="33" spans="3:6" x14ac:dyDescent="0.2">
      <c r="C33" s="4" t="s">
        <v>28</v>
      </c>
      <c r="D33" s="4">
        <v>1</v>
      </c>
      <c r="E33" s="4">
        <v>1</v>
      </c>
      <c r="F33" s="6">
        <f t="shared" si="1"/>
        <v>1.4771212547196624</v>
      </c>
    </row>
    <row r="34" spans="3:6" x14ac:dyDescent="0.2">
      <c r="C34" s="4" t="s">
        <v>29</v>
      </c>
      <c r="D34" s="4">
        <v>1</v>
      </c>
      <c r="E34" s="4">
        <v>1</v>
      </c>
      <c r="F34" s="6">
        <f t="shared" si="1"/>
        <v>1.4771212547196624</v>
      </c>
    </row>
    <row r="35" spans="3:6" x14ac:dyDescent="0.2">
      <c r="C35" s="4" t="s">
        <v>30</v>
      </c>
      <c r="D35" s="4">
        <v>1</v>
      </c>
      <c r="E35" s="4">
        <v>1</v>
      </c>
      <c r="F35" s="6">
        <f t="shared" si="1"/>
        <v>1.4771212547196624</v>
      </c>
    </row>
    <row r="36" spans="3:6" x14ac:dyDescent="0.2">
      <c r="C36" s="4" t="s">
        <v>31</v>
      </c>
      <c r="D36" s="4">
        <v>1</v>
      </c>
      <c r="E36" s="4">
        <v>1</v>
      </c>
      <c r="F36" s="6">
        <f t="shared" si="1"/>
        <v>1.4771212547196624</v>
      </c>
    </row>
    <row r="37" spans="3:6" x14ac:dyDescent="0.2">
      <c r="C37" s="4" t="s">
        <v>32</v>
      </c>
      <c r="D37" s="4">
        <v>1</v>
      </c>
      <c r="E37" s="4">
        <v>1</v>
      </c>
      <c r="F37" s="6">
        <f t="shared" si="1"/>
        <v>1.4771212547196624</v>
      </c>
    </row>
    <row r="38" spans="3:6" x14ac:dyDescent="0.2">
      <c r="C38" s="4" t="s">
        <v>38</v>
      </c>
      <c r="D38" s="4">
        <v>1</v>
      </c>
      <c r="E38" s="4">
        <v>1</v>
      </c>
      <c r="F38" s="6">
        <f t="shared" si="1"/>
        <v>1.4771212547196624</v>
      </c>
    </row>
    <row r="39" spans="3:6" x14ac:dyDescent="0.2">
      <c r="C39" s="4" t="s">
        <v>9</v>
      </c>
      <c r="D39" s="4">
        <v>1</v>
      </c>
      <c r="E39" s="4">
        <v>2</v>
      </c>
      <c r="F39" s="6">
        <f t="shared" si="1"/>
        <v>1.1760912590556813</v>
      </c>
    </row>
    <row r="40" spans="3:6" x14ac:dyDescent="0.2">
      <c r="C40" s="4" t="s">
        <v>33</v>
      </c>
      <c r="D40" s="4">
        <v>1</v>
      </c>
      <c r="E40" s="4">
        <v>1</v>
      </c>
      <c r="F40" s="6">
        <f t="shared" si="1"/>
        <v>1.4771212547196624</v>
      </c>
    </row>
    <row r="41" spans="3:6" x14ac:dyDescent="0.2">
      <c r="C41" s="4" t="s">
        <v>34</v>
      </c>
      <c r="D41" s="4">
        <v>1</v>
      </c>
      <c r="E41" s="4">
        <v>1</v>
      </c>
      <c r="F41" s="6">
        <f t="shared" si="1"/>
        <v>1.4771212547196624</v>
      </c>
    </row>
    <row r="42" spans="3:6" x14ac:dyDescent="0.2">
      <c r="C42" s="4" t="s">
        <v>35</v>
      </c>
      <c r="D42" s="4">
        <v>1</v>
      </c>
      <c r="E42" s="4">
        <v>1</v>
      </c>
      <c r="F42" s="6">
        <f t="shared" si="1"/>
        <v>1.4771212547196624</v>
      </c>
    </row>
    <row r="43" spans="3:6" x14ac:dyDescent="0.2">
      <c r="C43" s="4" t="s">
        <v>36</v>
      </c>
      <c r="D43" s="4">
        <v>1</v>
      </c>
      <c r="E43" s="4">
        <v>1</v>
      </c>
      <c r="F43" s="6">
        <f t="shared" si="1"/>
        <v>1.4771212547196624</v>
      </c>
    </row>
    <row r="44" spans="3:6" x14ac:dyDescent="0.2">
      <c r="C44" s="4" t="s">
        <v>37</v>
      </c>
      <c r="D44" s="4">
        <v>1</v>
      </c>
      <c r="E44" s="4">
        <v>1</v>
      </c>
      <c r="F44" s="6">
        <f t="shared" si="1"/>
        <v>1.4771212547196624</v>
      </c>
    </row>
    <row r="46" spans="3:6" ht="32" x14ac:dyDescent="0.2">
      <c r="C46" s="3" t="s">
        <v>3</v>
      </c>
      <c r="D46" s="3" t="s">
        <v>4</v>
      </c>
      <c r="E46" s="5" t="s">
        <v>45</v>
      </c>
      <c r="F46" s="3" t="s">
        <v>46</v>
      </c>
    </row>
    <row r="47" spans="3:6" x14ac:dyDescent="0.2">
      <c r="C47" s="4" t="s">
        <v>6</v>
      </c>
      <c r="D47" s="4">
        <v>1</v>
      </c>
      <c r="E47" s="4">
        <v>3</v>
      </c>
      <c r="F47" s="6">
        <f>1+LOG(3/E47)</f>
        <v>1</v>
      </c>
    </row>
    <row r="48" spans="3:6" x14ac:dyDescent="0.2">
      <c r="C48" s="4" t="s">
        <v>40</v>
      </c>
      <c r="D48" s="4">
        <v>1</v>
      </c>
      <c r="E48" s="4">
        <v>1</v>
      </c>
      <c r="F48" s="6">
        <f t="shared" ref="F48:F52" si="2">1+LOG(3/E48)</f>
        <v>1.4771212547196624</v>
      </c>
    </row>
    <row r="49" spans="3:6" x14ac:dyDescent="0.2">
      <c r="C49" s="4" t="s">
        <v>41</v>
      </c>
      <c r="D49" s="4">
        <v>2</v>
      </c>
      <c r="E49" s="4">
        <v>1</v>
      </c>
      <c r="F49" s="6">
        <f t="shared" si="2"/>
        <v>1.4771212547196624</v>
      </c>
    </row>
    <row r="50" spans="3:6" x14ac:dyDescent="0.2">
      <c r="C50" s="4" t="s">
        <v>42</v>
      </c>
      <c r="D50" s="4">
        <v>1</v>
      </c>
      <c r="E50" s="4">
        <v>1</v>
      </c>
      <c r="F50" s="6">
        <f t="shared" si="2"/>
        <v>1.4771212547196624</v>
      </c>
    </row>
    <row r="51" spans="3:6" x14ac:dyDescent="0.2">
      <c r="C51" s="4" t="s">
        <v>43</v>
      </c>
      <c r="D51" s="4">
        <v>1</v>
      </c>
      <c r="E51" s="4">
        <v>1</v>
      </c>
      <c r="F51" s="6">
        <f t="shared" si="2"/>
        <v>1.4771212547196624</v>
      </c>
    </row>
    <row r="52" spans="3:6" x14ac:dyDescent="0.2">
      <c r="C52" s="4" t="s">
        <v>44</v>
      </c>
      <c r="D52" s="4">
        <v>1</v>
      </c>
      <c r="E52" s="4">
        <v>1</v>
      </c>
      <c r="F52" s="6">
        <f t="shared" si="2"/>
        <v>1.4771212547196624</v>
      </c>
    </row>
    <row r="54" spans="3:6" ht="32" x14ac:dyDescent="0.2">
      <c r="C54" s="3" t="s">
        <v>47</v>
      </c>
      <c r="D54" s="3" t="s">
        <v>4</v>
      </c>
      <c r="E54" s="5" t="s">
        <v>45</v>
      </c>
      <c r="F54" s="3" t="s">
        <v>46</v>
      </c>
    </row>
    <row r="55" spans="3:6" x14ac:dyDescent="0.2">
      <c r="C55" s="4" t="s">
        <v>6</v>
      </c>
      <c r="D55" s="4">
        <v>1</v>
      </c>
      <c r="E55" s="4">
        <v>3</v>
      </c>
      <c r="F55" s="6">
        <f>1+LOG(3/E55)</f>
        <v>1</v>
      </c>
    </row>
    <row r="56" spans="3:6" x14ac:dyDescent="0.2">
      <c r="C56" s="4" t="s">
        <v>52</v>
      </c>
      <c r="D56" s="4">
        <v>1</v>
      </c>
      <c r="E56" s="4">
        <v>0</v>
      </c>
      <c r="F56" s="6">
        <v>0</v>
      </c>
    </row>
    <row r="57" spans="3:6" x14ac:dyDescent="0.2">
      <c r="C57" s="4" t="s">
        <v>41</v>
      </c>
      <c r="D57" s="4">
        <v>1</v>
      </c>
      <c r="E57" s="4">
        <v>1</v>
      </c>
      <c r="F57" s="6">
        <f t="shared" ref="F56:F57" si="3">1+LOG(3/E57)</f>
        <v>1.4771212547196624</v>
      </c>
    </row>
  </sheetData>
  <mergeCells count="1"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Narock, Thomas</dc:creator>
  <cp:lastModifiedBy>Narock, Thomas</cp:lastModifiedBy>
  <dcterms:created xsi:type="dcterms:W3CDTF">2017-06-19T12:41:21Z</dcterms:created>
  <dcterms:modified xsi:type="dcterms:W3CDTF">2017-09-29T19:04:00Z</dcterms:modified>
</cp:coreProperties>
</file>